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ml.chartshapes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800099962015/WOPIServiceId_TP_BOX_2/WOPIUserId_-/"/>
    </mc:Choice>
  </mc:AlternateContent>
  <xr:revisionPtr revIDLastSave="1" documentId="13_ncr:1_{00F4174A-8B22-4B5E-B2E1-2FF6EA658FD8}" xr6:coauthVersionLast="47" xr6:coauthVersionMax="47" xr10:uidLastSave="{215AB5AE-AC3D-4EBB-9121-6E7445CA65DD}"/>
  <bookViews>
    <workbookView xWindow="-120" yWindow="-120" windowWidth="29040" windowHeight="15720" activeTab="2" xr2:uid="{CB34815C-C3F9-4EDF-AB14-37B057C2AA4E}"/>
  </bookViews>
  <sheets>
    <sheet name="Sheet2" sheetId="2" r:id="rId1"/>
    <sheet name="Sheet1" sheetId="1" r:id="rId2"/>
    <sheet name="YOR" sheetId="4" r:id="rId3"/>
    <sheet name="Sheet4" sheetId="5" r:id="rId4"/>
    <sheet name="Sheet3" sheetId="6" r:id="rId5"/>
    <sheet name="Sheet5" sheetId="7" r:id="rId6"/>
  </sheets>
  <definedNames>
    <definedName name="_xlchart.v5.0" hidden="1">Sheet4!$L$1:$L$1364</definedName>
    <definedName name="_xlchart.v5.1" hidden="1">Sheet4!$M$1:$M$1364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81" i="5" l="1"/>
  <c r="AF675" i="5"/>
  <c r="AF667" i="5"/>
  <c r="AF661" i="5"/>
  <c r="AF653" i="5"/>
  <c r="AF643" i="5"/>
  <c r="AF591" i="5"/>
  <c r="AF589" i="5"/>
  <c r="AF571" i="5"/>
  <c r="AF551" i="5"/>
  <c r="AF463" i="5"/>
  <c r="AF455" i="5"/>
  <c r="AF441" i="5"/>
  <c r="AF429" i="5"/>
  <c r="AF421" i="5"/>
  <c r="AF417" i="5"/>
  <c r="AF409" i="5"/>
  <c r="AF380" i="5"/>
  <c r="AF366" i="5"/>
  <c r="AF362" i="5"/>
  <c r="AF354" i="5"/>
  <c r="AF342" i="5"/>
  <c r="AF338" i="5"/>
  <c r="AF302" i="5"/>
  <c r="AF202" i="5"/>
  <c r="AF190" i="5"/>
  <c r="AF178" i="5"/>
  <c r="AF162" i="5"/>
  <c r="AG136" i="5"/>
  <c r="AF136" i="5"/>
  <c r="L1358" i="2"/>
  <c r="M1358" i="2"/>
  <c r="K1358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31" i="2"/>
  <c r="M332" i="2"/>
  <c r="M333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83" i="2"/>
  <c r="M84" i="2"/>
  <c r="M85" i="2"/>
  <c r="M86" i="2"/>
  <c r="M87" i="2"/>
  <c r="M88" i="2"/>
  <c r="M89" i="2"/>
  <c r="M82" i="2"/>
  <c r="M68" i="2"/>
  <c r="M69" i="2"/>
  <c r="M61" i="2"/>
  <c r="M62" i="2"/>
  <c r="M63" i="2"/>
  <c r="M64" i="2"/>
  <c r="M65" i="2"/>
  <c r="M66" i="2"/>
  <c r="M67" i="2"/>
  <c r="M58" i="2"/>
  <c r="M59" i="2"/>
  <c r="M60" i="2"/>
  <c r="M53" i="2"/>
  <c r="M54" i="2"/>
  <c r="M55" i="2"/>
  <c r="M56" i="2"/>
  <c r="M57" i="2"/>
  <c r="M52" i="2"/>
  <c r="K631" i="2"/>
  <c r="K632" i="2"/>
  <c r="K633" i="2"/>
  <c r="K634" i="2"/>
  <c r="K635" i="2"/>
  <c r="K636" i="2"/>
  <c r="K637" i="2"/>
  <c r="K638" i="2"/>
  <c r="K639" i="2"/>
  <c r="K640" i="2"/>
  <c r="K622" i="2"/>
  <c r="K623" i="2"/>
  <c r="K624" i="2"/>
  <c r="K625" i="2"/>
  <c r="K626" i="2"/>
  <c r="K627" i="2"/>
  <c r="K628" i="2"/>
  <c r="K629" i="2"/>
  <c r="K630" i="2"/>
  <c r="K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0" i="2"/>
  <c r="M601" i="2"/>
  <c r="M602" i="2"/>
  <c r="M603" i="2"/>
  <c r="M604" i="2"/>
  <c r="M599" i="2"/>
  <c r="M546" i="2"/>
  <c r="M545" i="2"/>
  <c r="M544" i="2"/>
  <c r="M543" i="2"/>
  <c r="M540" i="2"/>
  <c r="M541" i="2"/>
  <c r="M542" i="2"/>
  <c r="M539" i="2"/>
  <c r="M514" i="2"/>
  <c r="M515" i="2"/>
  <c r="M516" i="2"/>
  <c r="M517" i="2"/>
  <c r="M518" i="2"/>
  <c r="M519" i="2"/>
  <c r="M520" i="2"/>
  <c r="M513" i="2"/>
  <c r="K506" i="2"/>
  <c r="K507" i="2"/>
  <c r="K508" i="2"/>
  <c r="K509" i="2"/>
  <c r="K510" i="2"/>
  <c r="K511" i="2"/>
  <c r="K512" i="2"/>
  <c r="K505" i="2"/>
  <c r="M502" i="2"/>
  <c r="M503" i="2"/>
  <c r="M504" i="2"/>
  <c r="M501" i="2"/>
  <c r="L498" i="2"/>
  <c r="L499" i="2"/>
  <c r="L500" i="2"/>
  <c r="L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8" i="2"/>
  <c r="M49" i="2"/>
  <c r="M50" i="2"/>
  <c r="M51" i="2"/>
  <c r="M47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366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15" i="2"/>
  <c r="M116" i="2"/>
  <c r="M117" i="2"/>
  <c r="M118" i="2"/>
  <c r="M114" i="2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4" i="1"/>
  <c r="G5" i="1"/>
  <c r="G6" i="1"/>
  <c r="G7" i="1"/>
  <c r="G8" i="1"/>
  <c r="G9" i="1"/>
  <c r="G10" i="1"/>
  <c r="G3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0" i="1"/>
  <c r="F4" i="1"/>
  <c r="F5" i="1"/>
  <c r="F6" i="1"/>
  <c r="F7" i="1"/>
  <c r="F8" i="1"/>
  <c r="F9" i="1"/>
  <c r="F10" i="1"/>
  <c r="F3" i="1"/>
  <c r="E4" i="1"/>
  <c r="E5" i="1"/>
  <c r="E6" i="1"/>
  <c r="E7" i="1"/>
  <c r="E8" i="1"/>
  <c r="E9" i="1"/>
  <c r="E10" i="1"/>
  <c r="E3" i="1"/>
  <c r="K31" i="1"/>
  <c r="K32" i="1"/>
  <c r="K33" i="1"/>
  <c r="K30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31" i="1"/>
  <c r="A32" i="1"/>
  <c r="A33" i="1"/>
  <c r="A34" i="1"/>
  <c r="A35" i="1"/>
  <c r="A36" i="1"/>
  <c r="A37" i="1"/>
  <c r="A38" i="1"/>
  <c r="A30" i="1"/>
</calcChain>
</file>

<file path=xl/sharedStrings.xml><?xml version="1.0" encoding="utf-8"?>
<sst xmlns="http://schemas.openxmlformats.org/spreadsheetml/2006/main" count="12252" uniqueCount="447">
  <si>
    <t>biomass (t.ha)</t>
  </si>
  <si>
    <t>seed yiels (t.ha)</t>
  </si>
  <si>
    <t>HI</t>
  </si>
  <si>
    <t>IRR</t>
  </si>
  <si>
    <t>DRY</t>
  </si>
  <si>
    <t>season1</t>
  </si>
  <si>
    <t>calvino et al., 2003</t>
  </si>
  <si>
    <t>Grain yield</t>
  </si>
  <si>
    <t>Harvest index</t>
  </si>
  <si>
    <t>Jiang et al., 2019</t>
  </si>
  <si>
    <t>seed yield (kg.ha-1)</t>
  </si>
  <si>
    <t>straw weight (kg.ha-1)</t>
  </si>
  <si>
    <t>Biomass</t>
  </si>
  <si>
    <t>Krisnawati&amp;Adie-2015</t>
  </si>
  <si>
    <t xml:space="preserve">29 soybean in indonesia </t>
  </si>
  <si>
    <t>western Ethiopia in Oromiya region at 550 km away from Addis Ababa</t>
  </si>
  <si>
    <t>INTERCROPPING OF SOYBEAN AND Maize, Teshome Gutu et al., 2015</t>
  </si>
  <si>
    <t>seed yield (t.ha-1)</t>
  </si>
  <si>
    <t>total biological yield (T.HA-1)</t>
  </si>
  <si>
    <t>Nget et al., 2022</t>
  </si>
  <si>
    <t>N AFFECTS ON HI</t>
  </si>
  <si>
    <t>SEED YIELSG/PLANT</t>
  </si>
  <si>
    <t>N/SEED YIELSG/PLANT</t>
  </si>
  <si>
    <t>Control</t>
  </si>
  <si>
    <t>Urea</t>
  </si>
  <si>
    <t>Nano-N</t>
  </si>
  <si>
    <t>Nitroplus</t>
  </si>
  <si>
    <t>P/HI</t>
  </si>
  <si>
    <t>Mykovam</t>
  </si>
  <si>
    <t>Inorganic-P</t>
  </si>
  <si>
    <t>Nano-P</t>
  </si>
  <si>
    <t>Title</t>
  </si>
  <si>
    <t>Paper_Year</t>
  </si>
  <si>
    <t>Country</t>
  </si>
  <si>
    <t>State</t>
  </si>
  <si>
    <t>Lat</t>
  </si>
  <si>
    <t>Long</t>
  </si>
  <si>
    <t>Treatment1</t>
  </si>
  <si>
    <t>Treatment2</t>
  </si>
  <si>
    <t>Treatment3</t>
  </si>
  <si>
    <t>Yield</t>
  </si>
  <si>
    <t>Methodology</t>
  </si>
  <si>
    <t>Development, growth and yield of late-sown soybeans in the southern Pampas</t>
  </si>
  <si>
    <t>ARGANTINA</t>
  </si>
  <si>
    <t>season1-1998</t>
  </si>
  <si>
    <t>season2-1999</t>
  </si>
  <si>
    <t>Yield/biological yield (R8)</t>
  </si>
  <si>
    <t>PAMPAS</t>
  </si>
  <si>
    <t>Variability of Biomass and Harvest Index from Several Soybean Genotypes as Renewable Energy Source</t>
  </si>
  <si>
    <t>Indonesia</t>
  </si>
  <si>
    <t>Pasuruan (East Java</t>
  </si>
  <si>
    <t xml:space="preserve"> genotypes</t>
  </si>
  <si>
    <t>Characteristics of Yield and Harvest Index, and Evaluation of Balanced Nutrient Uptake of Soybean in Northeast China</t>
  </si>
  <si>
    <t>CHINA</t>
  </si>
  <si>
    <t>Liaoning provinceNortheast China</t>
  </si>
  <si>
    <t>YEARS (2011-2013)</t>
  </si>
  <si>
    <t>0 kg N/ha</t>
  </si>
  <si>
    <t>h 0 kg P2O5/ha</t>
  </si>
  <si>
    <t>ha, while N and P</t>
  </si>
  <si>
    <t xml:space="preserve"> P and K fertilizer</t>
  </si>
  <si>
    <t>recommend NPK</t>
  </si>
  <si>
    <t>Yield/biological yield (R?)</t>
  </si>
  <si>
    <t>Responses of Soybean Genotypes to Different Nitrogen and Phosphorus Sources: Impacts on Yield Components, Seed Yield, and Seed Protein</t>
  </si>
  <si>
    <t>Philippines</t>
  </si>
  <si>
    <t>Genotypes</t>
  </si>
  <si>
    <t xml:space="preserve">Nano-N </t>
  </si>
  <si>
    <t>CONTROL</t>
  </si>
  <si>
    <t xml:space="preserve">Vojvodina, </t>
  </si>
  <si>
    <t>Serbia</t>
  </si>
  <si>
    <t>44°52′ N</t>
  </si>
  <si>
    <t>20°20′ E</t>
  </si>
  <si>
    <t xml:space="preserve">year </t>
  </si>
  <si>
    <t xml:space="preserve">irrigation
regimesI0 </t>
  </si>
  <si>
    <t xml:space="preserve">I40 </t>
  </si>
  <si>
    <t>I65</t>
  </si>
  <si>
    <t>I100</t>
  </si>
  <si>
    <t xml:space="preserve">I0 </t>
  </si>
  <si>
    <t>Yield/biological yield (Harvesting time)</t>
  </si>
  <si>
    <t>Effect of irrigation regime on yield, harvest index and water productivity of ...</t>
  </si>
  <si>
    <t>Asgrow 46X6</t>
  </si>
  <si>
    <t xml:space="preserve">Asgrow 4632 </t>
  </si>
  <si>
    <t>Terral 4857X</t>
  </si>
  <si>
    <t>Terral 48A76</t>
  </si>
  <si>
    <t>Hornbeck 4953</t>
  </si>
  <si>
    <t xml:space="preserve">Credenz 4748 </t>
  </si>
  <si>
    <t>U of A 5014</t>
  </si>
  <si>
    <t xml:space="preserve">USDA 25-1 </t>
  </si>
  <si>
    <t>Planting time and variety effects on biomass, harvest index, and</t>
  </si>
  <si>
    <t>yield of irrigated soybean in mid-Southern United States</t>
  </si>
  <si>
    <t>Stoneville, MS.</t>
  </si>
  <si>
    <t>US</t>
  </si>
  <si>
    <t>early/late May</t>
  </si>
  <si>
    <t>Effect of varieties and population of intercropped soybean with maize on yield and yield components at Haro Sabu, Western Ethiopia</t>
  </si>
  <si>
    <t>Western Ethiopia</t>
  </si>
  <si>
    <t>Haro Sabu</t>
  </si>
  <si>
    <t>soybean varieties</t>
  </si>
  <si>
    <t>plant populations</t>
  </si>
  <si>
    <t>Physiological Plant Response Differences among High- and Average-Yield Soybean Areas in Arkansas</t>
  </si>
  <si>
    <t>Variety</t>
  </si>
  <si>
    <t xml:space="preserve"> high-(HY)  areas</t>
  </si>
  <si>
    <t>average-yield (AY) areas</t>
  </si>
  <si>
    <t>USA</t>
  </si>
  <si>
    <t>AR</t>
  </si>
  <si>
    <t>Both biomass accumulation and harvest index drive the yield improvements in soybean at high and low phosphorus in south-west China</t>
  </si>
  <si>
    <t>China</t>
  </si>
  <si>
    <t>Guizhou Province,south-west China</t>
  </si>
  <si>
    <t>p ertilizers</t>
  </si>
  <si>
    <t>.</t>
  </si>
  <si>
    <t>stress peroid</t>
  </si>
  <si>
    <t>Stability of Soybean Harvest Index•</t>
  </si>
  <si>
    <t>Gainesville, FL</t>
  </si>
  <si>
    <t>Soybean Biomass and Nitrogen Accumulation Rates and Radiation Use Efficiency in a Maximum Yield Environment</t>
  </si>
  <si>
    <t>Stark City, MO</t>
  </si>
  <si>
    <t>years</t>
  </si>
  <si>
    <t>Korea</t>
  </si>
  <si>
    <t>Collage of Natural Resources, Korea University</t>
  </si>
  <si>
    <t>influences of different planting times on harvest index and yie;d determination factors in soybean</t>
  </si>
  <si>
    <t xml:space="preserve">Variety(GroupsII and III) </t>
  </si>
  <si>
    <t xml:space="preserve"> Wooster, Ohio, Hoyt-
ville, Ohio,Croton,
Ohio</t>
  </si>
  <si>
    <t>Effect of Cultivar and Planting Pattern on Yield and Apparent Harvest index in soybean</t>
  </si>
  <si>
    <t xml:space="preserve"> Planting Pattern</t>
  </si>
  <si>
    <t>Dry matter accumulation, harvest index and yield of soybean in response to planting time</t>
  </si>
  <si>
    <t>planting date</t>
  </si>
  <si>
    <t>cultivar</t>
  </si>
  <si>
    <t>collage of life and environmental science</t>
  </si>
  <si>
    <t>row width</t>
  </si>
  <si>
    <t>year</t>
  </si>
  <si>
    <t>Soybean Yield Response to Narrow Rows Is Largely due to Enhanced Early Growth</t>
  </si>
  <si>
    <t>Illinois at Urbana-Champa</t>
  </si>
  <si>
    <t>40° N</t>
  </si>
  <si>
    <t>The effects of increased temperature on crop growth and yield of soybean grown in a temperature gradient chamber</t>
  </si>
  <si>
    <t>Japan</t>
  </si>
  <si>
    <t>Kyoto City</t>
  </si>
  <si>
    <t xml:space="preserve">35.0◦ N </t>
  </si>
  <si>
    <t>135.5◦6E</t>
  </si>
  <si>
    <t>temperature</t>
  </si>
  <si>
    <t>genotypes</t>
  </si>
  <si>
    <t>Assessment of Yield and Yield Component of Soybean Genotypes in north of Khuzestan</t>
  </si>
  <si>
    <t>Iran</t>
  </si>
  <si>
    <t xml:space="preserve"> Dezful city, Khuzestan</t>
  </si>
  <si>
    <t xml:space="preserve"> Apri/&amp; May</t>
  </si>
  <si>
    <t>Soybean Seed Yield Performances under Different Cultural practices</t>
  </si>
  <si>
    <t>Turkey</t>
  </si>
  <si>
    <t>plant population</t>
  </si>
  <si>
    <t>low and high</t>
  </si>
  <si>
    <t xml:space="preserve"> maturity group,</t>
  </si>
  <si>
    <t>early and late (MG-III)&amp; MG-IV),</t>
  </si>
  <si>
    <t>Bursa</t>
  </si>
  <si>
    <t>40°15′29″N</t>
  </si>
  <si>
    <t>28°53′39″E</t>
  </si>
  <si>
    <t>Assimilatory Capacity Effects on Soybean Yield Componentsand Pod Numbe</t>
  </si>
  <si>
    <t>BatonRouge, LA</t>
  </si>
  <si>
    <t>CULTIVAR</t>
  </si>
  <si>
    <t>Biomass, Harvest Index and Yield in Relation to changes in photo-thermal regims in soybean(Glycine max L. Merrill.) genotypes</t>
  </si>
  <si>
    <t>India</t>
  </si>
  <si>
    <t xml:space="preserve"> sowing dates (February 23, March 20, April 14, May 9 and June 3)</t>
  </si>
  <si>
    <t>Punjab</t>
  </si>
  <si>
    <t>Plant density effects on growth, yield and yield components of two soybean varieties under equidistant planting arrangement</t>
  </si>
  <si>
    <t>Bangeladesh</t>
  </si>
  <si>
    <t>planting density</t>
  </si>
  <si>
    <t>Mymensingh</t>
  </si>
  <si>
    <t>Liaoning province</t>
  </si>
  <si>
    <t>38◦430 N–43◦260 N</t>
  </si>
  <si>
    <t>118◦530 E–125◦460 E</t>
  </si>
  <si>
    <t>P Fertilizers</t>
  </si>
  <si>
    <t>N Fertilizer</t>
  </si>
  <si>
    <t>Relationships Between Harvest Indices and other Plant Characteristics in Soybean</t>
  </si>
  <si>
    <t>Lafayette, Indiana.</t>
  </si>
  <si>
    <t>Studying the Effects of Different Planting Dates on Biological Yield, Harvest Index and Some Morphological Features of Soybean Cultivars in Cold Region of Ardabi</t>
  </si>
  <si>
    <t>Ardabil</t>
  </si>
  <si>
    <t>planting dates</t>
  </si>
  <si>
    <t>Effect of Sowing Date on Yield and Seed Quality of Soybean</t>
  </si>
  <si>
    <t>Sher-e-Bangla Agricultural University, Dhaka</t>
  </si>
  <si>
    <t>Bangladesh</t>
  </si>
  <si>
    <t>SOWING DATE</t>
  </si>
  <si>
    <t>Planting date</t>
  </si>
  <si>
    <t>Varieties</t>
  </si>
  <si>
    <t>Yield and yield Components of Soybean Cultivars as Affected by Planting Date</t>
  </si>
  <si>
    <t>46º 28' longitude</t>
  </si>
  <si>
    <t>d 33º 37' latitude</t>
  </si>
  <si>
    <t>Ilam province</t>
  </si>
  <si>
    <t>BIOLOGICAL AND INORGANIC FERTILIZER APPLICATIONS IMPROVED GROWTH, NODULATION AND YIELD OF SOYBEAN</t>
  </si>
  <si>
    <t>Ethiopia</t>
  </si>
  <si>
    <t>Addis Ababa</t>
  </si>
  <si>
    <t>100 02' N</t>
  </si>
  <si>
    <t>d 340 34' E</t>
  </si>
  <si>
    <t>101 02' N</t>
  </si>
  <si>
    <t>102 02' N</t>
  </si>
  <si>
    <t>103 02' N</t>
  </si>
  <si>
    <t>104 02' N</t>
  </si>
  <si>
    <t>105 02' N</t>
  </si>
  <si>
    <t>106 02' N</t>
  </si>
  <si>
    <t>107 02' N</t>
  </si>
  <si>
    <t>treatment staked/unstaked</t>
  </si>
  <si>
    <t>Lodging dynamics and seed yield for two soybean genotypes with contrasting lodging-susceptibility</t>
  </si>
  <si>
    <t>Argentina</t>
  </si>
  <si>
    <t>33◦01′S</t>
  </si>
  <si>
    <t>60◦53′W</t>
  </si>
  <si>
    <t>Zavalla</t>
  </si>
  <si>
    <t>Assessing soybean yield in Madhya Pradesh by using amulti-model approach</t>
  </si>
  <si>
    <t>Khandwa Road Indore</t>
  </si>
  <si>
    <t>22.7Nº</t>
  </si>
  <si>
    <t>75.8ºE</t>
  </si>
  <si>
    <t>Rainfed/Irrigated</t>
  </si>
  <si>
    <t>COMPARISON OF YIELD PERFORMANCE OF SOYBEAN VARIETIES UNDER SEMI-ARID CONDITIONS</t>
  </si>
  <si>
    <t xml:space="preserve"> Faisalabad</t>
  </si>
  <si>
    <t>Pakistan</t>
  </si>
  <si>
    <t>Response of soybean varieties to different sowing times</t>
  </si>
  <si>
    <t xml:space="preserve"> Tirupati </t>
  </si>
  <si>
    <t>sowing dates</t>
  </si>
  <si>
    <t>Davis (1965)</t>
  </si>
  <si>
    <t>Santa Rosa (1966)</t>
  </si>
  <si>
    <t>Viçoja (1976)</t>
  </si>
  <si>
    <t>Paraná Marrom (1974)</t>
  </si>
  <si>
    <t>Paraná (1974)</t>
  </si>
  <si>
    <t>BR-4 (1979)</t>
  </si>
  <si>
    <t>FT-Abyara (1988)</t>
  </si>
  <si>
    <t>Ocepar 4-Iguaçu (1985)</t>
  </si>
  <si>
    <t>IAS 3 (1973)</t>
  </si>
  <si>
    <t>Embrapa 48 (1995)</t>
  </si>
  <si>
    <t>BR-16 (1985)</t>
  </si>
  <si>
    <t>FT-11 Alvorada (1990)</t>
  </si>
  <si>
    <t>Campos Gerais (1968)</t>
  </si>
  <si>
    <t>FT-Cometa (1989)</t>
  </si>
  <si>
    <t>Ocepar 3-Primavera (1985)</t>
  </si>
  <si>
    <t>CD 206 (1999)</t>
  </si>
  <si>
    <t>Monsoy M5892 (2014)</t>
  </si>
  <si>
    <t>BMX Ícone (2015)</t>
  </si>
  <si>
    <t>BRS 284 (2009)</t>
  </si>
  <si>
    <t>BMX Potência (2007)</t>
  </si>
  <si>
    <t>BMX Garra (2015)</t>
  </si>
  <si>
    <t>TMG 7262 RR (2011)</t>
  </si>
  <si>
    <t>Nidera 5909 (2008)</t>
  </si>
  <si>
    <t>AFS 110 RR (2011)</t>
  </si>
  <si>
    <t>BR-36 (1991)</t>
  </si>
  <si>
    <t>BRS 282 (2007)</t>
  </si>
  <si>
    <t>Changes in soybean cultivars released over the past 50 years in southern Brazil</t>
  </si>
  <si>
    <t>Brazil</t>
  </si>
  <si>
    <t>southern Brazil/Paraná</t>
  </si>
  <si>
    <t>Yuzhong County</t>
  </si>
  <si>
    <t>Genotype (G)</t>
  </si>
  <si>
    <t>Water level</t>
  </si>
  <si>
    <t>Yield and water-use related traits in landrace and new soybean cultivars in arid and semi-arid areas of China</t>
  </si>
  <si>
    <t>Shenyang, Liaoning</t>
  </si>
  <si>
    <t>cultivars</t>
  </si>
  <si>
    <t>fertilizer treatment</t>
  </si>
  <si>
    <t>matured</t>
  </si>
  <si>
    <t>Soybean profitability and yield component response to nitrogen fertilizer in Iowa</t>
  </si>
  <si>
    <t>Boone CountY, Iowa</t>
  </si>
  <si>
    <t xml:space="preserve">N fertilizer rate  </t>
  </si>
  <si>
    <t>N application timing</t>
  </si>
  <si>
    <t>Physiological and Phenological Responses of Historical Soybean Cultivar Releases to Earlier Planting</t>
  </si>
  <si>
    <t>Arlington, WI, Urbana, IL, and Lafayette, IN</t>
  </si>
  <si>
    <t xml:space="preserve"> planting date</t>
  </si>
  <si>
    <t>cultivar year of release</t>
  </si>
  <si>
    <t>Interplay between nitrogen fertilizer and biological nitrogen fxation in soybean: implications on seed yield and biomass allocation</t>
  </si>
  <si>
    <t>fertilizer N application</t>
  </si>
  <si>
    <t>23 diferent locations across the US Midwest</t>
  </si>
  <si>
    <t>24 diferent locations across the US Midwest</t>
  </si>
  <si>
    <t>25 diferent locations across the US Midwest</t>
  </si>
  <si>
    <t>26 diferent locations across the US Midwest</t>
  </si>
  <si>
    <t>27 diferent locations across the US Midwest</t>
  </si>
  <si>
    <t>28 diferent locations across the US Midwest</t>
  </si>
  <si>
    <t>29 diferent locations across the US Midwest</t>
  </si>
  <si>
    <t>30 diferent locations across the US Midwest</t>
  </si>
  <si>
    <t>31 diferent locations across the US Midwest</t>
  </si>
  <si>
    <t>32 diferent locations across the US Midwest</t>
  </si>
  <si>
    <t>33 diferent locations across the US Midwest</t>
  </si>
  <si>
    <t>34 diferent locations across the US Midwest</t>
  </si>
  <si>
    <t>35 diferent locations across the US Midwest</t>
  </si>
  <si>
    <t>36 diferent locations across the US Midwest</t>
  </si>
  <si>
    <t>37 diferent locations across the US Midwest</t>
  </si>
  <si>
    <t>38 diferent locations across the US Midwest</t>
  </si>
  <si>
    <t>39 diferent locations across the US Midwest</t>
  </si>
  <si>
    <t>40 diferent locations across the US Midwest</t>
  </si>
  <si>
    <t>41 diferent locations across the US Midwest</t>
  </si>
  <si>
    <t>42 diferent locations across the US Midwest</t>
  </si>
  <si>
    <t>43 diferent locations across the US Midwest</t>
  </si>
  <si>
    <t>44 diferent locations across the US Midwest</t>
  </si>
  <si>
    <t>45 diferent locations across the US Midwest</t>
  </si>
  <si>
    <t>46 diferent locations across the US Midwest</t>
  </si>
  <si>
    <t>47 diferent locations across the US Midwest</t>
  </si>
  <si>
    <t>48 diferent locations across the US Midwest</t>
  </si>
  <si>
    <t>49 diferent locations across the US Midwest</t>
  </si>
  <si>
    <t>50 diferent locations across the US Midwest</t>
  </si>
  <si>
    <t>51 diferent locations across the US Midwest</t>
  </si>
  <si>
    <t>52 diferent locations across the US Midwest</t>
  </si>
  <si>
    <t>53 diferent locations across the US Midwest</t>
  </si>
  <si>
    <t>54 diferent locations across the US Midwest</t>
  </si>
  <si>
    <t>55 diferent locations across the US Midwest</t>
  </si>
  <si>
    <t>56 diferent locations across the US Midwest</t>
  </si>
  <si>
    <t>57 diferent locations across the US Midwest</t>
  </si>
  <si>
    <t>58 diferent locations across the US Midwest</t>
  </si>
  <si>
    <t>59 diferent locations across the US Midwest</t>
  </si>
  <si>
    <t>60 diferent locations across the US Midwest</t>
  </si>
  <si>
    <t>61 diferent locations across the US Midwest</t>
  </si>
  <si>
    <t>62 diferent locations across the US Midwest</t>
  </si>
  <si>
    <t>63 diferent locations across the US Midwest</t>
  </si>
  <si>
    <t>64 diferent locations across the US Midwest</t>
  </si>
  <si>
    <t>65 diferent locations across the US Midwest</t>
  </si>
  <si>
    <t>66 diferent locations across the US Midwest</t>
  </si>
  <si>
    <t>67 diferent locations across the US Midwest</t>
  </si>
  <si>
    <t>68 diferent locations across the US Midwest</t>
  </si>
  <si>
    <t>69 diferent locations across the US Midwest</t>
  </si>
  <si>
    <t>70 diferent locations across the US Midwest</t>
  </si>
  <si>
    <t>71 diferent locations across the US Midwest</t>
  </si>
  <si>
    <t>72 diferent locations across the US Midwest</t>
  </si>
  <si>
    <t>73 diferent locations across the US Midwest</t>
  </si>
  <si>
    <t>74 diferent locations across the US Midwest</t>
  </si>
  <si>
    <t>75 diferent locations across the US Midwest</t>
  </si>
  <si>
    <t>76 diferent locations across the US Midwest</t>
  </si>
  <si>
    <t>77 diferent locations across the US Midwest</t>
  </si>
  <si>
    <t>78 diferent locations across the US Midwest</t>
  </si>
  <si>
    <t>79 diferent locations across the US Midwest</t>
  </si>
  <si>
    <t>80 diferent locations across the US Midwest</t>
  </si>
  <si>
    <t>81 diferent locations across the US Midwest</t>
  </si>
  <si>
    <t>82 diferent locations across the US Midwest</t>
  </si>
  <si>
    <t>83 diferent locations across the US Midwest</t>
  </si>
  <si>
    <t>84 diferent locations across the US Midwest</t>
  </si>
  <si>
    <t>85 diferent locations across the US Midwest</t>
  </si>
  <si>
    <t>86 diferent locations across the US Midwest</t>
  </si>
  <si>
    <t>87 diferent locations across the US Midwest</t>
  </si>
  <si>
    <t>88 diferent locations across the US Midwest</t>
  </si>
  <si>
    <t>89 diferent locations across the US Midwest</t>
  </si>
  <si>
    <t>Agronomic traits of soybean cultivars released in different decades after grafting record-yield cultivar as rootstock</t>
  </si>
  <si>
    <t>China&amp; US</t>
  </si>
  <si>
    <t>Liaoning China, and Ohio US</t>
  </si>
  <si>
    <t>Cultivar</t>
  </si>
  <si>
    <t>YEAR</t>
  </si>
  <si>
    <t>Historical gains in soybean (Glycine max Merr.) seed yield are driven by linear increases in light interception, energy conversion, and partitioning efficiencies</t>
  </si>
  <si>
    <t>Urbana, IL</t>
  </si>
  <si>
    <t>88° 14′W</t>
  </si>
  <si>
    <t>Shifts in Soybean Yield, Nutrient Uptake, and Nutrient Stoichiometry: A Historical Synthesis-Analysis</t>
  </si>
  <si>
    <t>Manhattan, KS</t>
  </si>
  <si>
    <t>effect of Preplant Fertilizer on Agronomic and Physiological Traits of Soybean Cultivars from Different Breeding Programs</t>
  </si>
  <si>
    <t>Harvest Index of Soybeans as Affected by Planting Date and Maturity Rating</t>
  </si>
  <si>
    <t>High-yield factors in the new soybean cultivar ‘Soramizuki’ derived from a US parent cultivar</t>
  </si>
  <si>
    <t>Missouri</t>
  </si>
  <si>
    <t>April/22</t>
  </si>
  <si>
    <t>MGI</t>
  </si>
  <si>
    <t>Yield/biological yield (maximum biomass at R6)</t>
  </si>
  <si>
    <t>MGII</t>
  </si>
  <si>
    <t>MGIII</t>
  </si>
  <si>
    <t>MGIV</t>
  </si>
  <si>
    <t>MGV</t>
  </si>
  <si>
    <t>May/17</t>
  </si>
  <si>
    <t>June/1</t>
  </si>
  <si>
    <t>June/21</t>
  </si>
  <si>
    <t>July/22</t>
  </si>
  <si>
    <t>April/29</t>
  </si>
  <si>
    <t>May/15</t>
  </si>
  <si>
    <t>May/31</t>
  </si>
  <si>
    <t>July/11</t>
  </si>
  <si>
    <t>Ibaraki</t>
  </si>
  <si>
    <t>Soramizuki</t>
  </si>
  <si>
    <t>Yield/above aground biomass (At R8?)</t>
  </si>
  <si>
    <t>Sachiyutaka A1 gou</t>
  </si>
  <si>
    <t>UA4805</t>
  </si>
  <si>
    <t xml:space="preserve">Paper </t>
  </si>
  <si>
    <t>YOR</t>
  </si>
  <si>
    <t>Study</t>
  </si>
  <si>
    <t>Rowntree et al. (2014)</t>
  </si>
  <si>
    <t>Li et al. (2017)</t>
  </si>
  <si>
    <t>Koester et al. 2014)</t>
  </si>
  <si>
    <t>-35.0000° S</t>
  </si>
  <si>
    <t>-62.0000° W</t>
  </si>
  <si>
    <t>-7.6400° S</t>
  </si>
  <si>
    <t>112.9125° E</t>
  </si>
  <si>
    <t>41.0000° N</t>
  </si>
  <si>
    <t>123.0000° E</t>
  </si>
  <si>
    <t>Cambodia</t>
  </si>
  <si>
    <t>12.5657° N</t>
  </si>
  <si>
    <t>104.9910° E</t>
  </si>
  <si>
    <t>33.4647° N</t>
  </si>
  <si>
    <t>90.5478° W</t>
  </si>
  <si>
    <t>8.4175° N</t>
  </si>
  <si>
    <t>34.7361° E</t>
  </si>
  <si>
    <t>34.7465° N</t>
  </si>
  <si>
    <t>92.2896° W</t>
  </si>
  <si>
    <t>26.8154° N</t>
  </si>
  <si>
    <t>106.8744° E</t>
  </si>
  <si>
    <t>36.8408° N</t>
  </si>
  <si>
    <t>94.2556° W</t>
  </si>
  <si>
    <t>37.5901° N</t>
  </si>
  <si>
    <t>127.0020° E</t>
  </si>
  <si>
    <t>40.7984° N</t>
  </si>
  <si>
    <t>81.9351° W</t>
  </si>
  <si>
    <t>41.1269° N</t>
  </si>
  <si>
    <t>83.6817° W</t>
  </si>
  <si>
    <t>40.2592° N</t>
  </si>
  <si>
    <t>82.5523° W</t>
  </si>
  <si>
    <t>88.2073° W</t>
  </si>
  <si>
    <t>32.0389° N</t>
  </si>
  <si>
    <t>48.4056° E</t>
  </si>
  <si>
    <t>91.1390° W</t>
  </si>
  <si>
    <t>30.6954° N</t>
  </si>
  <si>
    <t>31.1040° N</t>
  </si>
  <si>
    <t>75.1469° E</t>
  </si>
  <si>
    <t>24.7470° N</t>
  </si>
  <si>
    <t>90.4113° E</t>
  </si>
  <si>
    <t>40.4169° N</t>
  </si>
  <si>
    <t>86.8753° W</t>
  </si>
  <si>
    <t>38.2484° N</t>
  </si>
  <si>
    <t>48.2946° E</t>
  </si>
  <si>
    <t>23.8103° N</t>
  </si>
  <si>
    <t>90.4143° E</t>
  </si>
  <si>
    <t>31.5204° N</t>
  </si>
  <si>
    <t>73.6833° E</t>
  </si>
  <si>
    <t>13.6288° N</t>
  </si>
  <si>
    <t>79.4192° E</t>
  </si>
  <si>
    <t>-23.5505° S</t>
  </si>
  <si>
    <t>-51.8550° W</t>
  </si>
  <si>
    <t>29.6667° N</t>
  </si>
  <si>
    <t>106.5667° E</t>
  </si>
  <si>
    <t>41.8057° N</t>
  </si>
  <si>
    <t>123.4315° E</t>
  </si>
  <si>
    <t>42.0570° N</t>
  </si>
  <si>
    <t>93.8760° W</t>
  </si>
  <si>
    <t>43.2955° N</t>
  </si>
  <si>
    <t>89.3676° W</t>
  </si>
  <si>
    <t>40.1106° N</t>
  </si>
  <si>
    <t>41.2955° N</t>
  </si>
  <si>
    <t>122.3417° E</t>
  </si>
  <si>
    <t>40.4173° N</t>
  </si>
  <si>
    <t>82.9071° W</t>
  </si>
  <si>
    <t xml:space="preserve">40° N </t>
  </si>
  <si>
    <t>39.1836° N</t>
  </si>
  <si>
    <t>96.5717° W</t>
  </si>
  <si>
    <t>41.5° N</t>
  </si>
  <si>
    <t>90° W</t>
  </si>
  <si>
    <t>38.430 N.</t>
  </si>
  <si>
    <t>.–125.460 E</t>
  </si>
  <si>
    <t>calculaed based on yield and HI</t>
  </si>
  <si>
    <t>2 m length with row to row spacing of 45 cm</t>
  </si>
  <si>
    <t>Variable</t>
  </si>
  <si>
    <t>Mean</t>
  </si>
  <si>
    <t>Standard Deviation (SD)</t>
  </si>
  <si>
    <t>Min</t>
  </si>
  <si>
    <t>Max</t>
  </si>
  <si>
    <t>Range</t>
  </si>
  <si>
    <t>YIELD</t>
  </si>
  <si>
    <t>BIOMASS</t>
  </si>
  <si>
    <t>China&amp; USA</t>
  </si>
  <si>
    <t>South Korea</t>
  </si>
  <si>
    <t>Waqar et al (2025)</t>
  </si>
  <si>
    <t>Balbao et al. (2018)</t>
  </si>
  <si>
    <t>Umburanas et al.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</si>
</sst>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0;[Red]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horizontal="center" wrapText="1"/>
    </xf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" fontId="3" fillId="0" borderId="0" xfId="0" applyNumberFormat="1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0" fillId="0" borderId="0" xfId="0" applyNumberFormat="1"/>
    <xf numFmtId="2" fontId="3" fillId="0" borderId="0" xfId="0" applyNumberFormat="1" applyFont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0" fillId="0" borderId="0" xfId="0" applyNumberFormat="1"/>
    <xf numFmtId="0" fontId="4" fillId="0" borderId="0" xfId="0" applyFont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0" fontId="0" fillId="5" borderId="0" xfId="0" applyFill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3" fillId="5" borderId="0" xfId="0" applyFont="1" applyFill="1"/>
    <xf numFmtId="1" fontId="3" fillId="0" borderId="0" xfId="0" applyNumberFormat="1" applyFont="1"/>
    <xf numFmtId="2" fontId="4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01486279929538E-2"/>
                  <c:y val="-0.454392564433027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Sheet2!$K$2:$K$1357</c:f>
              <c:numCache>
                <c:formatCode>0.00</c:formatCode>
                <c:ptCount val="1356"/>
                <c:pt idx="0">
                  <c:v>0.53</c:v>
                </c:pt>
                <c:pt idx="1">
                  <c:v>0.49</c:v>
                </c:pt>
                <c:pt idx="2">
                  <c:v>0.49</c:v>
                </c:pt>
                <c:pt idx="3">
                  <c:v>0.45</c:v>
                </c:pt>
                <c:pt idx="4">
                  <c:v>0.44</c:v>
                </c:pt>
                <c:pt idx="5">
                  <c:v>0.43</c:v>
                </c:pt>
                <c:pt idx="6">
                  <c:v>0.43</c:v>
                </c:pt>
                <c:pt idx="7">
                  <c:v>0.42</c:v>
                </c:pt>
                <c:pt idx="8">
                  <c:v>0.55000000000000004</c:v>
                </c:pt>
                <c:pt idx="9">
                  <c:v>0.54</c:v>
                </c:pt>
                <c:pt idx="10">
                  <c:v>0.47</c:v>
                </c:pt>
                <c:pt idx="11">
                  <c:v>0.5</c:v>
                </c:pt>
                <c:pt idx="12">
                  <c:v>0.38</c:v>
                </c:pt>
                <c:pt idx="13">
                  <c:v>0.4</c:v>
                </c:pt>
                <c:pt idx="14">
                  <c:v>0.37</c:v>
                </c:pt>
                <c:pt idx="15">
                  <c:v>0.37</c:v>
                </c:pt>
                <c:pt idx="16">
                  <c:v>0.38</c:v>
                </c:pt>
                <c:pt idx="17">
                  <c:v>0.35</c:v>
                </c:pt>
                <c:pt idx="18">
                  <c:v>0.34</c:v>
                </c:pt>
                <c:pt idx="19">
                  <c:v>0.34</c:v>
                </c:pt>
                <c:pt idx="20">
                  <c:v>0.34</c:v>
                </c:pt>
                <c:pt idx="21">
                  <c:v>0.33</c:v>
                </c:pt>
                <c:pt idx="22">
                  <c:v>0.34</c:v>
                </c:pt>
                <c:pt idx="23">
                  <c:v>0.38</c:v>
                </c:pt>
                <c:pt idx="24">
                  <c:v>0.39</c:v>
                </c:pt>
                <c:pt idx="25">
                  <c:v>0.37</c:v>
                </c:pt>
                <c:pt idx="26">
                  <c:v>0.35</c:v>
                </c:pt>
                <c:pt idx="27">
                  <c:v>0.35</c:v>
                </c:pt>
                <c:pt idx="28">
                  <c:v>0.4</c:v>
                </c:pt>
                <c:pt idx="29">
                  <c:v>0.39</c:v>
                </c:pt>
                <c:pt idx="30">
                  <c:v>0.44</c:v>
                </c:pt>
                <c:pt idx="31">
                  <c:v>0.4</c:v>
                </c:pt>
                <c:pt idx="32">
                  <c:v>0.42</c:v>
                </c:pt>
                <c:pt idx="33">
                  <c:v>0.42</c:v>
                </c:pt>
                <c:pt idx="34">
                  <c:v>0.41</c:v>
                </c:pt>
                <c:pt idx="35">
                  <c:v>0.4</c:v>
                </c:pt>
                <c:pt idx="36">
                  <c:v>0.39</c:v>
                </c:pt>
                <c:pt idx="37">
                  <c:v>0.4</c:v>
                </c:pt>
                <c:pt idx="38">
                  <c:v>0.44</c:v>
                </c:pt>
                <c:pt idx="39">
                  <c:v>0.43</c:v>
                </c:pt>
                <c:pt idx="40">
                  <c:v>0.42</c:v>
                </c:pt>
                <c:pt idx="41">
                  <c:v>0.35</c:v>
                </c:pt>
                <c:pt idx="42">
                  <c:v>0.36</c:v>
                </c:pt>
                <c:pt idx="43">
                  <c:v>0.31</c:v>
                </c:pt>
                <c:pt idx="44">
                  <c:v>0.34</c:v>
                </c:pt>
                <c:pt idx="45">
                  <c:v>0.42</c:v>
                </c:pt>
                <c:pt idx="46">
                  <c:v>0.42</c:v>
                </c:pt>
                <c:pt idx="47">
                  <c:v>0.42</c:v>
                </c:pt>
                <c:pt idx="48">
                  <c:v>0.42</c:v>
                </c:pt>
                <c:pt idx="49">
                  <c:v>0.42</c:v>
                </c:pt>
                <c:pt idx="50">
                  <c:v>0.33</c:v>
                </c:pt>
                <c:pt idx="51">
                  <c:v>0.28999999999999998</c:v>
                </c:pt>
                <c:pt idx="52">
                  <c:v>0.32</c:v>
                </c:pt>
                <c:pt idx="53">
                  <c:v>0.28000000000000003</c:v>
                </c:pt>
                <c:pt idx="54">
                  <c:v>0.28999999999999998</c:v>
                </c:pt>
                <c:pt idx="55">
                  <c:v>0.28999999999999998</c:v>
                </c:pt>
                <c:pt idx="56">
                  <c:v>0.31</c:v>
                </c:pt>
                <c:pt idx="57">
                  <c:v>0.32</c:v>
                </c:pt>
                <c:pt idx="58">
                  <c:v>0.3</c:v>
                </c:pt>
                <c:pt idx="59">
                  <c:v>0.28000000000000003</c:v>
                </c:pt>
                <c:pt idx="60">
                  <c:v>0.25</c:v>
                </c:pt>
                <c:pt idx="61">
                  <c:v>0.27</c:v>
                </c:pt>
                <c:pt idx="62">
                  <c:v>0.24</c:v>
                </c:pt>
                <c:pt idx="63">
                  <c:v>0.25</c:v>
                </c:pt>
                <c:pt idx="64">
                  <c:v>0.26</c:v>
                </c:pt>
                <c:pt idx="65">
                  <c:v>0.27</c:v>
                </c:pt>
                <c:pt idx="66">
                  <c:v>0.27</c:v>
                </c:pt>
                <c:pt idx="67">
                  <c:v>0.25</c:v>
                </c:pt>
                <c:pt idx="68">
                  <c:v>0.40699999999999997</c:v>
                </c:pt>
                <c:pt idx="69">
                  <c:v>0.40400000000000003</c:v>
                </c:pt>
                <c:pt idx="70">
                  <c:v>0.39900000000000002</c:v>
                </c:pt>
                <c:pt idx="71">
                  <c:v>0.36199999999999999</c:v>
                </c:pt>
                <c:pt idx="72">
                  <c:v>0.376</c:v>
                </c:pt>
                <c:pt idx="73">
                  <c:v>0.316</c:v>
                </c:pt>
                <c:pt idx="74">
                  <c:v>0.309</c:v>
                </c:pt>
                <c:pt idx="75">
                  <c:v>0.33300000000000002</c:v>
                </c:pt>
                <c:pt idx="76">
                  <c:v>0.27600000000000002</c:v>
                </c:pt>
                <c:pt idx="77">
                  <c:v>0.29499999999999998</c:v>
                </c:pt>
                <c:pt idx="78">
                  <c:v>0.314</c:v>
                </c:pt>
                <c:pt idx="79">
                  <c:v>0.28699999999999998</c:v>
                </c:pt>
                <c:pt idx="80">
                  <c:v>0.34</c:v>
                </c:pt>
                <c:pt idx="81">
                  <c:v>0.37</c:v>
                </c:pt>
                <c:pt idx="82">
                  <c:v>0.34</c:v>
                </c:pt>
                <c:pt idx="83">
                  <c:v>0.38</c:v>
                </c:pt>
                <c:pt idx="84">
                  <c:v>0.33</c:v>
                </c:pt>
                <c:pt idx="85">
                  <c:v>0.3</c:v>
                </c:pt>
                <c:pt idx="86">
                  <c:v>0.34</c:v>
                </c:pt>
                <c:pt idx="87">
                  <c:v>0.31</c:v>
                </c:pt>
                <c:pt idx="88">
                  <c:v>0.36</c:v>
                </c:pt>
                <c:pt idx="89">
                  <c:v>0.37</c:v>
                </c:pt>
                <c:pt idx="90">
                  <c:v>0.38</c:v>
                </c:pt>
                <c:pt idx="91">
                  <c:v>0.37</c:v>
                </c:pt>
                <c:pt idx="92">
                  <c:v>0.37</c:v>
                </c:pt>
                <c:pt idx="93">
                  <c:v>0.36</c:v>
                </c:pt>
                <c:pt idx="94">
                  <c:v>0.38</c:v>
                </c:pt>
                <c:pt idx="95">
                  <c:v>0.37</c:v>
                </c:pt>
                <c:pt idx="110">
                  <c:v>0.42</c:v>
                </c:pt>
                <c:pt idx="111">
                  <c:v>0.44</c:v>
                </c:pt>
                <c:pt idx="112">
                  <c:v>0.61</c:v>
                </c:pt>
                <c:pt idx="113">
                  <c:v>0.62</c:v>
                </c:pt>
                <c:pt idx="114">
                  <c:v>0.6</c:v>
                </c:pt>
                <c:pt idx="115">
                  <c:v>0.61</c:v>
                </c:pt>
                <c:pt idx="116">
                  <c:v>0.56000000000000005</c:v>
                </c:pt>
                <c:pt idx="118">
                  <c:v>0.43</c:v>
                </c:pt>
                <c:pt idx="119">
                  <c:v>0.48</c:v>
                </c:pt>
                <c:pt idx="120">
                  <c:v>0.44</c:v>
                </c:pt>
                <c:pt idx="121">
                  <c:v>0.41</c:v>
                </c:pt>
                <c:pt idx="122">
                  <c:v>0.43</c:v>
                </c:pt>
                <c:pt idx="123">
                  <c:v>0.48</c:v>
                </c:pt>
                <c:pt idx="124">
                  <c:v>0.46</c:v>
                </c:pt>
                <c:pt idx="125">
                  <c:v>0.41</c:v>
                </c:pt>
                <c:pt idx="126">
                  <c:v>0.45</c:v>
                </c:pt>
                <c:pt idx="127">
                  <c:v>0.41</c:v>
                </c:pt>
                <c:pt idx="128">
                  <c:v>0.38</c:v>
                </c:pt>
                <c:pt idx="129">
                  <c:v>0.46</c:v>
                </c:pt>
                <c:pt idx="130">
                  <c:v>0.44</c:v>
                </c:pt>
                <c:pt idx="131">
                  <c:v>0.46</c:v>
                </c:pt>
                <c:pt idx="132">
                  <c:v>0.47</c:v>
                </c:pt>
                <c:pt idx="133">
                  <c:v>0.36</c:v>
                </c:pt>
                <c:pt idx="134">
                  <c:v>0.6</c:v>
                </c:pt>
                <c:pt idx="135">
                  <c:v>0.52</c:v>
                </c:pt>
                <c:pt idx="136">
                  <c:v>0.56000000000000005</c:v>
                </c:pt>
                <c:pt idx="137">
                  <c:v>0.49</c:v>
                </c:pt>
                <c:pt idx="138">
                  <c:v>0.59</c:v>
                </c:pt>
                <c:pt idx="139">
                  <c:v>0.56000000000000005</c:v>
                </c:pt>
                <c:pt idx="140">
                  <c:v>0.49</c:v>
                </c:pt>
                <c:pt idx="141">
                  <c:v>0.55000000000000004</c:v>
                </c:pt>
                <c:pt idx="142">
                  <c:v>0.47</c:v>
                </c:pt>
                <c:pt idx="143">
                  <c:v>0.56999999999999995</c:v>
                </c:pt>
                <c:pt idx="144">
                  <c:v>0.56000000000000005</c:v>
                </c:pt>
                <c:pt idx="145">
                  <c:v>0.47</c:v>
                </c:pt>
                <c:pt idx="146">
                  <c:v>0.56999999999999995</c:v>
                </c:pt>
                <c:pt idx="147">
                  <c:v>0.56000000000000005</c:v>
                </c:pt>
                <c:pt idx="148">
                  <c:v>0.56999999999999995</c:v>
                </c:pt>
                <c:pt idx="149">
                  <c:v>0.56000000000000005</c:v>
                </c:pt>
                <c:pt idx="150">
                  <c:v>0.55000000000000004</c:v>
                </c:pt>
                <c:pt idx="151">
                  <c:v>0.56000000000000005</c:v>
                </c:pt>
                <c:pt idx="152">
                  <c:v>0.57999999999999996</c:v>
                </c:pt>
                <c:pt idx="153">
                  <c:v>0.57999999999999996</c:v>
                </c:pt>
                <c:pt idx="154">
                  <c:v>0.56999999999999995</c:v>
                </c:pt>
                <c:pt idx="155">
                  <c:v>0.57999999999999996</c:v>
                </c:pt>
                <c:pt idx="156">
                  <c:v>0.55000000000000004</c:v>
                </c:pt>
                <c:pt idx="157">
                  <c:v>0.56000000000000005</c:v>
                </c:pt>
                <c:pt idx="158">
                  <c:v>0.53</c:v>
                </c:pt>
                <c:pt idx="159">
                  <c:v>0.54</c:v>
                </c:pt>
                <c:pt idx="160">
                  <c:v>0.55000000000000004</c:v>
                </c:pt>
                <c:pt idx="161">
                  <c:v>0.54</c:v>
                </c:pt>
                <c:pt idx="162">
                  <c:v>0.54</c:v>
                </c:pt>
                <c:pt idx="163">
                  <c:v>0.54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0.55000000000000004</c:v>
                </c:pt>
                <c:pt idx="167">
                  <c:v>0.55000000000000004</c:v>
                </c:pt>
                <c:pt idx="168">
                  <c:v>0.45</c:v>
                </c:pt>
                <c:pt idx="169">
                  <c:v>0.48</c:v>
                </c:pt>
                <c:pt idx="170">
                  <c:v>0.46</c:v>
                </c:pt>
                <c:pt idx="171">
                  <c:v>0.46</c:v>
                </c:pt>
                <c:pt idx="172">
                  <c:v>0.54</c:v>
                </c:pt>
                <c:pt idx="173">
                  <c:v>0.55000000000000004</c:v>
                </c:pt>
                <c:pt idx="174">
                  <c:v>0.56999999999999995</c:v>
                </c:pt>
                <c:pt idx="175">
                  <c:v>0.55000000000000004</c:v>
                </c:pt>
                <c:pt idx="176">
                  <c:v>0.5</c:v>
                </c:pt>
                <c:pt idx="177">
                  <c:v>0.56999999999999995</c:v>
                </c:pt>
                <c:pt idx="178">
                  <c:v>0.56000000000000005</c:v>
                </c:pt>
                <c:pt idx="179">
                  <c:v>0.54</c:v>
                </c:pt>
                <c:pt idx="180">
                  <c:v>0.28999999999999998</c:v>
                </c:pt>
                <c:pt idx="181">
                  <c:v>0.33</c:v>
                </c:pt>
                <c:pt idx="182">
                  <c:v>0.33</c:v>
                </c:pt>
                <c:pt idx="183">
                  <c:v>0.31</c:v>
                </c:pt>
                <c:pt idx="184">
                  <c:v>0.3</c:v>
                </c:pt>
                <c:pt idx="185">
                  <c:v>0.56000000000000005</c:v>
                </c:pt>
                <c:pt idx="186">
                  <c:v>0.47</c:v>
                </c:pt>
                <c:pt idx="187">
                  <c:v>0.46</c:v>
                </c:pt>
                <c:pt idx="188">
                  <c:v>0.53</c:v>
                </c:pt>
                <c:pt idx="189">
                  <c:v>0.49</c:v>
                </c:pt>
                <c:pt idx="190">
                  <c:v>0.36</c:v>
                </c:pt>
                <c:pt idx="191">
                  <c:v>0.56000000000000005</c:v>
                </c:pt>
                <c:pt idx="192">
                  <c:v>0.48</c:v>
                </c:pt>
                <c:pt idx="193">
                  <c:v>0.53</c:v>
                </c:pt>
                <c:pt idx="194">
                  <c:v>0.48</c:v>
                </c:pt>
                <c:pt idx="195">
                  <c:v>0.47</c:v>
                </c:pt>
                <c:pt idx="196">
                  <c:v>0.46</c:v>
                </c:pt>
                <c:pt idx="197">
                  <c:v>0.37</c:v>
                </c:pt>
                <c:pt idx="198">
                  <c:v>0.31</c:v>
                </c:pt>
                <c:pt idx="199">
                  <c:v>0.37</c:v>
                </c:pt>
                <c:pt idx="200">
                  <c:v>0.33</c:v>
                </c:pt>
                <c:pt idx="201">
                  <c:v>0.33</c:v>
                </c:pt>
                <c:pt idx="202">
                  <c:v>0.3</c:v>
                </c:pt>
                <c:pt idx="203">
                  <c:v>0.3</c:v>
                </c:pt>
                <c:pt idx="204">
                  <c:v>0.31</c:v>
                </c:pt>
                <c:pt idx="205">
                  <c:v>0.32</c:v>
                </c:pt>
                <c:pt idx="206">
                  <c:v>0.43</c:v>
                </c:pt>
                <c:pt idx="207">
                  <c:v>0.34</c:v>
                </c:pt>
                <c:pt idx="208">
                  <c:v>0.36</c:v>
                </c:pt>
                <c:pt idx="209">
                  <c:v>0.44</c:v>
                </c:pt>
                <c:pt idx="210">
                  <c:v>0.33</c:v>
                </c:pt>
                <c:pt idx="211">
                  <c:v>0.39</c:v>
                </c:pt>
                <c:pt idx="212">
                  <c:v>0.37</c:v>
                </c:pt>
                <c:pt idx="213">
                  <c:v>0.4</c:v>
                </c:pt>
                <c:pt idx="214">
                  <c:v>0.38</c:v>
                </c:pt>
                <c:pt idx="215">
                  <c:v>0.39</c:v>
                </c:pt>
                <c:pt idx="216">
                  <c:v>0.37</c:v>
                </c:pt>
                <c:pt idx="217">
                  <c:v>0.4</c:v>
                </c:pt>
                <c:pt idx="218">
                  <c:v>0.38</c:v>
                </c:pt>
                <c:pt idx="219">
                  <c:v>0.36</c:v>
                </c:pt>
                <c:pt idx="220">
                  <c:v>0.39</c:v>
                </c:pt>
                <c:pt idx="221">
                  <c:v>0.38</c:v>
                </c:pt>
                <c:pt idx="222">
                  <c:v>0.4</c:v>
                </c:pt>
                <c:pt idx="223">
                  <c:v>0.59</c:v>
                </c:pt>
                <c:pt idx="224">
                  <c:v>0.6</c:v>
                </c:pt>
                <c:pt idx="225">
                  <c:v>0.56999999999999995</c:v>
                </c:pt>
                <c:pt idx="226">
                  <c:v>0.56000000000000005</c:v>
                </c:pt>
                <c:pt idx="227">
                  <c:v>0.56000000000000005</c:v>
                </c:pt>
                <c:pt idx="228">
                  <c:v>0.49707602339181278</c:v>
                </c:pt>
                <c:pt idx="229">
                  <c:v>0.5</c:v>
                </c:pt>
                <c:pt idx="230">
                  <c:v>0.4826254826254826</c:v>
                </c:pt>
                <c:pt idx="231">
                  <c:v>0.5044642857142857</c:v>
                </c:pt>
                <c:pt idx="232">
                  <c:v>0.5532994923857868</c:v>
                </c:pt>
                <c:pt idx="233">
                  <c:v>0.52873563218390807</c:v>
                </c:pt>
                <c:pt idx="234">
                  <c:v>0.55778894472361817</c:v>
                </c:pt>
                <c:pt idx="235">
                  <c:v>0.5892857142857143</c:v>
                </c:pt>
                <c:pt idx="236">
                  <c:v>0.45270270270270269</c:v>
                </c:pt>
                <c:pt idx="237">
                  <c:v>0.46638655462184875</c:v>
                </c:pt>
                <c:pt idx="238">
                  <c:v>0.50241545893719808</c:v>
                </c:pt>
                <c:pt idx="239">
                  <c:v>0.50717703349282295</c:v>
                </c:pt>
                <c:pt idx="240">
                  <c:v>0.44927536231884063</c:v>
                </c:pt>
                <c:pt idx="241">
                  <c:v>0.47159090909090912</c:v>
                </c:pt>
                <c:pt idx="242">
                  <c:v>0.55980861244019142</c:v>
                </c:pt>
                <c:pt idx="243">
                  <c:v>0.36895674300254455</c:v>
                </c:pt>
                <c:pt idx="244">
                  <c:v>0.3575757575757576</c:v>
                </c:pt>
                <c:pt idx="245">
                  <c:v>0.42412451361867703</c:v>
                </c:pt>
                <c:pt idx="246">
                  <c:v>0.26679104477611942</c:v>
                </c:pt>
                <c:pt idx="247">
                  <c:v>0.40495867768595045</c:v>
                </c:pt>
                <c:pt idx="248">
                  <c:v>0.43229166666666674</c:v>
                </c:pt>
                <c:pt idx="249">
                  <c:v>0.41153846153846152</c:v>
                </c:pt>
                <c:pt idx="250">
                  <c:v>0.43554006968641112</c:v>
                </c:pt>
                <c:pt idx="251">
                  <c:v>0.47027027027027019</c:v>
                </c:pt>
                <c:pt idx="252">
                  <c:v>0.49794238683127573</c:v>
                </c:pt>
                <c:pt idx="253">
                  <c:v>0.44198895027624302</c:v>
                </c:pt>
                <c:pt idx="254">
                  <c:v>0.50276243093922646</c:v>
                </c:pt>
                <c:pt idx="255">
                  <c:v>0.47826086956521735</c:v>
                </c:pt>
                <c:pt idx="256">
                  <c:v>0.44841269841269843</c:v>
                </c:pt>
                <c:pt idx="257">
                  <c:v>0.47191011235955055</c:v>
                </c:pt>
                <c:pt idx="258">
                  <c:v>0.38785046728971967</c:v>
                </c:pt>
                <c:pt idx="259">
                  <c:v>0.45360824742268052</c:v>
                </c:pt>
                <c:pt idx="260">
                  <c:v>0.51282051282051277</c:v>
                </c:pt>
                <c:pt idx="261">
                  <c:v>0.49074074074074076</c:v>
                </c:pt>
                <c:pt idx="262">
                  <c:v>0.48</c:v>
                </c:pt>
                <c:pt idx="263">
                  <c:v>0.40097799511002441</c:v>
                </c:pt>
                <c:pt idx="264">
                  <c:v>0.40899795501022496</c:v>
                </c:pt>
                <c:pt idx="265">
                  <c:v>0.38953488372093026</c:v>
                </c:pt>
                <c:pt idx="266">
                  <c:v>0.41454545454545455</c:v>
                </c:pt>
                <c:pt idx="267">
                  <c:v>0.38955823293172687</c:v>
                </c:pt>
                <c:pt idx="268">
                  <c:v>0.39330543933054396</c:v>
                </c:pt>
                <c:pt idx="269">
                  <c:v>0.37545126353790614</c:v>
                </c:pt>
                <c:pt idx="270">
                  <c:v>0.39097744360902253</c:v>
                </c:pt>
                <c:pt idx="271">
                  <c:v>0.39370078740157483</c:v>
                </c:pt>
                <c:pt idx="272">
                  <c:v>0.3559322033898305</c:v>
                </c:pt>
                <c:pt idx="273">
                  <c:v>0.39148936170212761</c:v>
                </c:pt>
                <c:pt idx="274">
                  <c:v>0.39047619047619042</c:v>
                </c:pt>
                <c:pt idx="275">
                  <c:v>0.35517241379310344</c:v>
                </c:pt>
                <c:pt idx="276">
                  <c:v>0.3836734693877551</c:v>
                </c:pt>
                <c:pt idx="277">
                  <c:v>0.33971291866028708</c:v>
                </c:pt>
                <c:pt idx="278">
                  <c:v>0.37623762376237624</c:v>
                </c:pt>
                <c:pt idx="279">
                  <c:v>0.36249999999999993</c:v>
                </c:pt>
                <c:pt idx="280">
                  <c:v>0.36480686695278969</c:v>
                </c:pt>
                <c:pt idx="281">
                  <c:v>0.38043478260869568</c:v>
                </c:pt>
                <c:pt idx="282">
                  <c:v>0.38205980066445183</c:v>
                </c:pt>
                <c:pt idx="283">
                  <c:v>0.4081081081081081</c:v>
                </c:pt>
                <c:pt idx="284">
                  <c:v>0.34825870646766166</c:v>
                </c:pt>
                <c:pt idx="285">
                  <c:v>0.38403990024937656</c:v>
                </c:pt>
                <c:pt idx="286">
                  <c:v>0.3721518987341772</c:v>
                </c:pt>
                <c:pt idx="287">
                  <c:v>0.38661710037174724</c:v>
                </c:pt>
                <c:pt idx="288">
                  <c:v>0.41964285714285715</c:v>
                </c:pt>
                <c:pt idx="289">
                  <c:v>0.37426900584795314</c:v>
                </c:pt>
                <c:pt idx="290">
                  <c:v>0.38461538461538464</c:v>
                </c:pt>
                <c:pt idx="291">
                  <c:v>0.37610619469026546</c:v>
                </c:pt>
                <c:pt idx="292">
                  <c:v>0.37301587301587302</c:v>
                </c:pt>
                <c:pt idx="293">
                  <c:v>0.36334405144694532</c:v>
                </c:pt>
                <c:pt idx="294">
                  <c:v>0.40886699507389168</c:v>
                </c:pt>
                <c:pt idx="295">
                  <c:v>0.36074270557029176</c:v>
                </c:pt>
                <c:pt idx="296">
                  <c:v>0.35483870967741943</c:v>
                </c:pt>
                <c:pt idx="297">
                  <c:v>0.34965034965034963</c:v>
                </c:pt>
                <c:pt idx="298">
                  <c:v>0.4044943820224719</c:v>
                </c:pt>
                <c:pt idx="299">
                  <c:v>0.35922330097087379</c:v>
                </c:pt>
                <c:pt idx="300">
                  <c:v>0.39013452914798202</c:v>
                </c:pt>
                <c:pt idx="301">
                  <c:v>0.38666666666666666</c:v>
                </c:pt>
                <c:pt idx="302">
                  <c:v>0.39440993788819873</c:v>
                </c:pt>
                <c:pt idx="303">
                  <c:v>0.40186915887850466</c:v>
                </c:pt>
                <c:pt idx="304">
                  <c:v>0.38942307692307693</c:v>
                </c:pt>
                <c:pt idx="305">
                  <c:v>0.40783410138248849</c:v>
                </c:pt>
                <c:pt idx="306">
                  <c:v>0.41818181818181815</c:v>
                </c:pt>
                <c:pt idx="307">
                  <c:v>0.41839080459770117</c:v>
                </c:pt>
                <c:pt idx="308">
                  <c:v>0.44769874476987448</c:v>
                </c:pt>
                <c:pt idx="309">
                  <c:v>0.48471615720524019</c:v>
                </c:pt>
                <c:pt idx="310">
                  <c:v>0.41438356164383561</c:v>
                </c:pt>
                <c:pt idx="311">
                  <c:v>0.44932432432432434</c:v>
                </c:pt>
                <c:pt idx="312">
                  <c:v>0.43147208121827413</c:v>
                </c:pt>
                <c:pt idx="313">
                  <c:v>0.40520446096654272</c:v>
                </c:pt>
                <c:pt idx="314">
                  <c:v>0.43225806451612903</c:v>
                </c:pt>
                <c:pt idx="315">
                  <c:v>0.41954022988505751</c:v>
                </c:pt>
                <c:pt idx="316">
                  <c:v>0.44363636363636366</c:v>
                </c:pt>
                <c:pt idx="317">
                  <c:v>0.39271255060728738</c:v>
                </c:pt>
                <c:pt idx="318">
                  <c:v>0.48</c:v>
                </c:pt>
                <c:pt idx="319">
                  <c:v>0.41596638655462187</c:v>
                </c:pt>
                <c:pt idx="320">
                  <c:v>0.41818181818181815</c:v>
                </c:pt>
                <c:pt idx="321">
                  <c:v>0.46181818181818179</c:v>
                </c:pt>
                <c:pt idx="322">
                  <c:v>0.4292035398230088</c:v>
                </c:pt>
                <c:pt idx="323">
                  <c:v>0.47083333333333333</c:v>
                </c:pt>
                <c:pt idx="324">
                  <c:v>0.45785876993166291</c:v>
                </c:pt>
                <c:pt idx="325">
                  <c:v>0.43176178660049624</c:v>
                </c:pt>
                <c:pt idx="326">
                  <c:v>0.4492481203007519</c:v>
                </c:pt>
                <c:pt idx="327">
                  <c:v>0.46865671641791046</c:v>
                </c:pt>
                <c:pt idx="328">
                  <c:v>0.34</c:v>
                </c:pt>
                <c:pt idx="329">
                  <c:v>0.34</c:v>
                </c:pt>
                <c:pt idx="330">
                  <c:v>0.32</c:v>
                </c:pt>
                <c:pt idx="331">
                  <c:v>0.28999999999999998</c:v>
                </c:pt>
                <c:pt idx="332">
                  <c:v>0.28999999999999998</c:v>
                </c:pt>
                <c:pt idx="333">
                  <c:v>0.27</c:v>
                </c:pt>
                <c:pt idx="334">
                  <c:v>0.32</c:v>
                </c:pt>
                <c:pt idx="335">
                  <c:v>0.3</c:v>
                </c:pt>
                <c:pt idx="336">
                  <c:v>0.26</c:v>
                </c:pt>
                <c:pt idx="337">
                  <c:v>0.25</c:v>
                </c:pt>
                <c:pt idx="338">
                  <c:v>0.2</c:v>
                </c:pt>
                <c:pt idx="339">
                  <c:v>0.18</c:v>
                </c:pt>
                <c:pt idx="340">
                  <c:v>0.63</c:v>
                </c:pt>
                <c:pt idx="341">
                  <c:v>0.4</c:v>
                </c:pt>
                <c:pt idx="342">
                  <c:v>0.48</c:v>
                </c:pt>
                <c:pt idx="343">
                  <c:v>0.45</c:v>
                </c:pt>
                <c:pt idx="344">
                  <c:v>0.37</c:v>
                </c:pt>
                <c:pt idx="345">
                  <c:v>0.36</c:v>
                </c:pt>
                <c:pt idx="346">
                  <c:v>0.56999999999999995</c:v>
                </c:pt>
                <c:pt idx="347">
                  <c:v>0.59</c:v>
                </c:pt>
                <c:pt idx="348">
                  <c:v>0.56000000000000005</c:v>
                </c:pt>
                <c:pt idx="349">
                  <c:v>0.53</c:v>
                </c:pt>
                <c:pt idx="350">
                  <c:v>0.51</c:v>
                </c:pt>
                <c:pt idx="351">
                  <c:v>0.5</c:v>
                </c:pt>
                <c:pt idx="352">
                  <c:v>0.31</c:v>
                </c:pt>
                <c:pt idx="353">
                  <c:v>0.34</c:v>
                </c:pt>
                <c:pt idx="354">
                  <c:v>0.35</c:v>
                </c:pt>
                <c:pt idx="355">
                  <c:v>0.38</c:v>
                </c:pt>
                <c:pt idx="356">
                  <c:v>0.32</c:v>
                </c:pt>
                <c:pt idx="357">
                  <c:v>0.31</c:v>
                </c:pt>
                <c:pt idx="358">
                  <c:v>0.37</c:v>
                </c:pt>
                <c:pt idx="359">
                  <c:v>0.37</c:v>
                </c:pt>
                <c:pt idx="360">
                  <c:v>0.34</c:v>
                </c:pt>
                <c:pt idx="361">
                  <c:v>0.33</c:v>
                </c:pt>
                <c:pt idx="362">
                  <c:v>0.34</c:v>
                </c:pt>
                <c:pt idx="363">
                  <c:v>0.32</c:v>
                </c:pt>
                <c:pt idx="364">
                  <c:v>0.14536370000000001</c:v>
                </c:pt>
                <c:pt idx="365">
                  <c:v>0.19027060000000001</c:v>
                </c:pt>
                <c:pt idx="366">
                  <c:v>0.1946686</c:v>
                </c:pt>
                <c:pt idx="367">
                  <c:v>0.21420049999999999</c:v>
                </c:pt>
                <c:pt idx="368">
                  <c:v>0.2485697</c:v>
                </c:pt>
                <c:pt idx="369">
                  <c:v>0.26745740000000001</c:v>
                </c:pt>
                <c:pt idx="370">
                  <c:v>0.27261809999999997</c:v>
                </c:pt>
                <c:pt idx="371">
                  <c:v>0.27551759999999997</c:v>
                </c:pt>
                <c:pt idx="372">
                  <c:v>0.2808213</c:v>
                </c:pt>
                <c:pt idx="373">
                  <c:v>0.30194219999999999</c:v>
                </c:pt>
                <c:pt idx="374">
                  <c:v>0.30543090000000001</c:v>
                </c:pt>
                <c:pt idx="375">
                  <c:v>0.30933329999999998</c:v>
                </c:pt>
                <c:pt idx="376">
                  <c:v>0.31693500000000002</c:v>
                </c:pt>
                <c:pt idx="377">
                  <c:v>0.3202102</c:v>
                </c:pt>
                <c:pt idx="378">
                  <c:v>0.32652819999999999</c:v>
                </c:pt>
                <c:pt idx="379">
                  <c:v>0.32666539999999999</c:v>
                </c:pt>
                <c:pt idx="380">
                  <c:v>0.32837670000000002</c:v>
                </c:pt>
                <c:pt idx="381">
                  <c:v>0.33712740000000002</c:v>
                </c:pt>
                <c:pt idx="382">
                  <c:v>0.34014879999999997</c:v>
                </c:pt>
                <c:pt idx="383">
                  <c:v>0.34648289999999998</c:v>
                </c:pt>
                <c:pt idx="384">
                  <c:v>0.34945929999999997</c:v>
                </c:pt>
                <c:pt idx="385">
                  <c:v>0.3504968</c:v>
                </c:pt>
                <c:pt idx="386">
                  <c:v>0.35107070000000001</c:v>
                </c:pt>
                <c:pt idx="387">
                  <c:v>0.35609220000000003</c:v>
                </c:pt>
                <c:pt idx="388">
                  <c:v>0.35680820000000002</c:v>
                </c:pt>
                <c:pt idx="389">
                  <c:v>0.36508629999999997</c:v>
                </c:pt>
                <c:pt idx="390">
                  <c:v>0.37092190000000003</c:v>
                </c:pt>
                <c:pt idx="391">
                  <c:v>0.3743089</c:v>
                </c:pt>
                <c:pt idx="392">
                  <c:v>0.37922309999999998</c:v>
                </c:pt>
                <c:pt idx="393">
                  <c:v>0.37959320000000002</c:v>
                </c:pt>
                <c:pt idx="394">
                  <c:v>0.38382919999999998</c:v>
                </c:pt>
                <c:pt idx="395">
                  <c:v>0.38585740000000002</c:v>
                </c:pt>
                <c:pt idx="396">
                  <c:v>0.38665379999999999</c:v>
                </c:pt>
                <c:pt idx="397">
                  <c:v>0.38807589999999997</c:v>
                </c:pt>
                <c:pt idx="398">
                  <c:v>0.38994630000000002</c:v>
                </c:pt>
                <c:pt idx="399">
                  <c:v>0.39111109999999999</c:v>
                </c:pt>
                <c:pt idx="400">
                  <c:v>0.39200180000000001</c:v>
                </c:pt>
                <c:pt idx="401">
                  <c:v>0.39457989999999998</c:v>
                </c:pt>
                <c:pt idx="402">
                  <c:v>0.39554820000000002</c:v>
                </c:pt>
                <c:pt idx="403">
                  <c:v>0.39566400000000002</c:v>
                </c:pt>
                <c:pt idx="404">
                  <c:v>0.40496019999999999</c:v>
                </c:pt>
                <c:pt idx="405">
                  <c:v>0.41077900000000001</c:v>
                </c:pt>
                <c:pt idx="406">
                  <c:v>0.41163110000000003</c:v>
                </c:pt>
                <c:pt idx="407">
                  <c:v>0.41602169999999999</c:v>
                </c:pt>
                <c:pt idx="408">
                  <c:v>0.4163367</c:v>
                </c:pt>
                <c:pt idx="409">
                  <c:v>0.41729159999999998</c:v>
                </c:pt>
                <c:pt idx="410">
                  <c:v>0.42228830000000001</c:v>
                </c:pt>
                <c:pt idx="411">
                  <c:v>0.43390000000000001</c:v>
                </c:pt>
                <c:pt idx="412">
                  <c:v>0.43609350000000002</c:v>
                </c:pt>
                <c:pt idx="413">
                  <c:v>0.4378341</c:v>
                </c:pt>
                <c:pt idx="414">
                  <c:v>0.4381488</c:v>
                </c:pt>
                <c:pt idx="415">
                  <c:v>0.44326749999999998</c:v>
                </c:pt>
                <c:pt idx="416">
                  <c:v>0.45112429999999998</c:v>
                </c:pt>
                <c:pt idx="417">
                  <c:v>0.45511030000000002</c:v>
                </c:pt>
                <c:pt idx="418">
                  <c:v>0.45637949999999999</c:v>
                </c:pt>
                <c:pt idx="419">
                  <c:v>0.4564821</c:v>
                </c:pt>
                <c:pt idx="420">
                  <c:v>0.46070460000000002</c:v>
                </c:pt>
                <c:pt idx="421">
                  <c:v>0.46296300000000001</c:v>
                </c:pt>
                <c:pt idx="422">
                  <c:v>0.4639566</c:v>
                </c:pt>
                <c:pt idx="423">
                  <c:v>0.46446179999999998</c:v>
                </c:pt>
                <c:pt idx="424">
                  <c:v>0.47545920000000003</c:v>
                </c:pt>
                <c:pt idx="425">
                  <c:v>0.48246820000000001</c:v>
                </c:pt>
                <c:pt idx="426">
                  <c:v>0.4830352</c:v>
                </c:pt>
                <c:pt idx="427">
                  <c:v>0.48424709999999999</c:v>
                </c:pt>
                <c:pt idx="428">
                  <c:v>0.48456450000000001</c:v>
                </c:pt>
                <c:pt idx="429">
                  <c:v>0.48548360000000002</c:v>
                </c:pt>
                <c:pt idx="430">
                  <c:v>0.48577999999999999</c:v>
                </c:pt>
                <c:pt idx="431">
                  <c:v>0.48659330000000001</c:v>
                </c:pt>
                <c:pt idx="432">
                  <c:v>0.48676340000000001</c:v>
                </c:pt>
                <c:pt idx="433">
                  <c:v>0.48771550000000002</c:v>
                </c:pt>
                <c:pt idx="434">
                  <c:v>0.49370190000000003</c:v>
                </c:pt>
                <c:pt idx="435">
                  <c:v>0.496477</c:v>
                </c:pt>
                <c:pt idx="436">
                  <c:v>0.50237399999999999</c:v>
                </c:pt>
                <c:pt idx="437">
                  <c:v>0.50731709999999997</c:v>
                </c:pt>
                <c:pt idx="438">
                  <c:v>0.51013759999999997</c:v>
                </c:pt>
                <c:pt idx="439">
                  <c:v>0.51180639999999999</c:v>
                </c:pt>
                <c:pt idx="440">
                  <c:v>0.51337480000000002</c:v>
                </c:pt>
                <c:pt idx="441">
                  <c:v>0.56850109999999998</c:v>
                </c:pt>
                <c:pt idx="442">
                  <c:v>0.58252499999999996</c:v>
                </c:pt>
                <c:pt idx="443">
                  <c:v>0.58803899999999998</c:v>
                </c:pt>
                <c:pt idx="444">
                  <c:v>0.59538120000000005</c:v>
                </c:pt>
                <c:pt idx="445">
                  <c:v>0.5968985</c:v>
                </c:pt>
                <c:pt idx="446">
                  <c:v>0.59792129999999999</c:v>
                </c:pt>
                <c:pt idx="447">
                  <c:v>0.48</c:v>
                </c:pt>
                <c:pt idx="448">
                  <c:v>0.53</c:v>
                </c:pt>
                <c:pt idx="449">
                  <c:v>0.52</c:v>
                </c:pt>
                <c:pt idx="450">
                  <c:v>0.48</c:v>
                </c:pt>
                <c:pt idx="451">
                  <c:v>0.49</c:v>
                </c:pt>
                <c:pt idx="452">
                  <c:v>0.47</c:v>
                </c:pt>
                <c:pt idx="453">
                  <c:v>0.45</c:v>
                </c:pt>
                <c:pt idx="454">
                  <c:v>0.44</c:v>
                </c:pt>
                <c:pt idx="455">
                  <c:v>0.47</c:v>
                </c:pt>
                <c:pt idx="456">
                  <c:v>0.45</c:v>
                </c:pt>
                <c:pt idx="457">
                  <c:v>0.41</c:v>
                </c:pt>
                <c:pt idx="458">
                  <c:v>0.45</c:v>
                </c:pt>
                <c:pt idx="459">
                  <c:v>0.48</c:v>
                </c:pt>
                <c:pt idx="460">
                  <c:v>0.39</c:v>
                </c:pt>
                <c:pt idx="461">
                  <c:v>0.4</c:v>
                </c:pt>
                <c:pt idx="462">
                  <c:v>0.39</c:v>
                </c:pt>
                <c:pt idx="463">
                  <c:v>0.37</c:v>
                </c:pt>
                <c:pt idx="464">
                  <c:v>0.39</c:v>
                </c:pt>
                <c:pt idx="465">
                  <c:v>0.42</c:v>
                </c:pt>
                <c:pt idx="466">
                  <c:v>0.45</c:v>
                </c:pt>
                <c:pt idx="467">
                  <c:v>0.4</c:v>
                </c:pt>
                <c:pt idx="468">
                  <c:v>0.35</c:v>
                </c:pt>
                <c:pt idx="469">
                  <c:v>0.4</c:v>
                </c:pt>
                <c:pt idx="470">
                  <c:v>0.37</c:v>
                </c:pt>
                <c:pt idx="471">
                  <c:v>0.43</c:v>
                </c:pt>
                <c:pt idx="472">
                  <c:v>0.47</c:v>
                </c:pt>
                <c:pt idx="473">
                  <c:v>0.45</c:v>
                </c:pt>
                <c:pt idx="474">
                  <c:v>0.43</c:v>
                </c:pt>
                <c:pt idx="475">
                  <c:v>0.47</c:v>
                </c:pt>
                <c:pt idx="476">
                  <c:v>0.44</c:v>
                </c:pt>
                <c:pt idx="477">
                  <c:v>0.47</c:v>
                </c:pt>
                <c:pt idx="478">
                  <c:v>0.43</c:v>
                </c:pt>
                <c:pt idx="479">
                  <c:v>0.45</c:v>
                </c:pt>
                <c:pt idx="480">
                  <c:v>0.37</c:v>
                </c:pt>
                <c:pt idx="481">
                  <c:v>0.34</c:v>
                </c:pt>
                <c:pt idx="482">
                  <c:v>0.36</c:v>
                </c:pt>
                <c:pt idx="483">
                  <c:v>0.33</c:v>
                </c:pt>
                <c:pt idx="484">
                  <c:v>0.41</c:v>
                </c:pt>
                <c:pt idx="485">
                  <c:v>0.36</c:v>
                </c:pt>
                <c:pt idx="486">
                  <c:v>0.3</c:v>
                </c:pt>
                <c:pt idx="487">
                  <c:v>0.3</c:v>
                </c:pt>
                <c:pt idx="488">
                  <c:v>0.28000000000000003</c:v>
                </c:pt>
                <c:pt idx="489">
                  <c:v>0.3</c:v>
                </c:pt>
                <c:pt idx="490">
                  <c:v>0.33</c:v>
                </c:pt>
                <c:pt idx="491">
                  <c:v>0.28999999999999998</c:v>
                </c:pt>
                <c:pt idx="492">
                  <c:v>0.25</c:v>
                </c:pt>
                <c:pt idx="493">
                  <c:v>0.28000000000000003</c:v>
                </c:pt>
                <c:pt idx="494">
                  <c:v>0.28000000000000003</c:v>
                </c:pt>
                <c:pt idx="495">
                  <c:v>0.33</c:v>
                </c:pt>
                <c:pt idx="496">
                  <c:v>0.27</c:v>
                </c:pt>
                <c:pt idx="497">
                  <c:v>0.28000000000000003</c:v>
                </c:pt>
                <c:pt idx="498">
                  <c:v>0.19</c:v>
                </c:pt>
                <c:pt idx="499">
                  <c:v>0.33</c:v>
                </c:pt>
                <c:pt idx="500">
                  <c:v>0.41</c:v>
                </c:pt>
                <c:pt idx="501">
                  <c:v>0.61</c:v>
                </c:pt>
                <c:pt idx="502">
                  <c:v>0.52</c:v>
                </c:pt>
                <c:pt idx="503">
                  <c:v>0.4553289888585243</c:v>
                </c:pt>
                <c:pt idx="504">
                  <c:v>0.45937161430119178</c:v>
                </c:pt>
                <c:pt idx="505">
                  <c:v>0.42738791423001948</c:v>
                </c:pt>
                <c:pt idx="506">
                  <c:v>0.44868585732165206</c:v>
                </c:pt>
                <c:pt idx="507">
                  <c:v>0.46059933407325193</c:v>
                </c:pt>
                <c:pt idx="508">
                  <c:v>0.43002544529262088</c:v>
                </c:pt>
                <c:pt idx="509">
                  <c:v>0.42643328259766616</c:v>
                </c:pt>
                <c:pt idx="510">
                  <c:v>0.47019359785317233</c:v>
                </c:pt>
                <c:pt idx="511">
                  <c:v>0.73</c:v>
                </c:pt>
                <c:pt idx="512">
                  <c:v>0.75</c:v>
                </c:pt>
                <c:pt idx="513">
                  <c:v>0.76</c:v>
                </c:pt>
                <c:pt idx="514">
                  <c:v>0.72</c:v>
                </c:pt>
                <c:pt idx="515">
                  <c:v>0.76</c:v>
                </c:pt>
                <c:pt idx="516">
                  <c:v>0.73</c:v>
                </c:pt>
                <c:pt idx="517">
                  <c:v>0.74</c:v>
                </c:pt>
                <c:pt idx="518">
                  <c:v>0.76</c:v>
                </c:pt>
                <c:pt idx="519">
                  <c:v>0.4</c:v>
                </c:pt>
                <c:pt idx="520">
                  <c:v>0.51</c:v>
                </c:pt>
                <c:pt idx="521">
                  <c:v>0.43</c:v>
                </c:pt>
                <c:pt idx="522">
                  <c:v>0.49</c:v>
                </c:pt>
                <c:pt idx="523">
                  <c:v>0.43</c:v>
                </c:pt>
                <c:pt idx="524">
                  <c:v>0.48</c:v>
                </c:pt>
                <c:pt idx="525">
                  <c:v>0.27</c:v>
                </c:pt>
                <c:pt idx="526">
                  <c:v>0.39</c:v>
                </c:pt>
                <c:pt idx="527">
                  <c:v>0.46</c:v>
                </c:pt>
                <c:pt idx="528">
                  <c:v>0.47</c:v>
                </c:pt>
                <c:pt idx="529">
                  <c:v>0.34</c:v>
                </c:pt>
                <c:pt idx="530">
                  <c:v>0.48</c:v>
                </c:pt>
                <c:pt idx="531">
                  <c:v>0.48</c:v>
                </c:pt>
                <c:pt idx="532">
                  <c:v>0.5</c:v>
                </c:pt>
                <c:pt idx="533">
                  <c:v>0.39</c:v>
                </c:pt>
                <c:pt idx="534">
                  <c:v>0.42</c:v>
                </c:pt>
                <c:pt idx="535">
                  <c:v>0.38</c:v>
                </c:pt>
                <c:pt idx="536">
                  <c:v>0.34</c:v>
                </c:pt>
                <c:pt idx="537">
                  <c:v>0.31</c:v>
                </c:pt>
                <c:pt idx="538">
                  <c:v>0.3</c:v>
                </c:pt>
                <c:pt idx="539">
                  <c:v>0.26</c:v>
                </c:pt>
                <c:pt idx="540">
                  <c:v>0.23</c:v>
                </c:pt>
                <c:pt idx="541">
                  <c:v>0.28000000000000003</c:v>
                </c:pt>
                <c:pt idx="542">
                  <c:v>0.26</c:v>
                </c:pt>
                <c:pt idx="543">
                  <c:v>0.27</c:v>
                </c:pt>
                <c:pt idx="544">
                  <c:v>0.28999999999999998</c:v>
                </c:pt>
                <c:pt idx="545">
                  <c:v>0.31862705299999999</c:v>
                </c:pt>
                <c:pt idx="546">
                  <c:v>0.214861415</c:v>
                </c:pt>
                <c:pt idx="547">
                  <c:v>0.39327954500000001</c:v>
                </c:pt>
                <c:pt idx="548">
                  <c:v>0.28355454800000002</c:v>
                </c:pt>
                <c:pt idx="549">
                  <c:v>0.37102032899999998</c:v>
                </c:pt>
                <c:pt idx="550">
                  <c:v>0.30426447400000001</c:v>
                </c:pt>
                <c:pt idx="551">
                  <c:v>0.45059291200000001</c:v>
                </c:pt>
                <c:pt idx="552">
                  <c:v>0.281104939</c:v>
                </c:pt>
                <c:pt idx="553">
                  <c:v>0.212889572</c:v>
                </c:pt>
                <c:pt idx="554">
                  <c:v>0.29203574100000002</c:v>
                </c:pt>
                <c:pt idx="555">
                  <c:v>0.36683486500000001</c:v>
                </c:pt>
                <c:pt idx="556">
                  <c:v>0.26007593099999998</c:v>
                </c:pt>
                <c:pt idx="557">
                  <c:v>0.32896474799999997</c:v>
                </c:pt>
                <c:pt idx="558">
                  <c:v>0.43154403800000002</c:v>
                </c:pt>
                <c:pt idx="559">
                  <c:v>0.355991587</c:v>
                </c:pt>
                <c:pt idx="560">
                  <c:v>0.32698243100000002</c:v>
                </c:pt>
                <c:pt idx="561">
                  <c:v>0.435796303</c:v>
                </c:pt>
                <c:pt idx="562">
                  <c:v>0.40286920199999998</c:v>
                </c:pt>
                <c:pt idx="563">
                  <c:v>0.461227426</c:v>
                </c:pt>
                <c:pt idx="564">
                  <c:v>0.46103382500000001</c:v>
                </c:pt>
                <c:pt idx="565">
                  <c:v>0.33709793900000001</c:v>
                </c:pt>
                <c:pt idx="566">
                  <c:v>0.43727536299999997</c:v>
                </c:pt>
                <c:pt idx="567">
                  <c:v>0.47053363300000001</c:v>
                </c:pt>
                <c:pt idx="568">
                  <c:v>0.46232067500000001</c:v>
                </c:pt>
                <c:pt idx="569">
                  <c:v>0.30809276000000002</c:v>
                </c:pt>
                <c:pt idx="570">
                  <c:v>0.38333223500000002</c:v>
                </c:pt>
                <c:pt idx="571">
                  <c:v>0.230539876</c:v>
                </c:pt>
                <c:pt idx="572">
                  <c:v>9.3203103999999995E-2</c:v>
                </c:pt>
                <c:pt idx="573">
                  <c:v>0.152615</c:v>
                </c:pt>
                <c:pt idx="574">
                  <c:v>0.31527142699999999</c:v>
                </c:pt>
                <c:pt idx="575">
                  <c:v>0.30837453399999998</c:v>
                </c:pt>
                <c:pt idx="576">
                  <c:v>0.35122859400000001</c:v>
                </c:pt>
                <c:pt idx="577">
                  <c:v>0.30623682899999999</c:v>
                </c:pt>
                <c:pt idx="578">
                  <c:v>0.32450989000000002</c:v>
                </c:pt>
                <c:pt idx="579">
                  <c:v>9.3750629000000002E-2</c:v>
                </c:pt>
                <c:pt idx="580">
                  <c:v>0.32822209699999999</c:v>
                </c:pt>
                <c:pt idx="581">
                  <c:v>0.31789214100000002</c:v>
                </c:pt>
                <c:pt idx="582">
                  <c:v>0.16936863899999999</c:v>
                </c:pt>
                <c:pt idx="583">
                  <c:v>0.26535634600000002</c:v>
                </c:pt>
                <c:pt idx="584">
                  <c:v>0.35684173899999999</c:v>
                </c:pt>
                <c:pt idx="585">
                  <c:v>0.24699352699999999</c:v>
                </c:pt>
                <c:pt idx="586">
                  <c:v>0.29286163999999998</c:v>
                </c:pt>
                <c:pt idx="587">
                  <c:v>0.33564260200000001</c:v>
                </c:pt>
                <c:pt idx="588">
                  <c:v>0.36628680400000002</c:v>
                </c:pt>
                <c:pt idx="589">
                  <c:v>0.392173728</c:v>
                </c:pt>
                <c:pt idx="590">
                  <c:v>0.31785823699999999</c:v>
                </c:pt>
                <c:pt idx="591">
                  <c:v>0.36723222799999999</c:v>
                </c:pt>
                <c:pt idx="592">
                  <c:v>0.42102864200000001</c:v>
                </c:pt>
                <c:pt idx="593">
                  <c:v>0.38529392699999998</c:v>
                </c:pt>
                <c:pt idx="594">
                  <c:v>0.40882130799999999</c:v>
                </c:pt>
                <c:pt idx="595">
                  <c:v>0.309369373</c:v>
                </c:pt>
                <c:pt idx="596">
                  <c:v>0.26790688299999998</c:v>
                </c:pt>
                <c:pt idx="597">
                  <c:v>0.14000000000000001</c:v>
                </c:pt>
                <c:pt idx="598">
                  <c:v>0.28000000000000003</c:v>
                </c:pt>
                <c:pt idx="599">
                  <c:v>0.11</c:v>
                </c:pt>
                <c:pt idx="600">
                  <c:v>0.28000000000000003</c:v>
                </c:pt>
                <c:pt idx="601">
                  <c:v>0.09</c:v>
                </c:pt>
                <c:pt idx="602">
                  <c:v>0.22</c:v>
                </c:pt>
                <c:pt idx="603">
                  <c:v>0.28000000000000003</c:v>
                </c:pt>
                <c:pt idx="604">
                  <c:v>0.38</c:v>
                </c:pt>
                <c:pt idx="605">
                  <c:v>0.35</c:v>
                </c:pt>
                <c:pt idx="606">
                  <c:v>0.43</c:v>
                </c:pt>
                <c:pt idx="607">
                  <c:v>0.52</c:v>
                </c:pt>
                <c:pt idx="608">
                  <c:v>0.49</c:v>
                </c:pt>
                <c:pt idx="609">
                  <c:v>0.42</c:v>
                </c:pt>
                <c:pt idx="610">
                  <c:v>0.48</c:v>
                </c:pt>
                <c:pt idx="611">
                  <c:v>0.5</c:v>
                </c:pt>
                <c:pt idx="612">
                  <c:v>0.47</c:v>
                </c:pt>
                <c:pt idx="613">
                  <c:v>0.41</c:v>
                </c:pt>
                <c:pt idx="614">
                  <c:v>0.46</c:v>
                </c:pt>
                <c:pt idx="615">
                  <c:v>0.5</c:v>
                </c:pt>
                <c:pt idx="616">
                  <c:v>0.48</c:v>
                </c:pt>
                <c:pt idx="617">
                  <c:v>0.41</c:v>
                </c:pt>
                <c:pt idx="618">
                  <c:v>0.46</c:v>
                </c:pt>
                <c:pt idx="619">
                  <c:v>0.54647749510763211</c:v>
                </c:pt>
                <c:pt idx="620">
                  <c:v>0.53042644944896977</c:v>
                </c:pt>
                <c:pt idx="621">
                  <c:v>0.52771440075157694</c:v>
                </c:pt>
                <c:pt idx="622">
                  <c:v>0.54</c:v>
                </c:pt>
                <c:pt idx="623">
                  <c:v>0.51412337662337659</c:v>
                </c:pt>
                <c:pt idx="624">
                  <c:v>0.52401945880206746</c:v>
                </c:pt>
                <c:pt idx="625">
                  <c:v>0.5377296154354434</c:v>
                </c:pt>
                <c:pt idx="626">
                  <c:v>0.51807999999999998</c:v>
                </c:pt>
                <c:pt idx="627">
                  <c:v>0.50702781844802347</c:v>
                </c:pt>
                <c:pt idx="628">
                  <c:v>0.52093310675112003</c:v>
                </c:pt>
                <c:pt idx="629">
                  <c:v>0.52698506579920157</c:v>
                </c:pt>
                <c:pt idx="630">
                  <c:v>0.55450747877644524</c:v>
                </c:pt>
                <c:pt idx="631">
                  <c:v>0.57106437221159978</c:v>
                </c:pt>
                <c:pt idx="632">
                  <c:v>0.57746785792111566</c:v>
                </c:pt>
                <c:pt idx="633">
                  <c:v>0.51557356292732337</c:v>
                </c:pt>
                <c:pt idx="634">
                  <c:v>0.54512542022239463</c:v>
                </c:pt>
                <c:pt idx="635">
                  <c:v>0.52340569877883314</c:v>
                </c:pt>
                <c:pt idx="636">
                  <c:v>0.51886048868370682</c:v>
                </c:pt>
                <c:pt idx="637">
                  <c:v>0.52933761173504468</c:v>
                </c:pt>
                <c:pt idx="638">
                  <c:v>0.5774242424242424</c:v>
                </c:pt>
                <c:pt idx="639">
                  <c:v>0.39302329999999996</c:v>
                </c:pt>
                <c:pt idx="640">
                  <c:v>0.43023260000000002</c:v>
                </c:pt>
                <c:pt idx="641">
                  <c:v>0.45348840000000001</c:v>
                </c:pt>
                <c:pt idx="642">
                  <c:v>0.5</c:v>
                </c:pt>
                <c:pt idx="643">
                  <c:v>0.47653649999999997</c:v>
                </c:pt>
                <c:pt idx="644">
                  <c:v>0.33023259999999999</c:v>
                </c:pt>
                <c:pt idx="645">
                  <c:v>0.30697669999999999</c:v>
                </c:pt>
                <c:pt idx="646">
                  <c:v>0.35664769999999996</c:v>
                </c:pt>
                <c:pt idx="647">
                  <c:v>0.39426659999999997</c:v>
                </c:pt>
                <c:pt idx="648">
                  <c:v>0.44186049999999999</c:v>
                </c:pt>
                <c:pt idx="649">
                  <c:v>0.42093020000000003</c:v>
                </c:pt>
                <c:pt idx="650">
                  <c:v>0.5372093</c:v>
                </c:pt>
                <c:pt idx="651">
                  <c:v>0.33255809999999997</c:v>
                </c:pt>
                <c:pt idx="652">
                  <c:v>0.34883719999999996</c:v>
                </c:pt>
                <c:pt idx="653">
                  <c:v>0.42259630000000004</c:v>
                </c:pt>
                <c:pt idx="654">
                  <c:v>0.44576569999999999</c:v>
                </c:pt>
                <c:pt idx="655">
                  <c:v>0.39157980000000003</c:v>
                </c:pt>
                <c:pt idx="656">
                  <c:v>0.4930233</c:v>
                </c:pt>
                <c:pt idx="657">
                  <c:v>0.43488370000000004</c:v>
                </c:pt>
                <c:pt idx="658">
                  <c:v>0.45116280000000003</c:v>
                </c:pt>
                <c:pt idx="659">
                  <c:v>0.34651159999999998</c:v>
                </c:pt>
                <c:pt idx="660">
                  <c:v>0.37674419999999997</c:v>
                </c:pt>
                <c:pt idx="661">
                  <c:v>0.40469379999999999</c:v>
                </c:pt>
                <c:pt idx="662">
                  <c:v>0.47906979999999999</c:v>
                </c:pt>
                <c:pt idx="663">
                  <c:v>0.46046509999999996</c:v>
                </c:pt>
                <c:pt idx="664">
                  <c:v>0.44186049999999999</c:v>
                </c:pt>
                <c:pt idx="665">
                  <c:v>0.41672919999999997</c:v>
                </c:pt>
                <c:pt idx="666">
                  <c:v>0.4186047</c:v>
                </c:pt>
                <c:pt idx="667">
                  <c:v>0.5</c:v>
                </c:pt>
                <c:pt idx="668">
                  <c:v>0.39398299999999997</c:v>
                </c:pt>
                <c:pt idx="669">
                  <c:v>0.51395349999999995</c:v>
                </c:pt>
                <c:pt idx="670">
                  <c:v>0.46046509999999996</c:v>
                </c:pt>
                <c:pt idx="671">
                  <c:v>0.44186049999999999</c:v>
                </c:pt>
                <c:pt idx="672">
                  <c:v>0.3083979</c:v>
                </c:pt>
                <c:pt idx="673">
                  <c:v>0.33804299999999998</c:v>
                </c:pt>
                <c:pt idx="674">
                  <c:v>0.42201079999999996</c:v>
                </c:pt>
                <c:pt idx="675">
                  <c:v>0.227907</c:v>
                </c:pt>
                <c:pt idx="676">
                  <c:v>0.36713470000000004</c:v>
                </c:pt>
                <c:pt idx="677">
                  <c:v>0.33255809999999997</c:v>
                </c:pt>
                <c:pt idx="678">
                  <c:v>0.41162789999999999</c:v>
                </c:pt>
                <c:pt idx="679">
                  <c:v>0.45348840000000001</c:v>
                </c:pt>
                <c:pt idx="680">
                  <c:v>0.40697670000000002</c:v>
                </c:pt>
                <c:pt idx="681">
                  <c:v>0.47906979999999999</c:v>
                </c:pt>
                <c:pt idx="682">
                  <c:v>0.43806610000000001</c:v>
                </c:pt>
                <c:pt idx="683">
                  <c:v>0.49767440000000002</c:v>
                </c:pt>
                <c:pt idx="684">
                  <c:v>0.36279069999999997</c:v>
                </c:pt>
                <c:pt idx="685">
                  <c:v>0.40697670000000002</c:v>
                </c:pt>
                <c:pt idx="686">
                  <c:v>0.47209299999999998</c:v>
                </c:pt>
                <c:pt idx="687">
                  <c:v>0.44418599999999997</c:v>
                </c:pt>
                <c:pt idx="688">
                  <c:v>0.41395350000000003</c:v>
                </c:pt>
                <c:pt idx="689">
                  <c:v>0.3953488</c:v>
                </c:pt>
                <c:pt idx="690">
                  <c:v>0.31344610000000001</c:v>
                </c:pt>
                <c:pt idx="691">
                  <c:v>0.38279870000000005</c:v>
                </c:pt>
                <c:pt idx="692">
                  <c:v>0.3883721</c:v>
                </c:pt>
                <c:pt idx="693">
                  <c:v>0.5</c:v>
                </c:pt>
                <c:pt idx="694">
                  <c:v>0.42515500000000001</c:v>
                </c:pt>
                <c:pt idx="695">
                  <c:v>0.45637529999999998</c:v>
                </c:pt>
                <c:pt idx="696">
                  <c:v>0.41162789999999999</c:v>
                </c:pt>
                <c:pt idx="697">
                  <c:v>0.43720930000000002</c:v>
                </c:pt>
                <c:pt idx="698">
                  <c:v>0.46769710000000003</c:v>
                </c:pt>
                <c:pt idx="699">
                  <c:v>0.44418599999999997</c:v>
                </c:pt>
                <c:pt idx="700">
                  <c:v>0.45813949999999998</c:v>
                </c:pt>
                <c:pt idx="701">
                  <c:v>0.4697674</c:v>
                </c:pt>
                <c:pt idx="702">
                  <c:v>0.38139529999999999</c:v>
                </c:pt>
                <c:pt idx="703">
                  <c:v>0.40465119999999999</c:v>
                </c:pt>
                <c:pt idx="704">
                  <c:v>0.37906979999999996</c:v>
                </c:pt>
                <c:pt idx="705">
                  <c:v>0.34773780000000004</c:v>
                </c:pt>
                <c:pt idx="706">
                  <c:v>0.47674419999999995</c:v>
                </c:pt>
                <c:pt idx="707">
                  <c:v>0.43885489999999999</c:v>
                </c:pt>
                <c:pt idx="708">
                  <c:v>0.38604650000000001</c:v>
                </c:pt>
                <c:pt idx="709">
                  <c:v>0.41627910000000001</c:v>
                </c:pt>
                <c:pt idx="710">
                  <c:v>0.34418599999999999</c:v>
                </c:pt>
                <c:pt idx="711">
                  <c:v>0.36511629999999995</c:v>
                </c:pt>
                <c:pt idx="712">
                  <c:v>0.49767440000000002</c:v>
                </c:pt>
                <c:pt idx="713">
                  <c:v>0.51627909999999999</c:v>
                </c:pt>
                <c:pt idx="714">
                  <c:v>0.39559549999999999</c:v>
                </c:pt>
                <c:pt idx="715">
                  <c:v>0.46046509999999996</c:v>
                </c:pt>
                <c:pt idx="716">
                  <c:v>0.39302329999999996</c:v>
                </c:pt>
                <c:pt idx="717">
                  <c:v>0.43443359999999998</c:v>
                </c:pt>
                <c:pt idx="718">
                  <c:v>0.4697674</c:v>
                </c:pt>
                <c:pt idx="719">
                  <c:v>0.36279069999999997</c:v>
                </c:pt>
                <c:pt idx="720">
                  <c:v>0.49069769999999996</c:v>
                </c:pt>
                <c:pt idx="721">
                  <c:v>0.4255814</c:v>
                </c:pt>
                <c:pt idx="722">
                  <c:v>0.41385430000000001</c:v>
                </c:pt>
                <c:pt idx="723">
                  <c:v>0.38604650000000001</c:v>
                </c:pt>
                <c:pt idx="724">
                  <c:v>0.45116280000000003</c:v>
                </c:pt>
                <c:pt idx="725">
                  <c:v>0.32913320000000001</c:v>
                </c:pt>
                <c:pt idx="726">
                  <c:v>0.50930229999999999</c:v>
                </c:pt>
                <c:pt idx="727">
                  <c:v>0.4930233</c:v>
                </c:pt>
                <c:pt idx="728">
                  <c:v>0.47441859999999997</c:v>
                </c:pt>
                <c:pt idx="729">
                  <c:v>0.39302329999999996</c:v>
                </c:pt>
                <c:pt idx="730">
                  <c:v>0.4092403</c:v>
                </c:pt>
                <c:pt idx="731">
                  <c:v>0.43935029999999997</c:v>
                </c:pt>
                <c:pt idx="732">
                  <c:v>0.34168819999999994</c:v>
                </c:pt>
                <c:pt idx="733">
                  <c:v>0.45813949999999998</c:v>
                </c:pt>
                <c:pt idx="734">
                  <c:v>0.38211519999999999</c:v>
                </c:pt>
                <c:pt idx="735">
                  <c:v>0.4186047</c:v>
                </c:pt>
                <c:pt idx="736">
                  <c:v>0.53488370000000007</c:v>
                </c:pt>
                <c:pt idx="737">
                  <c:v>0.43720930000000002</c:v>
                </c:pt>
                <c:pt idx="738">
                  <c:v>0.50697670000000006</c:v>
                </c:pt>
                <c:pt idx="739">
                  <c:v>0.4846047</c:v>
                </c:pt>
                <c:pt idx="740">
                  <c:v>0.39211889999999999</c:v>
                </c:pt>
                <c:pt idx="741">
                  <c:v>0.44388599999999995</c:v>
                </c:pt>
                <c:pt idx="742">
                  <c:v>0.5</c:v>
                </c:pt>
                <c:pt idx="743">
                  <c:v>0.4374941</c:v>
                </c:pt>
                <c:pt idx="744">
                  <c:v>0.44651159999999995</c:v>
                </c:pt>
                <c:pt idx="745">
                  <c:v>0.45877789999999996</c:v>
                </c:pt>
                <c:pt idx="746">
                  <c:v>0.4</c:v>
                </c:pt>
                <c:pt idx="747">
                  <c:v>0.43255809999999995</c:v>
                </c:pt>
                <c:pt idx="748">
                  <c:v>0.37558140000000001</c:v>
                </c:pt>
                <c:pt idx="749">
                  <c:v>0.56279069999999998</c:v>
                </c:pt>
                <c:pt idx="750">
                  <c:v>0.47790700000000003</c:v>
                </c:pt>
                <c:pt idx="751">
                  <c:v>0.52558139999999998</c:v>
                </c:pt>
                <c:pt idx="752">
                  <c:v>0.50930229999999999</c:v>
                </c:pt>
                <c:pt idx="753">
                  <c:v>0.42790700000000004</c:v>
                </c:pt>
                <c:pt idx="754">
                  <c:v>0.52837999999999996</c:v>
                </c:pt>
                <c:pt idx="755">
                  <c:v>0.4103909</c:v>
                </c:pt>
                <c:pt idx="756">
                  <c:v>0.44418599999999997</c:v>
                </c:pt>
                <c:pt idx="757">
                  <c:v>0.53255809999999992</c:v>
                </c:pt>
                <c:pt idx="758">
                  <c:v>0.4186047</c:v>
                </c:pt>
                <c:pt idx="759">
                  <c:v>0.45870369999999999</c:v>
                </c:pt>
                <c:pt idx="760">
                  <c:v>0.39240769999999997</c:v>
                </c:pt>
                <c:pt idx="761">
                  <c:v>0.44186049999999999</c:v>
                </c:pt>
                <c:pt idx="762">
                  <c:v>0.47441859999999997</c:v>
                </c:pt>
                <c:pt idx="763">
                  <c:v>0.51627909999999999</c:v>
                </c:pt>
                <c:pt idx="764">
                  <c:v>0.37441859999999999</c:v>
                </c:pt>
                <c:pt idx="765">
                  <c:v>0.41395350000000003</c:v>
                </c:pt>
                <c:pt idx="766">
                  <c:v>0.51627909999999999</c:v>
                </c:pt>
                <c:pt idx="767">
                  <c:v>0.5</c:v>
                </c:pt>
                <c:pt idx="768">
                  <c:v>0.36046509999999998</c:v>
                </c:pt>
                <c:pt idx="769">
                  <c:v>0.45561169999999995</c:v>
                </c:pt>
                <c:pt idx="770">
                  <c:v>0.39768999999999999</c:v>
                </c:pt>
                <c:pt idx="771">
                  <c:v>0.52558139999999998</c:v>
                </c:pt>
                <c:pt idx="772">
                  <c:v>0.56279069999999998</c:v>
                </c:pt>
                <c:pt idx="773">
                  <c:v>0.46046509999999996</c:v>
                </c:pt>
                <c:pt idx="774">
                  <c:v>0.42764439999999998</c:v>
                </c:pt>
                <c:pt idx="775">
                  <c:v>0.44418599999999997</c:v>
                </c:pt>
                <c:pt idx="776">
                  <c:v>0.47906979999999999</c:v>
                </c:pt>
                <c:pt idx="777">
                  <c:v>0.49767440000000002</c:v>
                </c:pt>
                <c:pt idx="778">
                  <c:v>0.52093020000000001</c:v>
                </c:pt>
                <c:pt idx="779">
                  <c:v>0.42380299999999999</c:v>
                </c:pt>
                <c:pt idx="780">
                  <c:v>0.46511629999999998</c:v>
                </c:pt>
                <c:pt idx="781">
                  <c:v>0.53255809999999992</c:v>
                </c:pt>
                <c:pt idx="782">
                  <c:v>0.48023260000000001</c:v>
                </c:pt>
                <c:pt idx="783">
                  <c:v>0.50403640000000005</c:v>
                </c:pt>
                <c:pt idx="784">
                  <c:v>0.51395349999999995</c:v>
                </c:pt>
                <c:pt idx="785">
                  <c:v>0.53255809999999992</c:v>
                </c:pt>
                <c:pt idx="786">
                  <c:v>0.48604649999999999</c:v>
                </c:pt>
                <c:pt idx="787">
                  <c:v>0.45232559999999999</c:v>
                </c:pt>
                <c:pt idx="788">
                  <c:v>0.42093020000000003</c:v>
                </c:pt>
                <c:pt idx="789">
                  <c:v>0.4697674</c:v>
                </c:pt>
                <c:pt idx="790">
                  <c:v>0.44883719999999999</c:v>
                </c:pt>
                <c:pt idx="791">
                  <c:v>0.43488370000000004</c:v>
                </c:pt>
                <c:pt idx="792">
                  <c:v>0.46744190000000002</c:v>
                </c:pt>
                <c:pt idx="793">
                  <c:v>0.53023260000000005</c:v>
                </c:pt>
                <c:pt idx="794">
                  <c:v>0.44186049999999999</c:v>
                </c:pt>
                <c:pt idx="795">
                  <c:v>0.39302329999999996</c:v>
                </c:pt>
                <c:pt idx="796">
                  <c:v>0.47805610000000004</c:v>
                </c:pt>
                <c:pt idx="797">
                  <c:v>0.40649219999999997</c:v>
                </c:pt>
                <c:pt idx="798">
                  <c:v>0.347416</c:v>
                </c:pt>
                <c:pt idx="799">
                  <c:v>0.34092669999999997</c:v>
                </c:pt>
                <c:pt idx="800">
                  <c:v>0.43613219999999997</c:v>
                </c:pt>
                <c:pt idx="801">
                  <c:v>0.42346899999999998</c:v>
                </c:pt>
                <c:pt idx="802">
                  <c:v>0.40883139999999996</c:v>
                </c:pt>
                <c:pt idx="803">
                  <c:v>0.38846539999999996</c:v>
                </c:pt>
                <c:pt idx="804">
                  <c:v>0.44588509999999998</c:v>
                </c:pt>
                <c:pt idx="805">
                  <c:v>0.4582367</c:v>
                </c:pt>
                <c:pt idx="806">
                  <c:v>0.38916200000000001</c:v>
                </c:pt>
                <c:pt idx="807">
                  <c:v>0.46088520000000005</c:v>
                </c:pt>
                <c:pt idx="808">
                  <c:v>0.33214350000000004</c:v>
                </c:pt>
                <c:pt idx="809">
                  <c:v>0.28886310000000004</c:v>
                </c:pt>
                <c:pt idx="810">
                  <c:v>0.4670202</c:v>
                </c:pt>
                <c:pt idx="811">
                  <c:v>0.40927269999999999</c:v>
                </c:pt>
                <c:pt idx="812">
                  <c:v>0.53271459999999993</c:v>
                </c:pt>
                <c:pt idx="813">
                  <c:v>0.25870070000000001</c:v>
                </c:pt>
                <c:pt idx="814">
                  <c:v>0.43051529999999999</c:v>
                </c:pt>
                <c:pt idx="815">
                  <c:v>0.40417630000000004</c:v>
                </c:pt>
                <c:pt idx="816">
                  <c:v>0.4582367</c:v>
                </c:pt>
                <c:pt idx="817">
                  <c:v>0.42862209999999995</c:v>
                </c:pt>
                <c:pt idx="818">
                  <c:v>0.35291429999999996</c:v>
                </c:pt>
                <c:pt idx="819">
                  <c:v>0.26383820000000002</c:v>
                </c:pt>
                <c:pt idx="820">
                  <c:v>0.47563809999999995</c:v>
                </c:pt>
                <c:pt idx="821">
                  <c:v>0.41883169999999997</c:v>
                </c:pt>
                <c:pt idx="822">
                  <c:v>0.50412279999999998</c:v>
                </c:pt>
                <c:pt idx="823">
                  <c:v>0.44346190000000002</c:v>
                </c:pt>
                <c:pt idx="824">
                  <c:v>0.36542920000000001</c:v>
                </c:pt>
                <c:pt idx="825">
                  <c:v>0.34661000000000003</c:v>
                </c:pt>
                <c:pt idx="826">
                  <c:v>0.48984920000000004</c:v>
                </c:pt>
                <c:pt idx="827">
                  <c:v>0.31786539999999996</c:v>
                </c:pt>
                <c:pt idx="828">
                  <c:v>0.23846350000000002</c:v>
                </c:pt>
                <c:pt idx="829">
                  <c:v>0.51770780000000005</c:v>
                </c:pt>
                <c:pt idx="830">
                  <c:v>0.44019199999999997</c:v>
                </c:pt>
                <c:pt idx="831">
                  <c:v>0.3891001</c:v>
                </c:pt>
                <c:pt idx="832">
                  <c:v>0.49883989999999995</c:v>
                </c:pt>
                <c:pt idx="833">
                  <c:v>0.57234160000000001</c:v>
                </c:pt>
                <c:pt idx="834">
                  <c:v>0.4559165</c:v>
                </c:pt>
                <c:pt idx="835">
                  <c:v>0.50670280000000001</c:v>
                </c:pt>
                <c:pt idx="836">
                  <c:v>0.3051044</c:v>
                </c:pt>
                <c:pt idx="837">
                  <c:v>0.3931057</c:v>
                </c:pt>
                <c:pt idx="838">
                  <c:v>0.31005260000000001</c:v>
                </c:pt>
                <c:pt idx="839">
                  <c:v>0.33339019999999997</c:v>
                </c:pt>
                <c:pt idx="840">
                  <c:v>0.35407440000000001</c:v>
                </c:pt>
                <c:pt idx="841">
                  <c:v>0.40011360000000001</c:v>
                </c:pt>
                <c:pt idx="842">
                  <c:v>0.39264310000000002</c:v>
                </c:pt>
                <c:pt idx="843">
                  <c:v>0.45832869999999998</c:v>
                </c:pt>
                <c:pt idx="844">
                  <c:v>0.38342199999999999</c:v>
                </c:pt>
                <c:pt idx="845">
                  <c:v>0.39019280000000001</c:v>
                </c:pt>
                <c:pt idx="846">
                  <c:v>0.34279609999999999</c:v>
                </c:pt>
                <c:pt idx="847">
                  <c:v>0.42227379999999998</c:v>
                </c:pt>
                <c:pt idx="848">
                  <c:v>0.35498840000000004</c:v>
                </c:pt>
                <c:pt idx="849">
                  <c:v>0.41067290000000001</c:v>
                </c:pt>
                <c:pt idx="850">
                  <c:v>0.41531319999999999</c:v>
                </c:pt>
                <c:pt idx="851">
                  <c:v>0.44083530000000004</c:v>
                </c:pt>
                <c:pt idx="852">
                  <c:v>0.37703020000000004</c:v>
                </c:pt>
                <c:pt idx="853">
                  <c:v>0.50945649999999998</c:v>
                </c:pt>
                <c:pt idx="854">
                  <c:v>0.45011600000000002</c:v>
                </c:pt>
                <c:pt idx="855">
                  <c:v>0.40835270000000001</c:v>
                </c:pt>
                <c:pt idx="856">
                  <c:v>0.38551049999999998</c:v>
                </c:pt>
                <c:pt idx="857">
                  <c:v>0.43546889999999999</c:v>
                </c:pt>
                <c:pt idx="858">
                  <c:v>0.46446219999999999</c:v>
                </c:pt>
                <c:pt idx="859">
                  <c:v>0.4274889</c:v>
                </c:pt>
                <c:pt idx="860">
                  <c:v>0.35543390000000002</c:v>
                </c:pt>
                <c:pt idx="861">
                  <c:v>0.48147119999999999</c:v>
                </c:pt>
                <c:pt idx="862">
                  <c:v>0.43584339999999999</c:v>
                </c:pt>
                <c:pt idx="863">
                  <c:v>0.44561839999999997</c:v>
                </c:pt>
                <c:pt idx="864">
                  <c:v>0.50032659999999995</c:v>
                </c:pt>
                <c:pt idx="865">
                  <c:v>0.47306860000000001</c:v>
                </c:pt>
                <c:pt idx="866">
                  <c:v>0.36573450000000002</c:v>
                </c:pt>
                <c:pt idx="867">
                  <c:v>0.37463259999999998</c:v>
                </c:pt>
                <c:pt idx="868">
                  <c:v>0.24593969999999998</c:v>
                </c:pt>
                <c:pt idx="869">
                  <c:v>0.28770299999999999</c:v>
                </c:pt>
                <c:pt idx="870">
                  <c:v>0.32946640000000005</c:v>
                </c:pt>
                <c:pt idx="871">
                  <c:v>0.38283059999999997</c:v>
                </c:pt>
                <c:pt idx="872">
                  <c:v>0.40835270000000001</c:v>
                </c:pt>
                <c:pt idx="873">
                  <c:v>0.24593969999999998</c:v>
                </c:pt>
                <c:pt idx="874">
                  <c:v>0.28770299999999999</c:v>
                </c:pt>
                <c:pt idx="875">
                  <c:v>0.31322510000000003</c:v>
                </c:pt>
                <c:pt idx="876">
                  <c:v>0.32946640000000005</c:v>
                </c:pt>
                <c:pt idx="877">
                  <c:v>0.3480278</c:v>
                </c:pt>
                <c:pt idx="878">
                  <c:v>0.39443159999999999</c:v>
                </c:pt>
                <c:pt idx="879">
                  <c:v>0.42691420000000002</c:v>
                </c:pt>
                <c:pt idx="880">
                  <c:v>0.3712297</c:v>
                </c:pt>
                <c:pt idx="881">
                  <c:v>0.27378190000000002</c:v>
                </c:pt>
                <c:pt idx="882">
                  <c:v>0.29002320000000004</c:v>
                </c:pt>
                <c:pt idx="883">
                  <c:v>0.3712297</c:v>
                </c:pt>
                <c:pt idx="884">
                  <c:v>0.29234339999999998</c:v>
                </c:pt>
                <c:pt idx="885">
                  <c:v>0.27378190000000002</c:v>
                </c:pt>
                <c:pt idx="886">
                  <c:v>0.42227379999999998</c:v>
                </c:pt>
                <c:pt idx="887">
                  <c:v>0.44083530000000004</c:v>
                </c:pt>
                <c:pt idx="888">
                  <c:v>0.33642690000000003</c:v>
                </c:pt>
                <c:pt idx="889">
                  <c:v>0.32018560000000001</c:v>
                </c:pt>
                <c:pt idx="890">
                  <c:v>0.32714619999999994</c:v>
                </c:pt>
                <c:pt idx="891">
                  <c:v>0.3712297</c:v>
                </c:pt>
                <c:pt idx="892">
                  <c:v>0.412993</c:v>
                </c:pt>
                <c:pt idx="893">
                  <c:v>0.30162410000000001</c:v>
                </c:pt>
                <c:pt idx="894">
                  <c:v>0.33410670000000003</c:v>
                </c:pt>
                <c:pt idx="895">
                  <c:v>0.36890949999999995</c:v>
                </c:pt>
                <c:pt idx="896">
                  <c:v>0.42923430000000001</c:v>
                </c:pt>
                <c:pt idx="897">
                  <c:v>0.29002320000000004</c:v>
                </c:pt>
                <c:pt idx="898">
                  <c:v>0.30858469999999999</c:v>
                </c:pt>
                <c:pt idx="899">
                  <c:v>0.41531319999999999</c:v>
                </c:pt>
                <c:pt idx="900">
                  <c:v>0.45475640000000001</c:v>
                </c:pt>
                <c:pt idx="901">
                  <c:v>0.4361949</c:v>
                </c:pt>
                <c:pt idx="902">
                  <c:v>0.37354989999999999</c:v>
                </c:pt>
                <c:pt idx="903">
                  <c:v>0.35730859999999998</c:v>
                </c:pt>
                <c:pt idx="904">
                  <c:v>0.32714619999999994</c:v>
                </c:pt>
                <c:pt idx="905">
                  <c:v>0.29698380000000002</c:v>
                </c:pt>
                <c:pt idx="906">
                  <c:v>0.38051040000000003</c:v>
                </c:pt>
                <c:pt idx="907">
                  <c:v>0.41763339999999999</c:v>
                </c:pt>
                <c:pt idx="908">
                  <c:v>0.46403709999999998</c:v>
                </c:pt>
                <c:pt idx="909">
                  <c:v>0.44547559999999997</c:v>
                </c:pt>
                <c:pt idx="910">
                  <c:v>0.41995359999999998</c:v>
                </c:pt>
                <c:pt idx="911">
                  <c:v>0.40139209999999997</c:v>
                </c:pt>
                <c:pt idx="912">
                  <c:v>0.38283059999999997</c:v>
                </c:pt>
                <c:pt idx="913">
                  <c:v>0.36194899999999997</c:v>
                </c:pt>
                <c:pt idx="914">
                  <c:v>0.33642690000000003</c:v>
                </c:pt>
                <c:pt idx="915">
                  <c:v>0.35498840000000004</c:v>
                </c:pt>
                <c:pt idx="916">
                  <c:v>0.37587009999999998</c:v>
                </c:pt>
                <c:pt idx="917">
                  <c:v>0.412993</c:v>
                </c:pt>
                <c:pt idx="918">
                  <c:v>0.43851509999999999</c:v>
                </c:pt>
                <c:pt idx="919">
                  <c:v>0.48027839999999999</c:v>
                </c:pt>
                <c:pt idx="920">
                  <c:v>0.44083530000000004</c:v>
                </c:pt>
                <c:pt idx="921">
                  <c:v>0.42227379999999998</c:v>
                </c:pt>
                <c:pt idx="922">
                  <c:v>0.40603250000000002</c:v>
                </c:pt>
                <c:pt idx="923">
                  <c:v>0.39443159999999999</c:v>
                </c:pt>
                <c:pt idx="924">
                  <c:v>0.37587009999999998</c:v>
                </c:pt>
                <c:pt idx="925">
                  <c:v>0.35962879999999997</c:v>
                </c:pt>
                <c:pt idx="926">
                  <c:v>0.34570770000000001</c:v>
                </c:pt>
                <c:pt idx="927">
                  <c:v>0.32714619999999994</c:v>
                </c:pt>
                <c:pt idx="928">
                  <c:v>0.3712297</c:v>
                </c:pt>
                <c:pt idx="929">
                  <c:v>0.39907189999999998</c:v>
                </c:pt>
                <c:pt idx="930">
                  <c:v>0.42923430000000001</c:v>
                </c:pt>
                <c:pt idx="931">
                  <c:v>0.44779580000000002</c:v>
                </c:pt>
                <c:pt idx="932">
                  <c:v>0.3062645</c:v>
                </c:pt>
                <c:pt idx="933">
                  <c:v>0.32946640000000005</c:v>
                </c:pt>
                <c:pt idx="934">
                  <c:v>0.25522040000000001</c:v>
                </c:pt>
                <c:pt idx="935">
                  <c:v>0.32018560000000001</c:v>
                </c:pt>
                <c:pt idx="936">
                  <c:v>0.33410670000000003</c:v>
                </c:pt>
                <c:pt idx="937">
                  <c:v>0.35498840000000004</c:v>
                </c:pt>
                <c:pt idx="938">
                  <c:v>0.37354989999999999</c:v>
                </c:pt>
                <c:pt idx="939">
                  <c:v>0.40371229999999997</c:v>
                </c:pt>
                <c:pt idx="940">
                  <c:v>0.42459400000000003</c:v>
                </c:pt>
                <c:pt idx="941">
                  <c:v>0.44779580000000002</c:v>
                </c:pt>
                <c:pt idx="942">
                  <c:v>0.46635730000000003</c:v>
                </c:pt>
                <c:pt idx="943">
                  <c:v>0.45707659999999994</c:v>
                </c:pt>
                <c:pt idx="944">
                  <c:v>0.4361949</c:v>
                </c:pt>
                <c:pt idx="945">
                  <c:v>0.39675170000000004</c:v>
                </c:pt>
                <c:pt idx="946">
                  <c:v>0.35498840000000004</c:v>
                </c:pt>
                <c:pt idx="947">
                  <c:v>0.3921114</c:v>
                </c:pt>
                <c:pt idx="948">
                  <c:v>0.46867750000000002</c:v>
                </c:pt>
                <c:pt idx="949">
                  <c:v>0.46403709999999998</c:v>
                </c:pt>
                <c:pt idx="950">
                  <c:v>0.41531319999999999</c:v>
                </c:pt>
                <c:pt idx="951">
                  <c:v>0.30162410000000001</c:v>
                </c:pt>
                <c:pt idx="952">
                  <c:v>0.33642690000000003</c:v>
                </c:pt>
                <c:pt idx="953">
                  <c:v>0.35730859999999998</c:v>
                </c:pt>
                <c:pt idx="954">
                  <c:v>0.38051040000000003</c:v>
                </c:pt>
                <c:pt idx="955">
                  <c:v>0.3921114</c:v>
                </c:pt>
                <c:pt idx="956">
                  <c:v>0.4338747</c:v>
                </c:pt>
                <c:pt idx="957">
                  <c:v>0.47563809999999995</c:v>
                </c:pt>
                <c:pt idx="958">
                  <c:v>0.45939680000000005</c:v>
                </c:pt>
                <c:pt idx="959">
                  <c:v>0.3712297</c:v>
                </c:pt>
                <c:pt idx="960">
                  <c:v>0.3480278</c:v>
                </c:pt>
                <c:pt idx="961">
                  <c:v>0.28074250000000001</c:v>
                </c:pt>
                <c:pt idx="962">
                  <c:v>0.324826</c:v>
                </c:pt>
                <c:pt idx="963">
                  <c:v>0.40139209999999997</c:v>
                </c:pt>
                <c:pt idx="964">
                  <c:v>0.41995359999999998</c:v>
                </c:pt>
                <c:pt idx="965">
                  <c:v>0.43155450000000001</c:v>
                </c:pt>
                <c:pt idx="966">
                  <c:v>0.4779582</c:v>
                </c:pt>
                <c:pt idx="967">
                  <c:v>0.4779582</c:v>
                </c:pt>
                <c:pt idx="968">
                  <c:v>0.31322510000000003</c:v>
                </c:pt>
                <c:pt idx="969">
                  <c:v>0.37587009999999998</c:v>
                </c:pt>
                <c:pt idx="970">
                  <c:v>0.40371229999999997</c:v>
                </c:pt>
                <c:pt idx="971">
                  <c:v>0.43851509999999999</c:v>
                </c:pt>
                <c:pt idx="972">
                  <c:v>0.33642690000000003</c:v>
                </c:pt>
                <c:pt idx="973">
                  <c:v>0.36194899999999997</c:v>
                </c:pt>
                <c:pt idx="974">
                  <c:v>0.40835270000000001</c:v>
                </c:pt>
                <c:pt idx="975">
                  <c:v>0.46403709999999998</c:v>
                </c:pt>
                <c:pt idx="976">
                  <c:v>0.3921114</c:v>
                </c:pt>
                <c:pt idx="977">
                  <c:v>0.35498840000000004</c:v>
                </c:pt>
                <c:pt idx="978">
                  <c:v>0.38051040000000003</c:v>
                </c:pt>
                <c:pt idx="979">
                  <c:v>0.42227379999999998</c:v>
                </c:pt>
                <c:pt idx="980">
                  <c:v>0.44315550000000004</c:v>
                </c:pt>
                <c:pt idx="981">
                  <c:v>0.49651970000000001</c:v>
                </c:pt>
                <c:pt idx="982">
                  <c:v>0.48955919999999997</c:v>
                </c:pt>
                <c:pt idx="983">
                  <c:v>0.46635730000000003</c:v>
                </c:pt>
                <c:pt idx="984">
                  <c:v>0.41763339999999999</c:v>
                </c:pt>
                <c:pt idx="985">
                  <c:v>0.44083530000000004</c:v>
                </c:pt>
                <c:pt idx="986">
                  <c:v>0.5011601</c:v>
                </c:pt>
                <c:pt idx="987">
                  <c:v>0.35034799999999999</c:v>
                </c:pt>
                <c:pt idx="988">
                  <c:v>0.37587009999999998</c:v>
                </c:pt>
                <c:pt idx="989">
                  <c:v>0.39907189999999998</c:v>
                </c:pt>
                <c:pt idx="990">
                  <c:v>0.35730859999999998</c:v>
                </c:pt>
                <c:pt idx="991">
                  <c:v>0.37354989999999999</c:v>
                </c:pt>
                <c:pt idx="992">
                  <c:v>0.36890949999999995</c:v>
                </c:pt>
                <c:pt idx="993">
                  <c:v>0.36426910000000001</c:v>
                </c:pt>
                <c:pt idx="994">
                  <c:v>0.39907189999999998</c:v>
                </c:pt>
                <c:pt idx="995">
                  <c:v>0.41763339999999999</c:v>
                </c:pt>
                <c:pt idx="996">
                  <c:v>0.44547559999999997</c:v>
                </c:pt>
                <c:pt idx="997">
                  <c:v>0.4779582</c:v>
                </c:pt>
                <c:pt idx="998">
                  <c:v>0.44547559999999997</c:v>
                </c:pt>
                <c:pt idx="999">
                  <c:v>0.48491880000000004</c:v>
                </c:pt>
                <c:pt idx="1000">
                  <c:v>0.36194899999999997</c:v>
                </c:pt>
                <c:pt idx="1001">
                  <c:v>0.3897912</c:v>
                </c:pt>
                <c:pt idx="1002">
                  <c:v>0.44547559999999997</c:v>
                </c:pt>
                <c:pt idx="1003">
                  <c:v>0.47099770000000002</c:v>
                </c:pt>
                <c:pt idx="1004">
                  <c:v>0.48955919999999997</c:v>
                </c:pt>
                <c:pt idx="1005">
                  <c:v>0.24361949999999999</c:v>
                </c:pt>
                <c:pt idx="1006">
                  <c:v>0.37819029999999998</c:v>
                </c:pt>
                <c:pt idx="1007">
                  <c:v>0.43851509999999999</c:v>
                </c:pt>
                <c:pt idx="1008">
                  <c:v>0.35963299999999998</c:v>
                </c:pt>
                <c:pt idx="1009">
                  <c:v>0.37798169999999998</c:v>
                </c:pt>
                <c:pt idx="1010">
                  <c:v>0.3908257</c:v>
                </c:pt>
                <c:pt idx="1011">
                  <c:v>0.40366970000000002</c:v>
                </c:pt>
                <c:pt idx="1012">
                  <c:v>0.3798165</c:v>
                </c:pt>
                <c:pt idx="1013">
                  <c:v>0.4</c:v>
                </c:pt>
                <c:pt idx="1014">
                  <c:v>0.41467890000000002</c:v>
                </c:pt>
                <c:pt idx="1015">
                  <c:v>0.42568810000000001</c:v>
                </c:pt>
                <c:pt idx="1016">
                  <c:v>0.47155960000000002</c:v>
                </c:pt>
                <c:pt idx="1017">
                  <c:v>0.45688069999999997</c:v>
                </c:pt>
                <c:pt idx="1018">
                  <c:v>0.49174309999999999</c:v>
                </c:pt>
                <c:pt idx="1019">
                  <c:v>0.42752289999999998</c:v>
                </c:pt>
                <c:pt idx="1020">
                  <c:v>0.43853209999999998</c:v>
                </c:pt>
                <c:pt idx="1021">
                  <c:v>0.45688069999999997</c:v>
                </c:pt>
                <c:pt idx="1022">
                  <c:v>0.49724770000000001</c:v>
                </c:pt>
                <c:pt idx="1023">
                  <c:v>0.52477059999999998</c:v>
                </c:pt>
                <c:pt idx="1024">
                  <c:v>0.48990830000000002</c:v>
                </c:pt>
                <c:pt idx="1025">
                  <c:v>0.50642200000000004</c:v>
                </c:pt>
                <c:pt idx="1026">
                  <c:v>0.51559630000000001</c:v>
                </c:pt>
                <c:pt idx="1027">
                  <c:v>0.533945</c:v>
                </c:pt>
                <c:pt idx="1028">
                  <c:v>0.55412839999999997</c:v>
                </c:pt>
                <c:pt idx="1029">
                  <c:v>0.55412839999999997</c:v>
                </c:pt>
                <c:pt idx="1030">
                  <c:v>0.533945</c:v>
                </c:pt>
                <c:pt idx="1031">
                  <c:v>0.51926609999999995</c:v>
                </c:pt>
                <c:pt idx="1032">
                  <c:v>0.48807339999999999</c:v>
                </c:pt>
                <c:pt idx="1033">
                  <c:v>0.51009170000000004</c:v>
                </c:pt>
                <c:pt idx="1034">
                  <c:v>0.53027519999999995</c:v>
                </c:pt>
                <c:pt idx="1035">
                  <c:v>0.48440369999999999</c:v>
                </c:pt>
                <c:pt idx="1036">
                  <c:v>0.50091739999999996</c:v>
                </c:pt>
                <c:pt idx="1037">
                  <c:v>0.51926609999999995</c:v>
                </c:pt>
                <c:pt idx="1038">
                  <c:v>0.533945</c:v>
                </c:pt>
                <c:pt idx="1039">
                  <c:v>0.54311929999999997</c:v>
                </c:pt>
                <c:pt idx="1040">
                  <c:v>0.55963300000000005</c:v>
                </c:pt>
                <c:pt idx="1041">
                  <c:v>0.54862390000000005</c:v>
                </c:pt>
                <c:pt idx="1042">
                  <c:v>0.53577980000000003</c:v>
                </c:pt>
                <c:pt idx="1043">
                  <c:v>0.52110089999999998</c:v>
                </c:pt>
                <c:pt idx="1044">
                  <c:v>0.51009170000000004</c:v>
                </c:pt>
                <c:pt idx="1045">
                  <c:v>0.49357800000000002</c:v>
                </c:pt>
                <c:pt idx="1046">
                  <c:v>0.47522940000000002</c:v>
                </c:pt>
                <c:pt idx="1047">
                  <c:v>0.4623853</c:v>
                </c:pt>
                <c:pt idx="1048">
                  <c:v>0.39816509999999999</c:v>
                </c:pt>
                <c:pt idx="1049">
                  <c:v>0.41284399999999999</c:v>
                </c:pt>
                <c:pt idx="1050">
                  <c:v>0.4550459</c:v>
                </c:pt>
                <c:pt idx="1051">
                  <c:v>0.49724770000000001</c:v>
                </c:pt>
                <c:pt idx="1052">
                  <c:v>0.51926609999999995</c:v>
                </c:pt>
                <c:pt idx="1053">
                  <c:v>0.53577980000000003</c:v>
                </c:pt>
                <c:pt idx="1054">
                  <c:v>0.46055049999999997</c:v>
                </c:pt>
                <c:pt idx="1055">
                  <c:v>0.49541279999999999</c:v>
                </c:pt>
                <c:pt idx="1056">
                  <c:v>0.50825690000000001</c:v>
                </c:pt>
                <c:pt idx="1057">
                  <c:v>0.40366970000000002</c:v>
                </c:pt>
                <c:pt idx="1058">
                  <c:v>0.44587159999999998</c:v>
                </c:pt>
                <c:pt idx="1059">
                  <c:v>0.46788990000000003</c:v>
                </c:pt>
                <c:pt idx="1060">
                  <c:v>0.48256880000000002</c:v>
                </c:pt>
                <c:pt idx="1061">
                  <c:v>0.49908259999999999</c:v>
                </c:pt>
                <c:pt idx="1062">
                  <c:v>0.44036700000000001</c:v>
                </c:pt>
                <c:pt idx="1063">
                  <c:v>0.4587156</c:v>
                </c:pt>
                <c:pt idx="1064">
                  <c:v>0.47706419999999999</c:v>
                </c:pt>
                <c:pt idx="1065">
                  <c:v>0.50091739999999996</c:v>
                </c:pt>
                <c:pt idx="1066">
                  <c:v>0.51559630000000001</c:v>
                </c:pt>
                <c:pt idx="1067">
                  <c:v>0.5412844</c:v>
                </c:pt>
                <c:pt idx="1068">
                  <c:v>0.55596330000000005</c:v>
                </c:pt>
                <c:pt idx="1069">
                  <c:v>0.57064219999999999</c:v>
                </c:pt>
                <c:pt idx="1070">
                  <c:v>0.51743119999999998</c:v>
                </c:pt>
                <c:pt idx="1071">
                  <c:v>0.49357800000000002</c:v>
                </c:pt>
                <c:pt idx="1072">
                  <c:v>0.48440369999999999</c:v>
                </c:pt>
                <c:pt idx="1073">
                  <c:v>0.41100920000000002</c:v>
                </c:pt>
                <c:pt idx="1074">
                  <c:v>0.42385319999999999</c:v>
                </c:pt>
                <c:pt idx="1075">
                  <c:v>0.42796210000000001</c:v>
                </c:pt>
                <c:pt idx="1076">
                  <c:v>0.42985780000000001</c:v>
                </c:pt>
                <c:pt idx="1077">
                  <c:v>0.44218010000000002</c:v>
                </c:pt>
                <c:pt idx="1078">
                  <c:v>0.45829379999999997</c:v>
                </c:pt>
                <c:pt idx="1079">
                  <c:v>0.46113739999999998</c:v>
                </c:pt>
                <c:pt idx="1080">
                  <c:v>0.44502370000000002</c:v>
                </c:pt>
                <c:pt idx="1081">
                  <c:v>0.48009479999999999</c:v>
                </c:pt>
                <c:pt idx="1082">
                  <c:v>0.5</c:v>
                </c:pt>
                <c:pt idx="1083">
                  <c:v>0.45165880000000003</c:v>
                </c:pt>
                <c:pt idx="1084">
                  <c:v>0.51800950000000001</c:v>
                </c:pt>
                <c:pt idx="1085">
                  <c:v>0.52085309999999996</c:v>
                </c:pt>
                <c:pt idx="1086">
                  <c:v>0.44028440000000002</c:v>
                </c:pt>
                <c:pt idx="1087">
                  <c:v>0.44123220000000002</c:v>
                </c:pt>
                <c:pt idx="1088">
                  <c:v>0.46966819999999998</c:v>
                </c:pt>
                <c:pt idx="1089">
                  <c:v>0.48672989999999999</c:v>
                </c:pt>
                <c:pt idx="1090">
                  <c:v>0.51042650000000001</c:v>
                </c:pt>
                <c:pt idx="1091">
                  <c:v>0.48388629999999999</c:v>
                </c:pt>
                <c:pt idx="1092">
                  <c:v>0.51611370000000001</c:v>
                </c:pt>
                <c:pt idx="1093">
                  <c:v>0.55876780000000004</c:v>
                </c:pt>
                <c:pt idx="1094">
                  <c:v>0.48293839999999999</c:v>
                </c:pt>
                <c:pt idx="1095">
                  <c:v>0.55971559999999998</c:v>
                </c:pt>
                <c:pt idx="1096">
                  <c:v>0.56824640000000004</c:v>
                </c:pt>
                <c:pt idx="1097">
                  <c:v>0.52336020000000005</c:v>
                </c:pt>
                <c:pt idx="1098">
                  <c:v>0.34334039999999999</c:v>
                </c:pt>
                <c:pt idx="1099">
                  <c:v>0.51420259999999995</c:v>
                </c:pt>
                <c:pt idx="1100">
                  <c:v>0.5252097</c:v>
                </c:pt>
                <c:pt idx="1101">
                  <c:v>0.63269989999999998</c:v>
                </c:pt>
                <c:pt idx="1102">
                  <c:v>0.51311629999999997</c:v>
                </c:pt>
                <c:pt idx="1103">
                  <c:v>0.49536010000000003</c:v>
                </c:pt>
                <c:pt idx="1104">
                  <c:v>0.44418180000000002</c:v>
                </c:pt>
                <c:pt idx="1105">
                  <c:v>0.60779450000000002</c:v>
                </c:pt>
                <c:pt idx="1106">
                  <c:v>0.59836730000000005</c:v>
                </c:pt>
                <c:pt idx="1107">
                  <c:v>0.5223913</c:v>
                </c:pt>
                <c:pt idx="1108">
                  <c:v>0.57570779999999999</c:v>
                </c:pt>
                <c:pt idx="1109">
                  <c:v>0.52235450000000005</c:v>
                </c:pt>
                <c:pt idx="1110">
                  <c:v>0.51353230000000005</c:v>
                </c:pt>
                <c:pt idx="1111">
                  <c:v>0.43298920000000002</c:v>
                </c:pt>
                <c:pt idx="1112">
                  <c:v>0.472273</c:v>
                </c:pt>
                <c:pt idx="1113">
                  <c:v>0.51805489999999998</c:v>
                </c:pt>
                <c:pt idx="1114">
                  <c:v>0.54974559999999995</c:v>
                </c:pt>
                <c:pt idx="1115">
                  <c:v>0.4709854</c:v>
                </c:pt>
                <c:pt idx="1116">
                  <c:v>0.59158109999999997</c:v>
                </c:pt>
                <c:pt idx="1117">
                  <c:v>0.58537550000000005</c:v>
                </c:pt>
                <c:pt idx="1118">
                  <c:v>0.60039529999999997</c:v>
                </c:pt>
                <c:pt idx="1119">
                  <c:v>0.59328060000000005</c:v>
                </c:pt>
                <c:pt idx="1120">
                  <c:v>0.49469950000000001</c:v>
                </c:pt>
                <c:pt idx="1121">
                  <c:v>0.44435570000000002</c:v>
                </c:pt>
                <c:pt idx="1122">
                  <c:v>0.4638776</c:v>
                </c:pt>
                <c:pt idx="1123">
                  <c:v>0.52786089999999997</c:v>
                </c:pt>
                <c:pt idx="1124">
                  <c:v>0.54317870000000001</c:v>
                </c:pt>
                <c:pt idx="1125">
                  <c:v>0.61830289999999999</c:v>
                </c:pt>
                <c:pt idx="1126">
                  <c:v>0.5653627</c:v>
                </c:pt>
                <c:pt idx="1127">
                  <c:v>0.47921570000000002</c:v>
                </c:pt>
                <c:pt idx="1128">
                  <c:v>0.42194110000000001</c:v>
                </c:pt>
                <c:pt idx="1129">
                  <c:v>0.51759790000000006</c:v>
                </c:pt>
                <c:pt idx="1130">
                  <c:v>0.36490640000000002</c:v>
                </c:pt>
                <c:pt idx="1131">
                  <c:v>0.57948630000000001</c:v>
                </c:pt>
                <c:pt idx="1132">
                  <c:v>0.51515359999999999</c:v>
                </c:pt>
                <c:pt idx="1133">
                  <c:v>0.4673698</c:v>
                </c:pt>
                <c:pt idx="1134">
                  <c:v>0.49873040000000002</c:v>
                </c:pt>
                <c:pt idx="1135">
                  <c:v>0.33234849999999999</c:v>
                </c:pt>
                <c:pt idx="1136">
                  <c:v>0.60654439999999998</c:v>
                </c:pt>
                <c:pt idx="1137">
                  <c:v>0.4372953</c:v>
                </c:pt>
                <c:pt idx="1138">
                  <c:v>0.46354040000000002</c:v>
                </c:pt>
                <c:pt idx="1139">
                  <c:v>0.57542090000000001</c:v>
                </c:pt>
                <c:pt idx="1140">
                  <c:v>0.46235290000000001</c:v>
                </c:pt>
                <c:pt idx="1141">
                  <c:v>0.47333330000000001</c:v>
                </c:pt>
                <c:pt idx="1142">
                  <c:v>0.46549020000000002</c:v>
                </c:pt>
                <c:pt idx="1143">
                  <c:v>0.57999999999999996</c:v>
                </c:pt>
                <c:pt idx="1144">
                  <c:v>0.5737255</c:v>
                </c:pt>
                <c:pt idx="1145">
                  <c:v>0.15605379999999999</c:v>
                </c:pt>
                <c:pt idx="1146">
                  <c:v>0.21165919999999999</c:v>
                </c:pt>
                <c:pt idx="1147">
                  <c:v>0.35156949999999998</c:v>
                </c:pt>
                <c:pt idx="1148">
                  <c:v>0.35874440000000002</c:v>
                </c:pt>
                <c:pt idx="1149">
                  <c:v>0.4161435</c:v>
                </c:pt>
                <c:pt idx="1150">
                  <c:v>0.49147980000000002</c:v>
                </c:pt>
                <c:pt idx="1151">
                  <c:v>0.45201789999999997</c:v>
                </c:pt>
                <c:pt idx="1152">
                  <c:v>0.26726460000000002</c:v>
                </c:pt>
                <c:pt idx="1153">
                  <c:v>0.30672650000000001</c:v>
                </c:pt>
                <c:pt idx="1154">
                  <c:v>0.35336319999999999</c:v>
                </c:pt>
                <c:pt idx="1155">
                  <c:v>0.43049330000000002</c:v>
                </c:pt>
                <c:pt idx="1156">
                  <c:v>0.48071750000000002</c:v>
                </c:pt>
                <c:pt idx="1157">
                  <c:v>0.53273539999999997</c:v>
                </c:pt>
                <c:pt idx="1158">
                  <c:v>0.47713</c:v>
                </c:pt>
                <c:pt idx="1159">
                  <c:v>0.41793720000000001</c:v>
                </c:pt>
                <c:pt idx="1160">
                  <c:v>0.37130039999999997</c:v>
                </c:pt>
                <c:pt idx="1161">
                  <c:v>0.3964126</c:v>
                </c:pt>
                <c:pt idx="1162">
                  <c:v>0.24035870000000001</c:v>
                </c:pt>
                <c:pt idx="1163">
                  <c:v>0.2242152</c:v>
                </c:pt>
                <c:pt idx="1164">
                  <c:v>0.2026906</c:v>
                </c:pt>
                <c:pt idx="1165">
                  <c:v>0.18654709999999999</c:v>
                </c:pt>
                <c:pt idx="1166">
                  <c:v>0.1721973</c:v>
                </c:pt>
                <c:pt idx="1167">
                  <c:v>0.27982059999999997</c:v>
                </c:pt>
                <c:pt idx="1168">
                  <c:v>0.31031389999999998</c:v>
                </c:pt>
                <c:pt idx="1169">
                  <c:v>0.32286999999999999</c:v>
                </c:pt>
                <c:pt idx="1170">
                  <c:v>0.34080719999999998</c:v>
                </c:pt>
                <c:pt idx="1171">
                  <c:v>0.355157</c:v>
                </c:pt>
                <c:pt idx="1172">
                  <c:v>0.37309419999999999</c:v>
                </c:pt>
                <c:pt idx="1173">
                  <c:v>0.49865470000000001</c:v>
                </c:pt>
                <c:pt idx="1174">
                  <c:v>0.51479819999999998</c:v>
                </c:pt>
                <c:pt idx="1175">
                  <c:v>0.53452909999999998</c:v>
                </c:pt>
                <c:pt idx="1176">
                  <c:v>0.61704040000000004</c:v>
                </c:pt>
                <c:pt idx="1177">
                  <c:v>0.52914799999999995</c:v>
                </c:pt>
                <c:pt idx="1178">
                  <c:v>0.51659189999999999</c:v>
                </c:pt>
                <c:pt idx="1179">
                  <c:v>0.49506729999999999</c:v>
                </c:pt>
                <c:pt idx="1180">
                  <c:v>0.47892380000000001</c:v>
                </c:pt>
                <c:pt idx="1181">
                  <c:v>0.46457399999999999</c:v>
                </c:pt>
                <c:pt idx="1182">
                  <c:v>0.44843050000000001</c:v>
                </c:pt>
                <c:pt idx="1183">
                  <c:v>0.4269058</c:v>
                </c:pt>
                <c:pt idx="1184">
                  <c:v>0.33004480000000003</c:v>
                </c:pt>
                <c:pt idx="1185">
                  <c:v>0.34260089999999999</c:v>
                </c:pt>
                <c:pt idx="1186">
                  <c:v>0.35336319999999999</c:v>
                </c:pt>
                <c:pt idx="1187">
                  <c:v>0.4161435</c:v>
                </c:pt>
                <c:pt idx="1188">
                  <c:v>0.44125560000000003</c:v>
                </c:pt>
                <c:pt idx="1189">
                  <c:v>0.47713</c:v>
                </c:pt>
                <c:pt idx="1190">
                  <c:v>0.4878924</c:v>
                </c:pt>
                <c:pt idx="1191">
                  <c:v>0.50403589999999998</c:v>
                </c:pt>
                <c:pt idx="1192">
                  <c:v>0.1973094</c:v>
                </c:pt>
                <c:pt idx="1193">
                  <c:v>0.21165919999999999</c:v>
                </c:pt>
                <c:pt idx="1194">
                  <c:v>0.22959640000000001</c:v>
                </c:pt>
                <c:pt idx="1195">
                  <c:v>0.26188339999999999</c:v>
                </c:pt>
                <c:pt idx="1196">
                  <c:v>0.27264569999999999</c:v>
                </c:pt>
                <c:pt idx="1197">
                  <c:v>0.31748880000000002</c:v>
                </c:pt>
                <c:pt idx="1198">
                  <c:v>0.33363229999999999</c:v>
                </c:pt>
                <c:pt idx="1199">
                  <c:v>0.36771300000000001</c:v>
                </c:pt>
                <c:pt idx="1200">
                  <c:v>0.3856502</c:v>
                </c:pt>
                <c:pt idx="1201">
                  <c:v>0.41255609999999998</c:v>
                </c:pt>
                <c:pt idx="1202">
                  <c:v>0.25112109999999999</c:v>
                </c:pt>
                <c:pt idx="1203">
                  <c:v>0.28878920000000002</c:v>
                </c:pt>
                <c:pt idx="1204">
                  <c:v>0.31031389999999998</c:v>
                </c:pt>
                <c:pt idx="1205">
                  <c:v>0.33363229999999999</c:v>
                </c:pt>
                <c:pt idx="1206">
                  <c:v>0.3461883</c:v>
                </c:pt>
                <c:pt idx="1207">
                  <c:v>0.3659193</c:v>
                </c:pt>
                <c:pt idx="1208">
                  <c:v>0.38206279999999998</c:v>
                </c:pt>
                <c:pt idx="1209">
                  <c:v>0.40358739999999999</c:v>
                </c:pt>
                <c:pt idx="1210">
                  <c:v>0.42152469999999997</c:v>
                </c:pt>
                <c:pt idx="1211">
                  <c:v>0.43766820000000001</c:v>
                </c:pt>
                <c:pt idx="1212">
                  <c:v>0.45201789999999997</c:v>
                </c:pt>
                <c:pt idx="1213">
                  <c:v>0.46816140000000001</c:v>
                </c:pt>
                <c:pt idx="1214">
                  <c:v>0.48968610000000001</c:v>
                </c:pt>
                <c:pt idx="1215">
                  <c:v>0.50403589999999998</c:v>
                </c:pt>
                <c:pt idx="1216">
                  <c:v>0.52376679999999998</c:v>
                </c:pt>
                <c:pt idx="1217">
                  <c:v>0.53452909999999998</c:v>
                </c:pt>
                <c:pt idx="1218">
                  <c:v>0.55067259999999996</c:v>
                </c:pt>
                <c:pt idx="1219">
                  <c:v>0.46816140000000001</c:v>
                </c:pt>
                <c:pt idx="1220">
                  <c:v>0.48071750000000002</c:v>
                </c:pt>
                <c:pt idx="1221">
                  <c:v>0.496861</c:v>
                </c:pt>
                <c:pt idx="1222">
                  <c:v>0.39461879999999999</c:v>
                </c:pt>
                <c:pt idx="1223">
                  <c:v>0.41793720000000001</c:v>
                </c:pt>
                <c:pt idx="1224">
                  <c:v>0.22959640000000001</c:v>
                </c:pt>
                <c:pt idx="1225">
                  <c:v>0.24753359999999999</c:v>
                </c:pt>
                <c:pt idx="1226">
                  <c:v>0.26188339999999999</c:v>
                </c:pt>
                <c:pt idx="1227">
                  <c:v>0.29237669999999999</c:v>
                </c:pt>
                <c:pt idx="1228">
                  <c:v>0.31569510000000001</c:v>
                </c:pt>
                <c:pt idx="1229">
                  <c:v>0.3443946</c:v>
                </c:pt>
                <c:pt idx="1230">
                  <c:v>0.35695070000000001</c:v>
                </c:pt>
                <c:pt idx="1231">
                  <c:v>0.37130039999999997</c:v>
                </c:pt>
                <c:pt idx="1232">
                  <c:v>0.39282509999999998</c:v>
                </c:pt>
                <c:pt idx="1233">
                  <c:v>0.57040360000000001</c:v>
                </c:pt>
                <c:pt idx="1234">
                  <c:v>0.56143500000000002</c:v>
                </c:pt>
                <c:pt idx="1235">
                  <c:v>0.54170399999999996</c:v>
                </c:pt>
                <c:pt idx="1236">
                  <c:v>0.52556049999999999</c:v>
                </c:pt>
                <c:pt idx="1237">
                  <c:v>0.51121079999999997</c:v>
                </c:pt>
                <c:pt idx="1238">
                  <c:v>0.49327349999999998</c:v>
                </c:pt>
                <c:pt idx="1239">
                  <c:v>0.47713</c:v>
                </c:pt>
                <c:pt idx="1240">
                  <c:v>0.46098650000000002</c:v>
                </c:pt>
                <c:pt idx="1241">
                  <c:v>0.45560539999999999</c:v>
                </c:pt>
                <c:pt idx="1242">
                  <c:v>0.44125560000000003</c:v>
                </c:pt>
                <c:pt idx="1243">
                  <c:v>0.43049330000000002</c:v>
                </c:pt>
                <c:pt idx="1244">
                  <c:v>0.41434979999999999</c:v>
                </c:pt>
                <c:pt idx="1245">
                  <c:v>0.28878920000000002</c:v>
                </c:pt>
                <c:pt idx="1246">
                  <c:v>0.30134529999999998</c:v>
                </c:pt>
                <c:pt idx="1247">
                  <c:v>0.31390129999999999</c:v>
                </c:pt>
                <c:pt idx="1248">
                  <c:v>0.32825110000000002</c:v>
                </c:pt>
                <c:pt idx="1249">
                  <c:v>0.35336319999999999</c:v>
                </c:pt>
                <c:pt idx="1250">
                  <c:v>0.35874440000000002</c:v>
                </c:pt>
                <c:pt idx="1251">
                  <c:v>0.38206279999999998</c:v>
                </c:pt>
                <c:pt idx="1252">
                  <c:v>0.42152469999999997</c:v>
                </c:pt>
                <c:pt idx="1253">
                  <c:v>0.43408069999999999</c:v>
                </c:pt>
                <c:pt idx="1254">
                  <c:v>0.46278029999999998</c:v>
                </c:pt>
                <c:pt idx="1255">
                  <c:v>0.19013450000000001</c:v>
                </c:pt>
                <c:pt idx="1256">
                  <c:v>0.2188341</c:v>
                </c:pt>
                <c:pt idx="1257">
                  <c:v>0.238565</c:v>
                </c:pt>
                <c:pt idx="1258">
                  <c:v>0.2529148</c:v>
                </c:pt>
                <c:pt idx="1259">
                  <c:v>0.26726460000000002</c:v>
                </c:pt>
                <c:pt idx="1260">
                  <c:v>0.28878920000000002</c:v>
                </c:pt>
                <c:pt idx="1261">
                  <c:v>0.30313899999999999</c:v>
                </c:pt>
                <c:pt idx="1262">
                  <c:v>0.33901350000000002</c:v>
                </c:pt>
                <c:pt idx="1263">
                  <c:v>0.35695070000000001</c:v>
                </c:pt>
                <c:pt idx="1264">
                  <c:v>0.37847530000000001</c:v>
                </c:pt>
                <c:pt idx="1265">
                  <c:v>0.39282509999999998</c:v>
                </c:pt>
                <c:pt idx="1266">
                  <c:v>0.40358739999999999</c:v>
                </c:pt>
                <c:pt idx="1267">
                  <c:v>0.42331839999999998</c:v>
                </c:pt>
                <c:pt idx="1268">
                  <c:v>0.44843050000000001</c:v>
                </c:pt>
                <c:pt idx="1269">
                  <c:v>0.47354259999999998</c:v>
                </c:pt>
                <c:pt idx="1270">
                  <c:v>0.496861</c:v>
                </c:pt>
                <c:pt idx="1271">
                  <c:v>0.51838569999999995</c:v>
                </c:pt>
                <c:pt idx="1272">
                  <c:v>0.53811659999999994</c:v>
                </c:pt>
                <c:pt idx="1273">
                  <c:v>0.55067259999999996</c:v>
                </c:pt>
                <c:pt idx="1274">
                  <c:v>0.57040360000000001</c:v>
                </c:pt>
                <c:pt idx="1275">
                  <c:v>0.61345289999999997</c:v>
                </c:pt>
                <c:pt idx="1276">
                  <c:v>0.63497760000000003</c:v>
                </c:pt>
                <c:pt idx="1277">
                  <c:v>0.50224219999999997</c:v>
                </c:pt>
                <c:pt idx="1278">
                  <c:v>0.4878924</c:v>
                </c:pt>
                <c:pt idx="1279">
                  <c:v>0.47354259999999998</c:v>
                </c:pt>
                <c:pt idx="1280">
                  <c:v>0.20448430000000001</c:v>
                </c:pt>
                <c:pt idx="1281">
                  <c:v>0.22959640000000001</c:v>
                </c:pt>
                <c:pt idx="1282">
                  <c:v>0.24753359999999999</c:v>
                </c:pt>
                <c:pt idx="1283">
                  <c:v>0.26008969999999998</c:v>
                </c:pt>
                <c:pt idx="1284">
                  <c:v>0.27085199999999998</c:v>
                </c:pt>
                <c:pt idx="1285">
                  <c:v>0.2834081</c:v>
                </c:pt>
                <c:pt idx="1286">
                  <c:v>0.29775780000000002</c:v>
                </c:pt>
                <c:pt idx="1287">
                  <c:v>0.30672650000000001</c:v>
                </c:pt>
                <c:pt idx="1288">
                  <c:v>0.36053809999999997</c:v>
                </c:pt>
                <c:pt idx="1289">
                  <c:v>0.37130039999999997</c:v>
                </c:pt>
                <c:pt idx="1290">
                  <c:v>0.38026910000000003</c:v>
                </c:pt>
                <c:pt idx="1291">
                  <c:v>0.39461879999999999</c:v>
                </c:pt>
                <c:pt idx="1292">
                  <c:v>0.40179369999999998</c:v>
                </c:pt>
                <c:pt idx="1293">
                  <c:v>0.42152469999999997</c:v>
                </c:pt>
                <c:pt idx="1294">
                  <c:v>0.4358744</c:v>
                </c:pt>
                <c:pt idx="1295">
                  <c:v>0.51838569999999995</c:v>
                </c:pt>
                <c:pt idx="1296">
                  <c:v>0.35874440000000002</c:v>
                </c:pt>
                <c:pt idx="1297">
                  <c:v>0.37668160000000001</c:v>
                </c:pt>
                <c:pt idx="1298">
                  <c:v>0.39820630000000001</c:v>
                </c:pt>
                <c:pt idx="1299">
                  <c:v>0.41076230000000002</c:v>
                </c:pt>
                <c:pt idx="1300">
                  <c:v>0.37</c:v>
                </c:pt>
                <c:pt idx="1301">
                  <c:v>0.39</c:v>
                </c:pt>
                <c:pt idx="1302">
                  <c:v>0.34</c:v>
                </c:pt>
                <c:pt idx="1303">
                  <c:v>0.35</c:v>
                </c:pt>
                <c:pt idx="1304">
                  <c:v>0.25</c:v>
                </c:pt>
                <c:pt idx="1305">
                  <c:v>0.34</c:v>
                </c:pt>
                <c:pt idx="1306">
                  <c:v>0.38</c:v>
                </c:pt>
                <c:pt idx="1307">
                  <c:v>0.33</c:v>
                </c:pt>
                <c:pt idx="1308">
                  <c:v>0.33</c:v>
                </c:pt>
                <c:pt idx="1309">
                  <c:v>0.26</c:v>
                </c:pt>
                <c:pt idx="1310">
                  <c:v>0.37</c:v>
                </c:pt>
                <c:pt idx="1311">
                  <c:v>0.37</c:v>
                </c:pt>
                <c:pt idx="1312">
                  <c:v>0.34</c:v>
                </c:pt>
                <c:pt idx="1313">
                  <c:v>0.33</c:v>
                </c:pt>
                <c:pt idx="1314">
                  <c:v>0.24</c:v>
                </c:pt>
                <c:pt idx="1315">
                  <c:v>0.37</c:v>
                </c:pt>
                <c:pt idx="1316">
                  <c:v>0.41</c:v>
                </c:pt>
                <c:pt idx="1317">
                  <c:v>0.35</c:v>
                </c:pt>
                <c:pt idx="1318">
                  <c:v>0.34</c:v>
                </c:pt>
                <c:pt idx="1319">
                  <c:v>0.27</c:v>
                </c:pt>
                <c:pt idx="1320">
                  <c:v>0.31</c:v>
                </c:pt>
                <c:pt idx="1321">
                  <c:v>0.35</c:v>
                </c:pt>
                <c:pt idx="1322">
                  <c:v>0.27</c:v>
                </c:pt>
                <c:pt idx="1323">
                  <c:v>0.28999999999999998</c:v>
                </c:pt>
                <c:pt idx="1324">
                  <c:v>0.27</c:v>
                </c:pt>
                <c:pt idx="1325">
                  <c:v>0.39</c:v>
                </c:pt>
                <c:pt idx="1326">
                  <c:v>0.41</c:v>
                </c:pt>
                <c:pt idx="1327">
                  <c:v>0.34</c:v>
                </c:pt>
                <c:pt idx="1328">
                  <c:v>0.33</c:v>
                </c:pt>
                <c:pt idx="1329">
                  <c:v>0.35</c:v>
                </c:pt>
                <c:pt idx="1330">
                  <c:v>0.36</c:v>
                </c:pt>
                <c:pt idx="1331">
                  <c:v>0.4</c:v>
                </c:pt>
                <c:pt idx="1332">
                  <c:v>0.33</c:v>
                </c:pt>
                <c:pt idx="1333">
                  <c:v>0.25</c:v>
                </c:pt>
                <c:pt idx="1334">
                  <c:v>0.31</c:v>
                </c:pt>
                <c:pt idx="1335">
                  <c:v>0.37</c:v>
                </c:pt>
                <c:pt idx="1336">
                  <c:v>0.36</c:v>
                </c:pt>
                <c:pt idx="1337">
                  <c:v>0.27</c:v>
                </c:pt>
                <c:pt idx="1338">
                  <c:v>0.25</c:v>
                </c:pt>
                <c:pt idx="1339">
                  <c:v>0.33</c:v>
                </c:pt>
                <c:pt idx="1340">
                  <c:v>0.28999999999999998</c:v>
                </c:pt>
                <c:pt idx="1341">
                  <c:v>0.35</c:v>
                </c:pt>
                <c:pt idx="1342">
                  <c:v>0.35</c:v>
                </c:pt>
                <c:pt idx="1343">
                  <c:v>0.34</c:v>
                </c:pt>
                <c:pt idx="1344">
                  <c:v>0.36</c:v>
                </c:pt>
                <c:pt idx="1345">
                  <c:v>0.38</c:v>
                </c:pt>
                <c:pt idx="1346">
                  <c:v>0.4</c:v>
                </c:pt>
                <c:pt idx="1347">
                  <c:v>0.35</c:v>
                </c:pt>
                <c:pt idx="1348">
                  <c:v>0.3</c:v>
                </c:pt>
                <c:pt idx="1349">
                  <c:v>0.36</c:v>
                </c:pt>
                <c:pt idx="1350">
                  <c:v>0.56999999999999995</c:v>
                </c:pt>
                <c:pt idx="1351">
                  <c:v>0.56000000000000005</c:v>
                </c:pt>
                <c:pt idx="1352">
                  <c:v>0.56999999999999995</c:v>
                </c:pt>
                <c:pt idx="1353">
                  <c:v>0.46</c:v>
                </c:pt>
                <c:pt idx="1354">
                  <c:v>0.47</c:v>
                </c:pt>
                <c:pt idx="1355">
                  <c:v>0.33</c:v>
                </c:pt>
              </c:numCache>
            </c:numRef>
          </c:xVal>
          <c:yVal>
            <c:numRef>
              <c:f>Sheet2!$L$2:$L$1357</c:f>
              <c:numCache>
                <c:formatCode>0.00</c:formatCode>
                <c:ptCount val="1356"/>
                <c:pt idx="0">
                  <c:v>3600</c:v>
                </c:pt>
                <c:pt idx="1">
                  <c:v>3000</c:v>
                </c:pt>
                <c:pt idx="2">
                  <c:v>2720</c:v>
                </c:pt>
                <c:pt idx="3">
                  <c:v>2550</c:v>
                </c:pt>
                <c:pt idx="4">
                  <c:v>2450</c:v>
                </c:pt>
                <c:pt idx="5">
                  <c:v>2380</c:v>
                </c:pt>
                <c:pt idx="6">
                  <c:v>2410</c:v>
                </c:pt>
                <c:pt idx="7">
                  <c:v>2260</c:v>
                </c:pt>
                <c:pt idx="8">
                  <c:v>3960</c:v>
                </c:pt>
                <c:pt idx="9">
                  <c:v>3910</c:v>
                </c:pt>
                <c:pt idx="10">
                  <c:v>3840</c:v>
                </c:pt>
                <c:pt idx="11">
                  <c:v>3670</c:v>
                </c:pt>
                <c:pt idx="12">
                  <c:v>2420</c:v>
                </c:pt>
                <c:pt idx="13">
                  <c:v>2470</c:v>
                </c:pt>
                <c:pt idx="14">
                  <c:v>2350</c:v>
                </c:pt>
                <c:pt idx="15">
                  <c:v>2120</c:v>
                </c:pt>
                <c:pt idx="16">
                  <c:v>2074.79</c:v>
                </c:pt>
                <c:pt idx="17">
                  <c:v>2458.09</c:v>
                </c:pt>
                <c:pt idx="18">
                  <c:v>2210.89</c:v>
                </c:pt>
                <c:pt idx="19">
                  <c:v>2138.6799999999998</c:v>
                </c:pt>
                <c:pt idx="20">
                  <c:v>1977.58</c:v>
                </c:pt>
                <c:pt idx="21">
                  <c:v>2302.5500000000002</c:v>
                </c:pt>
                <c:pt idx="22">
                  <c:v>2319.21</c:v>
                </c:pt>
                <c:pt idx="23">
                  <c:v>2619.1799999999998</c:v>
                </c:pt>
                <c:pt idx="24">
                  <c:v>2666.4</c:v>
                </c:pt>
                <c:pt idx="25">
                  <c:v>2510.86</c:v>
                </c:pt>
                <c:pt idx="26">
                  <c:v>2519.19</c:v>
                </c:pt>
                <c:pt idx="27">
                  <c:v>2408.9</c:v>
                </c:pt>
                <c:pt idx="28">
                  <c:v>2765</c:v>
                </c:pt>
                <c:pt idx="29">
                  <c:v>2580.3000000000002</c:v>
                </c:pt>
                <c:pt idx="30">
                  <c:v>2419.1999999999998</c:v>
                </c:pt>
                <c:pt idx="31">
                  <c:v>2094.2399999999998</c:v>
                </c:pt>
                <c:pt idx="32">
                  <c:v>2426.15</c:v>
                </c:pt>
                <c:pt idx="33">
                  <c:v>2667.79</c:v>
                </c:pt>
                <c:pt idx="34">
                  <c:v>2428.9299999999998</c:v>
                </c:pt>
                <c:pt idx="35">
                  <c:v>2566.41</c:v>
                </c:pt>
                <c:pt idx="36">
                  <c:v>2574.7399999999998</c:v>
                </c:pt>
                <c:pt idx="37">
                  <c:v>2758.06</c:v>
                </c:pt>
                <c:pt idx="38">
                  <c:v>2813.61</c:v>
                </c:pt>
                <c:pt idx="39">
                  <c:v>2894.16</c:v>
                </c:pt>
                <c:pt idx="40">
                  <c:v>2463.65</c:v>
                </c:pt>
                <c:pt idx="41">
                  <c:v>2024.8</c:v>
                </c:pt>
                <c:pt idx="42">
                  <c:v>3008.03</c:v>
                </c:pt>
                <c:pt idx="43">
                  <c:v>2266.44</c:v>
                </c:pt>
                <c:pt idx="44">
                  <c:v>2527.9499999999998</c:v>
                </c:pt>
                <c:pt idx="45">
                  <c:v>2731</c:v>
                </c:pt>
                <c:pt idx="46">
                  <c:v>2731</c:v>
                </c:pt>
                <c:pt idx="47">
                  <c:v>2731</c:v>
                </c:pt>
                <c:pt idx="48">
                  <c:v>2731</c:v>
                </c:pt>
                <c:pt idx="49">
                  <c:v>2731</c:v>
                </c:pt>
                <c:pt idx="50">
                  <c:v>4396</c:v>
                </c:pt>
                <c:pt idx="51">
                  <c:v>3840</c:v>
                </c:pt>
                <c:pt idx="52">
                  <c:v>4252</c:v>
                </c:pt>
                <c:pt idx="53">
                  <c:v>3724</c:v>
                </c:pt>
                <c:pt idx="54">
                  <c:v>3908</c:v>
                </c:pt>
                <c:pt idx="55">
                  <c:v>3828</c:v>
                </c:pt>
                <c:pt idx="56">
                  <c:v>4056</c:v>
                </c:pt>
                <c:pt idx="57">
                  <c:v>4244</c:v>
                </c:pt>
                <c:pt idx="58">
                  <c:v>3968</c:v>
                </c:pt>
                <c:pt idx="59">
                  <c:v>3660</c:v>
                </c:pt>
                <c:pt idx="60">
                  <c:v>3368</c:v>
                </c:pt>
                <c:pt idx="61">
                  <c:v>3552.0000000000005</c:v>
                </c:pt>
                <c:pt idx="62">
                  <c:v>3296</c:v>
                </c:pt>
                <c:pt idx="63">
                  <c:v>3352.0000000000005</c:v>
                </c:pt>
                <c:pt idx="64">
                  <c:v>3479.9999999999995</c:v>
                </c:pt>
                <c:pt idx="65">
                  <c:v>3488.0000000000005</c:v>
                </c:pt>
                <c:pt idx="66">
                  <c:v>3468</c:v>
                </c:pt>
                <c:pt idx="67">
                  <c:v>3304</c:v>
                </c:pt>
                <c:pt idx="68">
                  <c:v>3260</c:v>
                </c:pt>
                <c:pt idx="69">
                  <c:v>3270</c:v>
                </c:pt>
                <c:pt idx="70">
                  <c:v>4270</c:v>
                </c:pt>
                <c:pt idx="71">
                  <c:v>3770</c:v>
                </c:pt>
                <c:pt idx="72">
                  <c:v>2880</c:v>
                </c:pt>
                <c:pt idx="73">
                  <c:v>3090</c:v>
                </c:pt>
                <c:pt idx="74">
                  <c:v>3600</c:v>
                </c:pt>
                <c:pt idx="75">
                  <c:v>3500</c:v>
                </c:pt>
                <c:pt idx="76">
                  <c:v>1630</c:v>
                </c:pt>
                <c:pt idx="77">
                  <c:v>2550</c:v>
                </c:pt>
                <c:pt idx="78">
                  <c:v>3210</c:v>
                </c:pt>
                <c:pt idx="79">
                  <c:v>2690</c:v>
                </c:pt>
                <c:pt idx="80">
                  <c:v>4093.8</c:v>
                </c:pt>
                <c:pt idx="81">
                  <c:v>4192.7</c:v>
                </c:pt>
                <c:pt idx="82">
                  <c:v>3876.3</c:v>
                </c:pt>
                <c:pt idx="83">
                  <c:v>4287.01</c:v>
                </c:pt>
                <c:pt idx="84">
                  <c:v>3589.1</c:v>
                </c:pt>
                <c:pt idx="85">
                  <c:v>3836.7</c:v>
                </c:pt>
                <c:pt idx="86">
                  <c:v>3907.4</c:v>
                </c:pt>
                <c:pt idx="87">
                  <c:v>3046</c:v>
                </c:pt>
                <c:pt idx="88">
                  <c:v>2090</c:v>
                </c:pt>
                <c:pt idx="89">
                  <c:v>2060</c:v>
                </c:pt>
                <c:pt idx="90">
                  <c:v>1520</c:v>
                </c:pt>
                <c:pt idx="91">
                  <c:v>1800</c:v>
                </c:pt>
                <c:pt idx="92">
                  <c:v>2200</c:v>
                </c:pt>
                <c:pt idx="93">
                  <c:v>1670</c:v>
                </c:pt>
                <c:pt idx="94">
                  <c:v>3600</c:v>
                </c:pt>
                <c:pt idx="95">
                  <c:v>1890</c:v>
                </c:pt>
                <c:pt idx="96">
                  <c:v>2633</c:v>
                </c:pt>
                <c:pt idx="97">
                  <c:v>2000</c:v>
                </c:pt>
                <c:pt idx="98">
                  <c:v>3178</c:v>
                </c:pt>
                <c:pt idx="99">
                  <c:v>2274</c:v>
                </c:pt>
                <c:pt idx="100">
                  <c:v>2331</c:v>
                </c:pt>
                <c:pt idx="101">
                  <c:v>3178.1</c:v>
                </c:pt>
                <c:pt idx="102">
                  <c:v>1228</c:v>
                </c:pt>
                <c:pt idx="103">
                  <c:v>1616.2</c:v>
                </c:pt>
                <c:pt idx="104">
                  <c:v>1746.8</c:v>
                </c:pt>
                <c:pt idx="105">
                  <c:v>2565.9</c:v>
                </c:pt>
                <c:pt idx="106">
                  <c:v>2070.6</c:v>
                </c:pt>
                <c:pt idx="107">
                  <c:v>2144</c:v>
                </c:pt>
                <c:pt idx="108">
                  <c:v>2857</c:v>
                </c:pt>
                <c:pt idx="109">
                  <c:v>1167.3</c:v>
                </c:pt>
                <c:pt idx="110">
                  <c:v>2180</c:v>
                </c:pt>
                <c:pt idx="111">
                  <c:v>2550</c:v>
                </c:pt>
                <c:pt idx="112">
                  <c:v>2050</c:v>
                </c:pt>
                <c:pt idx="113">
                  <c:v>1640</c:v>
                </c:pt>
                <c:pt idx="114">
                  <c:v>770</c:v>
                </c:pt>
                <c:pt idx="115">
                  <c:v>1610</c:v>
                </c:pt>
                <c:pt idx="116">
                  <c:v>1080</c:v>
                </c:pt>
                <c:pt idx="117">
                  <c:v>0</c:v>
                </c:pt>
                <c:pt idx="118">
                  <c:v>7137</c:v>
                </c:pt>
                <c:pt idx="119">
                  <c:v>7118</c:v>
                </c:pt>
                <c:pt idx="120">
                  <c:v>6117</c:v>
                </c:pt>
                <c:pt idx="121">
                  <c:v>5290</c:v>
                </c:pt>
                <c:pt idx="122">
                  <c:v>6356</c:v>
                </c:pt>
                <c:pt idx="123">
                  <c:v>6979</c:v>
                </c:pt>
                <c:pt idx="124">
                  <c:v>6925</c:v>
                </c:pt>
                <c:pt idx="125">
                  <c:v>5555</c:v>
                </c:pt>
                <c:pt idx="126">
                  <c:v>5521</c:v>
                </c:pt>
                <c:pt idx="127">
                  <c:v>7084</c:v>
                </c:pt>
                <c:pt idx="128">
                  <c:v>6158</c:v>
                </c:pt>
                <c:pt idx="129">
                  <c:v>7953</c:v>
                </c:pt>
                <c:pt idx="130">
                  <c:v>6883</c:v>
                </c:pt>
                <c:pt idx="131">
                  <c:v>7482</c:v>
                </c:pt>
                <c:pt idx="132">
                  <c:v>3201</c:v>
                </c:pt>
                <c:pt idx="133">
                  <c:v>1998</c:v>
                </c:pt>
                <c:pt idx="134">
                  <c:v>2294</c:v>
                </c:pt>
                <c:pt idx="135">
                  <c:v>1980</c:v>
                </c:pt>
                <c:pt idx="136">
                  <c:v>3201</c:v>
                </c:pt>
                <c:pt idx="137">
                  <c:v>3719</c:v>
                </c:pt>
                <c:pt idx="138">
                  <c:v>3793</c:v>
                </c:pt>
                <c:pt idx="139">
                  <c:v>3904</c:v>
                </c:pt>
                <c:pt idx="140">
                  <c:v>2368</c:v>
                </c:pt>
                <c:pt idx="141">
                  <c:v>3654</c:v>
                </c:pt>
                <c:pt idx="142">
                  <c:v>3030</c:v>
                </c:pt>
                <c:pt idx="143">
                  <c:v>2993</c:v>
                </c:pt>
                <c:pt idx="144">
                  <c:v>3122</c:v>
                </c:pt>
                <c:pt idx="145">
                  <c:v>2900</c:v>
                </c:pt>
                <c:pt idx="146">
                  <c:v>2960</c:v>
                </c:pt>
                <c:pt idx="147">
                  <c:v>3050</c:v>
                </c:pt>
                <c:pt idx="148">
                  <c:v>3280</c:v>
                </c:pt>
                <c:pt idx="149">
                  <c:v>3200</c:v>
                </c:pt>
                <c:pt idx="150">
                  <c:v>3060</c:v>
                </c:pt>
                <c:pt idx="151">
                  <c:v>3150</c:v>
                </c:pt>
                <c:pt idx="152">
                  <c:v>3290</c:v>
                </c:pt>
                <c:pt idx="153">
                  <c:v>3260</c:v>
                </c:pt>
                <c:pt idx="154">
                  <c:v>3360</c:v>
                </c:pt>
                <c:pt idx="155">
                  <c:v>3270</c:v>
                </c:pt>
                <c:pt idx="156">
                  <c:v>3050</c:v>
                </c:pt>
                <c:pt idx="157">
                  <c:v>3770</c:v>
                </c:pt>
                <c:pt idx="158">
                  <c:v>3450</c:v>
                </c:pt>
                <c:pt idx="159">
                  <c:v>3680</c:v>
                </c:pt>
                <c:pt idx="160">
                  <c:v>3780</c:v>
                </c:pt>
                <c:pt idx="161">
                  <c:v>3870</c:v>
                </c:pt>
                <c:pt idx="162">
                  <c:v>3620</c:v>
                </c:pt>
                <c:pt idx="163">
                  <c:v>3940</c:v>
                </c:pt>
                <c:pt idx="164">
                  <c:v>3960</c:v>
                </c:pt>
                <c:pt idx="165">
                  <c:v>4010</c:v>
                </c:pt>
                <c:pt idx="166">
                  <c:v>3720</c:v>
                </c:pt>
                <c:pt idx="167">
                  <c:v>3470</c:v>
                </c:pt>
                <c:pt idx="168">
                  <c:v>2370</c:v>
                </c:pt>
                <c:pt idx="169">
                  <c:v>4030</c:v>
                </c:pt>
                <c:pt idx="170">
                  <c:v>4610</c:v>
                </c:pt>
                <c:pt idx="171">
                  <c:v>3670</c:v>
                </c:pt>
                <c:pt idx="172">
                  <c:v>3810</c:v>
                </c:pt>
                <c:pt idx="173">
                  <c:v>3750</c:v>
                </c:pt>
                <c:pt idx="174">
                  <c:v>4460</c:v>
                </c:pt>
                <c:pt idx="175">
                  <c:v>4010</c:v>
                </c:pt>
                <c:pt idx="176">
                  <c:v>2620</c:v>
                </c:pt>
                <c:pt idx="177">
                  <c:v>3820</c:v>
                </c:pt>
                <c:pt idx="178">
                  <c:v>3320</c:v>
                </c:pt>
                <c:pt idx="179">
                  <c:v>3250</c:v>
                </c:pt>
                <c:pt idx="180">
                  <c:v>2998</c:v>
                </c:pt>
                <c:pt idx="181">
                  <c:v>3447</c:v>
                </c:pt>
                <c:pt idx="182">
                  <c:v>3497</c:v>
                </c:pt>
                <c:pt idx="183">
                  <c:v>3250</c:v>
                </c:pt>
                <c:pt idx="184">
                  <c:v>2920</c:v>
                </c:pt>
                <c:pt idx="185">
                  <c:v>4030</c:v>
                </c:pt>
                <c:pt idx="186">
                  <c:v>3050</c:v>
                </c:pt>
                <c:pt idx="187">
                  <c:v>2410</c:v>
                </c:pt>
                <c:pt idx="188">
                  <c:v>3270</c:v>
                </c:pt>
                <c:pt idx="189">
                  <c:v>2780</c:v>
                </c:pt>
                <c:pt idx="190">
                  <c:v>2030</c:v>
                </c:pt>
                <c:pt idx="191">
                  <c:v>4830</c:v>
                </c:pt>
                <c:pt idx="192">
                  <c:v>4160</c:v>
                </c:pt>
                <c:pt idx="193">
                  <c:v>3360</c:v>
                </c:pt>
                <c:pt idx="194">
                  <c:v>4350</c:v>
                </c:pt>
                <c:pt idx="195">
                  <c:v>407</c:v>
                </c:pt>
                <c:pt idx="196">
                  <c:v>3650</c:v>
                </c:pt>
                <c:pt idx="197">
                  <c:v>2060</c:v>
                </c:pt>
                <c:pt idx="198">
                  <c:v>2040</c:v>
                </c:pt>
                <c:pt idx="199">
                  <c:v>1523</c:v>
                </c:pt>
                <c:pt idx="200">
                  <c:v>1530</c:v>
                </c:pt>
                <c:pt idx="201">
                  <c:v>1530</c:v>
                </c:pt>
                <c:pt idx="202">
                  <c:v>1733</c:v>
                </c:pt>
                <c:pt idx="203">
                  <c:v>1560</c:v>
                </c:pt>
                <c:pt idx="204">
                  <c:v>1540</c:v>
                </c:pt>
                <c:pt idx="205">
                  <c:v>1470</c:v>
                </c:pt>
                <c:pt idx="206">
                  <c:v>3050</c:v>
                </c:pt>
                <c:pt idx="207">
                  <c:v>1400</c:v>
                </c:pt>
                <c:pt idx="208">
                  <c:v>1663</c:v>
                </c:pt>
                <c:pt idx="209">
                  <c:v>3370</c:v>
                </c:pt>
                <c:pt idx="210">
                  <c:v>1760</c:v>
                </c:pt>
                <c:pt idx="211">
                  <c:v>2804.3</c:v>
                </c:pt>
                <c:pt idx="212">
                  <c:v>2543.8000000000002</c:v>
                </c:pt>
                <c:pt idx="213">
                  <c:v>3360.6</c:v>
                </c:pt>
                <c:pt idx="214">
                  <c:v>2960.3</c:v>
                </c:pt>
                <c:pt idx="215">
                  <c:v>2456.3000000000002</c:v>
                </c:pt>
                <c:pt idx="216">
                  <c:v>2891.8</c:v>
                </c:pt>
                <c:pt idx="217">
                  <c:v>2903.4</c:v>
                </c:pt>
                <c:pt idx="218">
                  <c:v>3417.5</c:v>
                </c:pt>
                <c:pt idx="219">
                  <c:v>2541</c:v>
                </c:pt>
                <c:pt idx="220">
                  <c:v>2807</c:v>
                </c:pt>
                <c:pt idx="221">
                  <c:v>3046.5</c:v>
                </c:pt>
                <c:pt idx="222">
                  <c:v>3274.4</c:v>
                </c:pt>
                <c:pt idx="223">
                  <c:v>3118</c:v>
                </c:pt>
                <c:pt idx="224">
                  <c:v>2695</c:v>
                </c:pt>
                <c:pt idx="225">
                  <c:v>250</c:v>
                </c:pt>
                <c:pt idx="226">
                  <c:v>2271</c:v>
                </c:pt>
                <c:pt idx="227">
                  <c:v>2091</c:v>
                </c:pt>
                <c:pt idx="228">
                  <c:v>1513</c:v>
                </c:pt>
                <c:pt idx="229">
                  <c:v>1578.6</c:v>
                </c:pt>
                <c:pt idx="230">
                  <c:v>2225</c:v>
                </c:pt>
                <c:pt idx="231">
                  <c:v>2008.4</c:v>
                </c:pt>
                <c:pt idx="232">
                  <c:v>1941.2</c:v>
                </c:pt>
                <c:pt idx="233">
                  <c:v>1637.6</c:v>
                </c:pt>
                <c:pt idx="234">
                  <c:v>1975.8</c:v>
                </c:pt>
                <c:pt idx="235">
                  <c:v>1174.8</c:v>
                </c:pt>
                <c:pt idx="236">
                  <c:v>1191.5999999999999</c:v>
                </c:pt>
                <c:pt idx="237">
                  <c:v>1975.8</c:v>
                </c:pt>
                <c:pt idx="238">
                  <c:v>1851.2</c:v>
                </c:pt>
                <c:pt idx="239">
                  <c:v>1884.8</c:v>
                </c:pt>
                <c:pt idx="240">
                  <c:v>1656.4</c:v>
                </c:pt>
                <c:pt idx="241">
                  <c:v>1477.4</c:v>
                </c:pt>
                <c:pt idx="242">
                  <c:v>2083.6</c:v>
                </c:pt>
                <c:pt idx="243">
                  <c:v>2581</c:v>
                </c:pt>
                <c:pt idx="244">
                  <c:v>2100.4</c:v>
                </c:pt>
                <c:pt idx="245">
                  <c:v>1941.2</c:v>
                </c:pt>
                <c:pt idx="246">
                  <c:v>2543.4</c:v>
                </c:pt>
                <c:pt idx="247">
                  <c:v>1744.4</c:v>
                </c:pt>
                <c:pt idx="248">
                  <c:v>1477.4</c:v>
                </c:pt>
                <c:pt idx="249">
                  <c:v>1901.8</c:v>
                </c:pt>
                <c:pt idx="250">
                  <c:v>2223.1999999999998</c:v>
                </c:pt>
                <c:pt idx="251">
                  <c:v>1545.2</c:v>
                </c:pt>
                <c:pt idx="252">
                  <c:v>2152.6</c:v>
                </c:pt>
                <c:pt idx="253">
                  <c:v>1424.4</c:v>
                </c:pt>
                <c:pt idx="254">
                  <c:v>1617.8</c:v>
                </c:pt>
                <c:pt idx="255">
                  <c:v>2734.8</c:v>
                </c:pt>
                <c:pt idx="256">
                  <c:v>2008.4</c:v>
                </c:pt>
                <c:pt idx="257">
                  <c:v>2241.6</c:v>
                </c:pt>
                <c:pt idx="258">
                  <c:v>1477.4</c:v>
                </c:pt>
                <c:pt idx="259">
                  <c:v>1563.2</c:v>
                </c:pt>
                <c:pt idx="260">
                  <c:v>1780</c:v>
                </c:pt>
                <c:pt idx="261">
                  <c:v>1884.8</c:v>
                </c:pt>
                <c:pt idx="262">
                  <c:v>1922.4</c:v>
                </c:pt>
                <c:pt idx="263">
                  <c:v>2913.6</c:v>
                </c:pt>
                <c:pt idx="264">
                  <c:v>3560</c:v>
                </c:pt>
                <c:pt idx="265">
                  <c:v>2387.6</c:v>
                </c:pt>
                <c:pt idx="266">
                  <c:v>2031.6</c:v>
                </c:pt>
                <c:pt idx="267">
                  <c:v>1730.6</c:v>
                </c:pt>
                <c:pt idx="268">
                  <c:v>1674.8</c:v>
                </c:pt>
                <c:pt idx="269">
                  <c:v>1856.8</c:v>
                </c:pt>
                <c:pt idx="270">
                  <c:v>1856.8</c:v>
                </c:pt>
                <c:pt idx="271">
                  <c:v>1780</c:v>
                </c:pt>
                <c:pt idx="272">
                  <c:v>1499.2</c:v>
                </c:pt>
                <c:pt idx="273">
                  <c:v>1617.8</c:v>
                </c:pt>
                <c:pt idx="274">
                  <c:v>1457.6</c:v>
                </c:pt>
                <c:pt idx="275">
                  <c:v>1835.6</c:v>
                </c:pt>
                <c:pt idx="276">
                  <c:v>1674.8</c:v>
                </c:pt>
                <c:pt idx="277">
                  <c:v>1263.2</c:v>
                </c:pt>
                <c:pt idx="278">
                  <c:v>2031.6</c:v>
                </c:pt>
                <c:pt idx="279">
                  <c:v>1545.2</c:v>
                </c:pt>
                <c:pt idx="280">
                  <c:v>1513</c:v>
                </c:pt>
                <c:pt idx="281">
                  <c:v>1869</c:v>
                </c:pt>
                <c:pt idx="282">
                  <c:v>2047</c:v>
                </c:pt>
                <c:pt idx="283">
                  <c:v>2686</c:v>
                </c:pt>
                <c:pt idx="284">
                  <c:v>2492</c:v>
                </c:pt>
                <c:pt idx="285">
                  <c:v>2737.8</c:v>
                </c:pt>
                <c:pt idx="286">
                  <c:v>2621.4</c:v>
                </c:pt>
                <c:pt idx="287">
                  <c:v>1856.8</c:v>
                </c:pt>
                <c:pt idx="288">
                  <c:v>1674.8</c:v>
                </c:pt>
                <c:pt idx="289">
                  <c:v>1131.2</c:v>
                </c:pt>
                <c:pt idx="290">
                  <c:v>1869</c:v>
                </c:pt>
                <c:pt idx="291">
                  <c:v>1513</c:v>
                </c:pt>
                <c:pt idx="292">
                  <c:v>1674.8</c:v>
                </c:pt>
                <c:pt idx="293">
                  <c:v>2008.4</c:v>
                </c:pt>
                <c:pt idx="294">
                  <c:v>1477.4</c:v>
                </c:pt>
                <c:pt idx="295">
                  <c:v>2420.8000000000002</c:v>
                </c:pt>
                <c:pt idx="296">
                  <c:v>1563.2</c:v>
                </c:pt>
                <c:pt idx="297">
                  <c:v>1780</c:v>
                </c:pt>
                <c:pt idx="298">
                  <c:v>1922.4</c:v>
                </c:pt>
                <c:pt idx="299">
                  <c:v>1316.8</c:v>
                </c:pt>
                <c:pt idx="300">
                  <c:v>1545.2</c:v>
                </c:pt>
                <c:pt idx="301">
                  <c:v>2067.1999999999998</c:v>
                </c:pt>
                <c:pt idx="302">
                  <c:v>2258.4</c:v>
                </c:pt>
                <c:pt idx="303">
                  <c:v>3819</c:v>
                </c:pt>
                <c:pt idx="304">
                  <c:v>2874</c:v>
                </c:pt>
                <c:pt idx="305">
                  <c:v>3144.6</c:v>
                </c:pt>
                <c:pt idx="306">
                  <c:v>3684.6</c:v>
                </c:pt>
                <c:pt idx="307">
                  <c:v>3236.4</c:v>
                </c:pt>
                <c:pt idx="308">
                  <c:v>1901.8</c:v>
                </c:pt>
                <c:pt idx="309">
                  <c:v>2008.4</c:v>
                </c:pt>
                <c:pt idx="310">
                  <c:v>2152.6</c:v>
                </c:pt>
                <c:pt idx="311">
                  <c:v>1274.5999999999999</c:v>
                </c:pt>
                <c:pt idx="312">
                  <c:v>1513</c:v>
                </c:pt>
                <c:pt idx="313">
                  <c:v>1941.2</c:v>
                </c:pt>
                <c:pt idx="314">
                  <c:v>1177.2</c:v>
                </c:pt>
                <c:pt idx="315">
                  <c:v>1300.8</c:v>
                </c:pt>
                <c:pt idx="316">
                  <c:v>2173.6</c:v>
                </c:pt>
                <c:pt idx="317">
                  <c:v>1730.6</c:v>
                </c:pt>
                <c:pt idx="318">
                  <c:v>1499.2</c:v>
                </c:pt>
                <c:pt idx="319">
                  <c:v>1759.8</c:v>
                </c:pt>
                <c:pt idx="320">
                  <c:v>1224.4000000000001</c:v>
                </c:pt>
                <c:pt idx="321">
                  <c:v>2258.4</c:v>
                </c:pt>
                <c:pt idx="322">
                  <c:v>1730.6</c:v>
                </c:pt>
                <c:pt idx="323">
                  <c:v>4018.4</c:v>
                </c:pt>
                <c:pt idx="324">
                  <c:v>3570</c:v>
                </c:pt>
                <c:pt idx="325">
                  <c:v>3099.2</c:v>
                </c:pt>
                <c:pt idx="326">
                  <c:v>4257</c:v>
                </c:pt>
                <c:pt idx="327">
                  <c:v>2790.6</c:v>
                </c:pt>
                <c:pt idx="328">
                  <c:v>610</c:v>
                </c:pt>
                <c:pt idx="329">
                  <c:v>1099</c:v>
                </c:pt>
                <c:pt idx="330">
                  <c:v>1140</c:v>
                </c:pt>
                <c:pt idx="331">
                  <c:v>1195</c:v>
                </c:pt>
                <c:pt idx="332">
                  <c:v>1488</c:v>
                </c:pt>
                <c:pt idx="333">
                  <c:v>1449</c:v>
                </c:pt>
                <c:pt idx="334">
                  <c:v>485</c:v>
                </c:pt>
                <c:pt idx="335">
                  <c:v>578</c:v>
                </c:pt>
                <c:pt idx="336">
                  <c:v>721</c:v>
                </c:pt>
                <c:pt idx="337">
                  <c:v>827</c:v>
                </c:pt>
                <c:pt idx="338">
                  <c:v>774</c:v>
                </c:pt>
                <c:pt idx="339">
                  <c:v>425</c:v>
                </c:pt>
                <c:pt idx="340">
                  <c:v>346</c:v>
                </c:pt>
                <c:pt idx="341">
                  <c:v>349</c:v>
                </c:pt>
                <c:pt idx="342">
                  <c:v>501</c:v>
                </c:pt>
                <c:pt idx="343">
                  <c:v>835</c:v>
                </c:pt>
                <c:pt idx="344">
                  <c:v>529</c:v>
                </c:pt>
                <c:pt idx="345">
                  <c:v>481</c:v>
                </c:pt>
                <c:pt idx="346">
                  <c:v>727</c:v>
                </c:pt>
                <c:pt idx="347">
                  <c:v>845</c:v>
                </c:pt>
                <c:pt idx="348">
                  <c:v>1146</c:v>
                </c:pt>
                <c:pt idx="349">
                  <c:v>1179</c:v>
                </c:pt>
                <c:pt idx="350">
                  <c:v>1510</c:v>
                </c:pt>
                <c:pt idx="351">
                  <c:v>1441</c:v>
                </c:pt>
                <c:pt idx="352">
                  <c:v>1228</c:v>
                </c:pt>
                <c:pt idx="353">
                  <c:v>1489</c:v>
                </c:pt>
                <c:pt idx="354">
                  <c:v>1577</c:v>
                </c:pt>
                <c:pt idx="355">
                  <c:v>1852</c:v>
                </c:pt>
                <c:pt idx="356">
                  <c:v>1267</c:v>
                </c:pt>
                <c:pt idx="357">
                  <c:v>1129</c:v>
                </c:pt>
                <c:pt idx="358">
                  <c:v>880</c:v>
                </c:pt>
                <c:pt idx="359">
                  <c:v>1029</c:v>
                </c:pt>
                <c:pt idx="360">
                  <c:v>1126</c:v>
                </c:pt>
                <c:pt idx="361">
                  <c:v>1166</c:v>
                </c:pt>
                <c:pt idx="362">
                  <c:v>1266</c:v>
                </c:pt>
                <c:pt idx="363">
                  <c:v>1153</c:v>
                </c:pt>
                <c:pt idx="364">
                  <c:v>1041.0899999999999</c:v>
                </c:pt>
                <c:pt idx="365">
                  <c:v>1828.954</c:v>
                </c:pt>
                <c:pt idx="366">
                  <c:v>2549.5990000000002</c:v>
                </c:pt>
                <c:pt idx="367">
                  <c:v>2597.0590000000002</c:v>
                </c:pt>
                <c:pt idx="368">
                  <c:v>1907.4749999999999</c:v>
                </c:pt>
                <c:pt idx="369">
                  <c:v>2400.5189999999998</c:v>
                </c:pt>
                <c:pt idx="370">
                  <c:v>2146.3380000000002</c:v>
                </c:pt>
                <c:pt idx="371">
                  <c:v>1976.8040000000001</c:v>
                </c:pt>
                <c:pt idx="372">
                  <c:v>2530.402</c:v>
                </c:pt>
                <c:pt idx="373">
                  <c:v>2628.37</c:v>
                </c:pt>
                <c:pt idx="374">
                  <c:v>1751.7650000000001</c:v>
                </c:pt>
                <c:pt idx="375">
                  <c:v>1355.2940000000001</c:v>
                </c:pt>
                <c:pt idx="376">
                  <c:v>2455.4499999999998</c:v>
                </c:pt>
                <c:pt idx="377">
                  <c:v>1569.296</c:v>
                </c:pt>
                <c:pt idx="378">
                  <c:v>2896.4459999999999</c:v>
                </c:pt>
                <c:pt idx="379">
                  <c:v>1700.068</c:v>
                </c:pt>
                <c:pt idx="380">
                  <c:v>853.15430000000003</c:v>
                </c:pt>
                <c:pt idx="381">
                  <c:v>2310.2649999999999</c:v>
                </c:pt>
                <c:pt idx="382">
                  <c:v>3117.96</c:v>
                </c:pt>
                <c:pt idx="383">
                  <c:v>771.899</c:v>
                </c:pt>
                <c:pt idx="384">
                  <c:v>933.45950000000005</c:v>
                </c:pt>
                <c:pt idx="385">
                  <c:v>1542.6320000000001</c:v>
                </c:pt>
                <c:pt idx="386">
                  <c:v>3268.5990000000002</c:v>
                </c:pt>
                <c:pt idx="387">
                  <c:v>2753.64</c:v>
                </c:pt>
                <c:pt idx="388">
                  <c:v>2974.02</c:v>
                </c:pt>
                <c:pt idx="389">
                  <c:v>2428.2179999999998</c:v>
                </c:pt>
                <c:pt idx="390">
                  <c:v>2865.8409999999999</c:v>
                </c:pt>
                <c:pt idx="391">
                  <c:v>1192.5</c:v>
                </c:pt>
                <c:pt idx="392">
                  <c:v>2581.2910000000002</c:v>
                </c:pt>
                <c:pt idx="393">
                  <c:v>2118.6460000000002</c:v>
                </c:pt>
                <c:pt idx="394">
                  <c:v>1956.337</c:v>
                </c:pt>
                <c:pt idx="395">
                  <c:v>2268.9810000000002</c:v>
                </c:pt>
                <c:pt idx="396">
                  <c:v>2988.7730000000001</c:v>
                </c:pt>
                <c:pt idx="397">
                  <c:v>1426.471</c:v>
                </c:pt>
                <c:pt idx="398">
                  <c:v>3156.7190000000001</c:v>
                </c:pt>
                <c:pt idx="399">
                  <c:v>2408.64</c:v>
                </c:pt>
                <c:pt idx="400">
                  <c:v>2860.692</c:v>
                </c:pt>
                <c:pt idx="401">
                  <c:v>3500</c:v>
                </c:pt>
                <c:pt idx="402">
                  <c:v>3630.7820000000002</c:v>
                </c:pt>
                <c:pt idx="403">
                  <c:v>3351.4989999999998</c:v>
                </c:pt>
                <c:pt idx="404">
                  <c:v>3061.0520000000001</c:v>
                </c:pt>
                <c:pt idx="405">
                  <c:v>1982.394</c:v>
                </c:pt>
                <c:pt idx="406">
                  <c:v>2764.7060000000001</c:v>
                </c:pt>
                <c:pt idx="407">
                  <c:v>2576.029</c:v>
                </c:pt>
                <c:pt idx="408">
                  <c:v>2257.7849999999999</c:v>
                </c:pt>
                <c:pt idx="409">
                  <c:v>3927.1840000000002</c:v>
                </c:pt>
                <c:pt idx="410">
                  <c:v>3180.4160000000002</c:v>
                </c:pt>
                <c:pt idx="411">
                  <c:v>2745.5439999999999</c:v>
                </c:pt>
                <c:pt idx="412">
                  <c:v>2228.94</c:v>
                </c:pt>
                <c:pt idx="413">
                  <c:v>3364.6190000000001</c:v>
                </c:pt>
                <c:pt idx="414">
                  <c:v>1904.412</c:v>
                </c:pt>
                <c:pt idx="415">
                  <c:v>3058.4029999999998</c:v>
                </c:pt>
                <c:pt idx="416">
                  <c:v>3581.0810000000001</c:v>
                </c:pt>
                <c:pt idx="417">
                  <c:v>3933.2979999999998</c:v>
                </c:pt>
                <c:pt idx="418">
                  <c:v>2195.0390000000002</c:v>
                </c:pt>
                <c:pt idx="419">
                  <c:v>3774.51</c:v>
                </c:pt>
                <c:pt idx="420">
                  <c:v>4165.8819999999996</c:v>
                </c:pt>
                <c:pt idx="421">
                  <c:v>2782.7820000000002</c:v>
                </c:pt>
                <c:pt idx="422">
                  <c:v>1444.6030000000001</c:v>
                </c:pt>
                <c:pt idx="423">
                  <c:v>2588.2350000000001</c:v>
                </c:pt>
                <c:pt idx="424">
                  <c:v>2267.3609999999999</c:v>
                </c:pt>
                <c:pt idx="425">
                  <c:v>3443.7220000000002</c:v>
                </c:pt>
                <c:pt idx="426">
                  <c:v>2957.143</c:v>
                </c:pt>
                <c:pt idx="427">
                  <c:v>2126.1309999999999</c:v>
                </c:pt>
                <c:pt idx="428">
                  <c:v>3602.1509999999998</c:v>
                </c:pt>
                <c:pt idx="429">
                  <c:v>1204.5450000000001</c:v>
                </c:pt>
                <c:pt idx="430">
                  <c:v>2719.34</c:v>
                </c:pt>
                <c:pt idx="431">
                  <c:v>1791.3779999999999</c:v>
                </c:pt>
                <c:pt idx="432">
                  <c:v>3793.8290000000002</c:v>
                </c:pt>
                <c:pt idx="433">
                  <c:v>3099.9090000000001</c:v>
                </c:pt>
                <c:pt idx="434">
                  <c:v>4454.1180000000004</c:v>
                </c:pt>
                <c:pt idx="435">
                  <c:v>1473.2349999999999</c:v>
                </c:pt>
                <c:pt idx="436">
                  <c:v>2493.529</c:v>
                </c:pt>
                <c:pt idx="437">
                  <c:v>3838.2350000000001</c:v>
                </c:pt>
                <c:pt idx="438">
                  <c:v>1642.7760000000001</c:v>
                </c:pt>
                <c:pt idx="439">
                  <c:v>3413.1019999999999</c:v>
                </c:pt>
                <c:pt idx="440">
                  <c:v>3675.75</c:v>
                </c:pt>
                <c:pt idx="441">
                  <c:v>2665.7240000000002</c:v>
                </c:pt>
                <c:pt idx="442">
                  <c:v>3513.692</c:v>
                </c:pt>
                <c:pt idx="443">
                  <c:v>3764.7060000000001</c:v>
                </c:pt>
                <c:pt idx="444">
                  <c:v>3612.692</c:v>
                </c:pt>
                <c:pt idx="445">
                  <c:v>3118.6680000000001</c:v>
                </c:pt>
                <c:pt idx="446">
                  <c:v>2978.3449999999998</c:v>
                </c:pt>
                <c:pt idx="447">
                  <c:v>816.66666666666663</c:v>
                </c:pt>
                <c:pt idx="448">
                  <c:v>713.88888888888891</c:v>
                </c:pt>
                <c:pt idx="449">
                  <c:v>838.88888888888891</c:v>
                </c:pt>
                <c:pt idx="450">
                  <c:v>1183.3333333333333</c:v>
                </c:pt>
                <c:pt idx="451">
                  <c:v>952.77777777777771</c:v>
                </c:pt>
                <c:pt idx="452">
                  <c:v>1027.7777777777778</c:v>
                </c:pt>
                <c:pt idx="453">
                  <c:v>955.55555555555554</c:v>
                </c:pt>
                <c:pt idx="454">
                  <c:v>833.33333333333326</c:v>
                </c:pt>
                <c:pt idx="455">
                  <c:v>758.33333333333337</c:v>
                </c:pt>
                <c:pt idx="456">
                  <c:v>1238.8888888888889</c:v>
                </c:pt>
                <c:pt idx="457">
                  <c:v>1208.3333333333333</c:v>
                </c:pt>
                <c:pt idx="458">
                  <c:v>1113.8888888888889</c:v>
                </c:pt>
                <c:pt idx="459">
                  <c:v>1052.7777777777778</c:v>
                </c:pt>
                <c:pt idx="460">
                  <c:v>1141.6666666666667</c:v>
                </c:pt>
                <c:pt idx="461">
                  <c:v>1102.7777777777778</c:v>
                </c:pt>
                <c:pt idx="462">
                  <c:v>969.44444444444446</c:v>
                </c:pt>
                <c:pt idx="463">
                  <c:v>1038.8888888888889</c:v>
                </c:pt>
                <c:pt idx="464">
                  <c:v>966.66666666666663</c:v>
                </c:pt>
                <c:pt idx="465">
                  <c:v>1066.6666666666667</c:v>
                </c:pt>
                <c:pt idx="466">
                  <c:v>1127.7777777777778</c:v>
                </c:pt>
                <c:pt idx="467">
                  <c:v>1019.4444444444445</c:v>
                </c:pt>
                <c:pt idx="468">
                  <c:v>852.77777777777771</c:v>
                </c:pt>
                <c:pt idx="469">
                  <c:v>844.44444444444446</c:v>
                </c:pt>
                <c:pt idx="470">
                  <c:v>955.55555555555554</c:v>
                </c:pt>
                <c:pt idx="471">
                  <c:v>980.55555555555554</c:v>
                </c:pt>
                <c:pt idx="472">
                  <c:v>1033.3333333333333</c:v>
                </c:pt>
                <c:pt idx="473">
                  <c:v>986.11111111111109</c:v>
                </c:pt>
                <c:pt idx="474">
                  <c:v>1038.8888888888889</c:v>
                </c:pt>
                <c:pt idx="475">
                  <c:v>1022.2222222222222</c:v>
                </c:pt>
                <c:pt idx="476">
                  <c:v>950</c:v>
                </c:pt>
                <c:pt idx="477">
                  <c:v>961.11111111111109</c:v>
                </c:pt>
                <c:pt idx="478">
                  <c:v>955.55555555555554</c:v>
                </c:pt>
                <c:pt idx="479">
                  <c:v>1061.1111111111111</c:v>
                </c:pt>
                <c:pt idx="480">
                  <c:v>858.33333333333326</c:v>
                </c:pt>
                <c:pt idx="481">
                  <c:v>933.33333333333326</c:v>
                </c:pt>
                <c:pt idx="482">
                  <c:v>902.77777777777771</c:v>
                </c:pt>
                <c:pt idx="483">
                  <c:v>930.55555555555554</c:v>
                </c:pt>
                <c:pt idx="484">
                  <c:v>994.44444444444446</c:v>
                </c:pt>
                <c:pt idx="485">
                  <c:v>858.33333333333326</c:v>
                </c:pt>
                <c:pt idx="486">
                  <c:v>716.66666666666663</c:v>
                </c:pt>
                <c:pt idx="487">
                  <c:v>775</c:v>
                </c:pt>
                <c:pt idx="488">
                  <c:v>675</c:v>
                </c:pt>
                <c:pt idx="489">
                  <c:v>711.11111111111109</c:v>
                </c:pt>
                <c:pt idx="490">
                  <c:v>897.22222222222217</c:v>
                </c:pt>
                <c:pt idx="491">
                  <c:v>686.11111111111109</c:v>
                </c:pt>
                <c:pt idx="492">
                  <c:v>638.88888888888891</c:v>
                </c:pt>
                <c:pt idx="493">
                  <c:v>708.33333333333337</c:v>
                </c:pt>
                <c:pt idx="494">
                  <c:v>677.77777777777771</c:v>
                </c:pt>
                <c:pt idx="495">
                  <c:v>2094.5100000000002</c:v>
                </c:pt>
                <c:pt idx="496">
                  <c:v>1467.18</c:v>
                </c:pt>
                <c:pt idx="497">
                  <c:v>1023.6800000000001</c:v>
                </c:pt>
                <c:pt idx="498">
                  <c:v>700.34</c:v>
                </c:pt>
                <c:pt idx="499">
                  <c:v>2517</c:v>
                </c:pt>
                <c:pt idx="500">
                  <c:v>2342</c:v>
                </c:pt>
                <c:pt idx="501">
                  <c:v>1401</c:v>
                </c:pt>
                <c:pt idx="502">
                  <c:v>1874</c:v>
                </c:pt>
                <c:pt idx="503">
                  <c:v>2166</c:v>
                </c:pt>
                <c:pt idx="504">
                  <c:v>2544</c:v>
                </c:pt>
                <c:pt idx="505">
                  <c:v>1754</c:v>
                </c:pt>
                <c:pt idx="506">
                  <c:v>1434</c:v>
                </c:pt>
                <c:pt idx="507">
                  <c:v>2075</c:v>
                </c:pt>
                <c:pt idx="508">
                  <c:v>1690</c:v>
                </c:pt>
                <c:pt idx="509">
                  <c:v>1681</c:v>
                </c:pt>
                <c:pt idx="510">
                  <c:v>2453</c:v>
                </c:pt>
                <c:pt idx="511">
                  <c:v>2120</c:v>
                </c:pt>
                <c:pt idx="512">
                  <c:v>2310</c:v>
                </c:pt>
                <c:pt idx="513">
                  <c:v>2140</c:v>
                </c:pt>
                <c:pt idx="514">
                  <c:v>1670</c:v>
                </c:pt>
                <c:pt idx="515">
                  <c:v>2700</c:v>
                </c:pt>
                <c:pt idx="516">
                  <c:v>1770</c:v>
                </c:pt>
                <c:pt idx="517">
                  <c:v>2260</c:v>
                </c:pt>
                <c:pt idx="518">
                  <c:v>2530</c:v>
                </c:pt>
                <c:pt idx="519">
                  <c:v>3465</c:v>
                </c:pt>
                <c:pt idx="520">
                  <c:v>3552</c:v>
                </c:pt>
                <c:pt idx="521">
                  <c:v>2926</c:v>
                </c:pt>
                <c:pt idx="522">
                  <c:v>4091</c:v>
                </c:pt>
                <c:pt idx="523">
                  <c:v>3426</c:v>
                </c:pt>
                <c:pt idx="524">
                  <c:v>3591</c:v>
                </c:pt>
                <c:pt idx="525">
                  <c:v>852</c:v>
                </c:pt>
                <c:pt idx="526">
                  <c:v>1644</c:v>
                </c:pt>
                <c:pt idx="527">
                  <c:v>1490</c:v>
                </c:pt>
                <c:pt idx="528">
                  <c:v>1795</c:v>
                </c:pt>
                <c:pt idx="529">
                  <c:v>1077</c:v>
                </c:pt>
                <c:pt idx="530">
                  <c:v>2129</c:v>
                </c:pt>
                <c:pt idx="531">
                  <c:v>1667</c:v>
                </c:pt>
                <c:pt idx="532">
                  <c:v>2127</c:v>
                </c:pt>
                <c:pt idx="533">
                  <c:v>476.8</c:v>
                </c:pt>
                <c:pt idx="534">
                  <c:v>354.2</c:v>
                </c:pt>
                <c:pt idx="535">
                  <c:v>554.20000000000005</c:v>
                </c:pt>
                <c:pt idx="536">
                  <c:v>697.3</c:v>
                </c:pt>
                <c:pt idx="537">
                  <c:v>1417.3</c:v>
                </c:pt>
                <c:pt idx="538">
                  <c:v>1319.4</c:v>
                </c:pt>
                <c:pt idx="539">
                  <c:v>840.6</c:v>
                </c:pt>
                <c:pt idx="540">
                  <c:v>787.5</c:v>
                </c:pt>
                <c:pt idx="541">
                  <c:v>1158.9000000000001</c:v>
                </c:pt>
                <c:pt idx="542">
                  <c:v>942.2</c:v>
                </c:pt>
                <c:pt idx="543">
                  <c:v>1058.7</c:v>
                </c:pt>
                <c:pt idx="544">
                  <c:v>1204.9000000000001</c:v>
                </c:pt>
                <c:pt idx="545">
                  <c:v>1861.5701330000002</c:v>
                </c:pt>
                <c:pt idx="546">
                  <c:v>2710.3855440000002</c:v>
                </c:pt>
                <c:pt idx="547">
                  <c:v>4303.5383329999995</c:v>
                </c:pt>
                <c:pt idx="548">
                  <c:v>3299.6177160000002</c:v>
                </c:pt>
                <c:pt idx="549">
                  <c:v>3441.328865</c:v>
                </c:pt>
                <c:pt idx="550">
                  <c:v>2548.7628189999996</c:v>
                </c:pt>
                <c:pt idx="551">
                  <c:v>4009.2878970000002</c:v>
                </c:pt>
                <c:pt idx="552">
                  <c:v>3811.600015</c:v>
                </c:pt>
                <c:pt idx="553">
                  <c:v>2038.0160749999998</c:v>
                </c:pt>
                <c:pt idx="554">
                  <c:v>3424.9569839999999</c:v>
                </c:pt>
                <c:pt idx="555">
                  <c:v>4347.4658220000001</c:v>
                </c:pt>
                <c:pt idx="556">
                  <c:v>2247.4407120000001</c:v>
                </c:pt>
                <c:pt idx="557">
                  <c:v>2978.683841</c:v>
                </c:pt>
                <c:pt idx="558">
                  <c:v>3597.4975629999999</c:v>
                </c:pt>
                <c:pt idx="559">
                  <c:v>3785.5275490000004</c:v>
                </c:pt>
                <c:pt idx="560">
                  <c:v>3551.7271849999997</c:v>
                </c:pt>
                <c:pt idx="561">
                  <c:v>5178.4121230000001</c:v>
                </c:pt>
                <c:pt idx="562">
                  <c:v>4882.7841170000002</c:v>
                </c:pt>
                <c:pt idx="563">
                  <c:v>4661.7975400000005</c:v>
                </c:pt>
                <c:pt idx="564">
                  <c:v>4412.2011680000005</c:v>
                </c:pt>
                <c:pt idx="565">
                  <c:v>4117.755639</c:v>
                </c:pt>
                <c:pt idx="566">
                  <c:v>3881.0792649999999</c:v>
                </c:pt>
                <c:pt idx="567">
                  <c:v>4629.6112419999999</c:v>
                </c:pt>
                <c:pt idx="568">
                  <c:v>5303.136837</c:v>
                </c:pt>
                <c:pt idx="569">
                  <c:v>3959.9206349999999</c:v>
                </c:pt>
                <c:pt idx="570">
                  <c:v>3564.3473039999999</c:v>
                </c:pt>
                <c:pt idx="571">
                  <c:v>1776.4821300000001</c:v>
                </c:pt>
                <c:pt idx="572">
                  <c:v>1273.184677</c:v>
                </c:pt>
                <c:pt idx="573">
                  <c:v>1395.045138</c:v>
                </c:pt>
                <c:pt idx="574">
                  <c:v>3021.4258020000002</c:v>
                </c:pt>
                <c:pt idx="575">
                  <c:v>3432.6372200000001</c:v>
                </c:pt>
                <c:pt idx="576">
                  <c:v>2992.7496589999996</c:v>
                </c:pt>
                <c:pt idx="577">
                  <c:v>2526.9468110000003</c:v>
                </c:pt>
                <c:pt idx="578">
                  <c:v>2744.87862</c:v>
                </c:pt>
                <c:pt idx="579">
                  <c:v>813.53632399999992</c:v>
                </c:pt>
                <c:pt idx="580">
                  <c:v>4153.1424770000003</c:v>
                </c:pt>
                <c:pt idx="581">
                  <c:v>3424.4392239999997</c:v>
                </c:pt>
                <c:pt idx="582">
                  <c:v>1472.180404</c:v>
                </c:pt>
                <c:pt idx="583">
                  <c:v>2921.6228599999999</c:v>
                </c:pt>
                <c:pt idx="584">
                  <c:v>3894.2806820000001</c:v>
                </c:pt>
                <c:pt idx="585">
                  <c:v>3160.7635719999998</c:v>
                </c:pt>
                <c:pt idx="586">
                  <c:v>2992.9858999999997</c:v>
                </c:pt>
                <c:pt idx="587">
                  <c:v>3698.098782</c:v>
                </c:pt>
                <c:pt idx="588">
                  <c:v>4566.7601949999998</c:v>
                </c:pt>
                <c:pt idx="589">
                  <c:v>4095.5937569999996</c:v>
                </c:pt>
                <c:pt idx="590">
                  <c:v>4212.2845040000002</c:v>
                </c:pt>
                <c:pt idx="591">
                  <c:v>4402.1211069999999</c:v>
                </c:pt>
                <c:pt idx="592">
                  <c:v>4966.0544</c:v>
                </c:pt>
                <c:pt idx="593">
                  <c:v>4301.5957770000005</c:v>
                </c:pt>
                <c:pt idx="594">
                  <c:v>4657.4226289999997</c:v>
                </c:pt>
                <c:pt idx="595">
                  <c:v>3504.8101850000003</c:v>
                </c:pt>
                <c:pt idx="596">
                  <c:v>2812.02846</c:v>
                </c:pt>
                <c:pt idx="597">
                  <c:v>738</c:v>
                </c:pt>
                <c:pt idx="598">
                  <c:v>1367.9999999999998</c:v>
                </c:pt>
                <c:pt idx="599">
                  <c:v>396</c:v>
                </c:pt>
                <c:pt idx="600">
                  <c:v>1026</c:v>
                </c:pt>
                <c:pt idx="601">
                  <c:v>288</c:v>
                </c:pt>
                <c:pt idx="602">
                  <c:v>612</c:v>
                </c:pt>
                <c:pt idx="603">
                  <c:v>1500</c:v>
                </c:pt>
                <c:pt idx="604">
                  <c:v>2260</c:v>
                </c:pt>
                <c:pt idx="605">
                  <c:v>2280</c:v>
                </c:pt>
                <c:pt idx="606">
                  <c:v>2710</c:v>
                </c:pt>
                <c:pt idx="607">
                  <c:v>2640</c:v>
                </c:pt>
                <c:pt idx="608">
                  <c:v>2500</c:v>
                </c:pt>
                <c:pt idx="609">
                  <c:v>1730</c:v>
                </c:pt>
                <c:pt idx="610">
                  <c:v>2290</c:v>
                </c:pt>
                <c:pt idx="611">
                  <c:v>2640</c:v>
                </c:pt>
                <c:pt idx="612">
                  <c:v>2580</c:v>
                </c:pt>
                <c:pt idx="613">
                  <c:v>1790</c:v>
                </c:pt>
                <c:pt idx="614">
                  <c:v>2340</c:v>
                </c:pt>
                <c:pt idx="615">
                  <c:v>2600</c:v>
                </c:pt>
                <c:pt idx="616">
                  <c:v>2420</c:v>
                </c:pt>
                <c:pt idx="617">
                  <c:v>1710</c:v>
                </c:pt>
                <c:pt idx="618">
                  <c:v>2250</c:v>
                </c:pt>
                <c:pt idx="619">
                  <c:v>3351</c:v>
                </c:pt>
                <c:pt idx="620">
                  <c:v>3321</c:v>
                </c:pt>
                <c:pt idx="621">
                  <c:v>3932</c:v>
                </c:pt>
                <c:pt idx="622">
                  <c:v>4752</c:v>
                </c:pt>
                <c:pt idx="623">
                  <c:v>3167</c:v>
                </c:pt>
                <c:pt idx="624">
                  <c:v>3447</c:v>
                </c:pt>
                <c:pt idx="625">
                  <c:v>4069</c:v>
                </c:pt>
                <c:pt idx="626">
                  <c:v>3238</c:v>
                </c:pt>
                <c:pt idx="627">
                  <c:v>3463</c:v>
                </c:pt>
                <c:pt idx="628">
                  <c:v>3372</c:v>
                </c:pt>
                <c:pt idx="629">
                  <c:v>3564</c:v>
                </c:pt>
                <c:pt idx="630">
                  <c:v>4115</c:v>
                </c:pt>
                <c:pt idx="631">
                  <c:v>4480</c:v>
                </c:pt>
                <c:pt idx="632">
                  <c:v>5300</c:v>
                </c:pt>
                <c:pt idx="633">
                  <c:v>4072</c:v>
                </c:pt>
                <c:pt idx="634">
                  <c:v>4216</c:v>
                </c:pt>
                <c:pt idx="635">
                  <c:v>4629</c:v>
                </c:pt>
                <c:pt idx="636">
                  <c:v>4608</c:v>
                </c:pt>
                <c:pt idx="637">
                  <c:v>4619</c:v>
                </c:pt>
                <c:pt idx="638">
                  <c:v>3811</c:v>
                </c:pt>
                <c:pt idx="1300">
                  <c:v>2404</c:v>
                </c:pt>
                <c:pt idx="1301">
                  <c:v>2801</c:v>
                </c:pt>
                <c:pt idx="1302">
                  <c:v>3422</c:v>
                </c:pt>
                <c:pt idx="1303">
                  <c:v>3257</c:v>
                </c:pt>
                <c:pt idx="1304">
                  <c:v>2234</c:v>
                </c:pt>
                <c:pt idx="1305">
                  <c:v>2309</c:v>
                </c:pt>
                <c:pt idx="1306">
                  <c:v>3281</c:v>
                </c:pt>
                <c:pt idx="1307">
                  <c:v>2830</c:v>
                </c:pt>
                <c:pt idx="1308">
                  <c:v>2998</c:v>
                </c:pt>
                <c:pt idx="1309">
                  <c:v>2036</c:v>
                </c:pt>
                <c:pt idx="1310">
                  <c:v>2430</c:v>
                </c:pt>
                <c:pt idx="1311">
                  <c:v>2763</c:v>
                </c:pt>
                <c:pt idx="1312">
                  <c:v>2826</c:v>
                </c:pt>
                <c:pt idx="1313">
                  <c:v>2685</c:v>
                </c:pt>
                <c:pt idx="1314">
                  <c:v>2142</c:v>
                </c:pt>
                <c:pt idx="1315">
                  <c:v>2099</c:v>
                </c:pt>
                <c:pt idx="1316">
                  <c:v>2511</c:v>
                </c:pt>
                <c:pt idx="1317">
                  <c:v>2267</c:v>
                </c:pt>
                <c:pt idx="1318">
                  <c:v>1995</c:v>
                </c:pt>
                <c:pt idx="1319">
                  <c:v>1999</c:v>
                </c:pt>
                <c:pt idx="1320">
                  <c:v>888</c:v>
                </c:pt>
                <c:pt idx="1321">
                  <c:v>1101</c:v>
                </c:pt>
                <c:pt idx="1322">
                  <c:v>928</c:v>
                </c:pt>
                <c:pt idx="1323">
                  <c:v>777</c:v>
                </c:pt>
                <c:pt idx="1324">
                  <c:v>1158</c:v>
                </c:pt>
                <c:pt idx="1325">
                  <c:v>2034</c:v>
                </c:pt>
                <c:pt idx="1326">
                  <c:v>2345</c:v>
                </c:pt>
                <c:pt idx="1327">
                  <c:v>2260</c:v>
                </c:pt>
                <c:pt idx="1328">
                  <c:v>2623</c:v>
                </c:pt>
                <c:pt idx="1329">
                  <c:v>2780</c:v>
                </c:pt>
                <c:pt idx="1330">
                  <c:v>2242</c:v>
                </c:pt>
                <c:pt idx="1331">
                  <c:v>2964</c:v>
                </c:pt>
                <c:pt idx="1332">
                  <c:v>2753</c:v>
                </c:pt>
                <c:pt idx="1333">
                  <c:v>2032</c:v>
                </c:pt>
                <c:pt idx="1334">
                  <c:v>2751</c:v>
                </c:pt>
                <c:pt idx="1335">
                  <c:v>2476</c:v>
                </c:pt>
                <c:pt idx="1336">
                  <c:v>2773</c:v>
                </c:pt>
                <c:pt idx="1337">
                  <c:v>2294</c:v>
                </c:pt>
                <c:pt idx="1338">
                  <c:v>1671</c:v>
                </c:pt>
                <c:pt idx="1339">
                  <c:v>2878</c:v>
                </c:pt>
                <c:pt idx="1340">
                  <c:v>1530</c:v>
                </c:pt>
                <c:pt idx="1341">
                  <c:v>2065</c:v>
                </c:pt>
                <c:pt idx="1342">
                  <c:v>2479</c:v>
                </c:pt>
                <c:pt idx="1343">
                  <c:v>2345</c:v>
                </c:pt>
                <c:pt idx="1344">
                  <c:v>2806</c:v>
                </c:pt>
                <c:pt idx="1345">
                  <c:v>1696</c:v>
                </c:pt>
                <c:pt idx="1346">
                  <c:v>1893</c:v>
                </c:pt>
                <c:pt idx="1347">
                  <c:v>2136</c:v>
                </c:pt>
                <c:pt idx="1348">
                  <c:v>1656</c:v>
                </c:pt>
                <c:pt idx="1349">
                  <c:v>2372</c:v>
                </c:pt>
                <c:pt idx="1350">
                  <c:v>3818</c:v>
                </c:pt>
                <c:pt idx="1351">
                  <c:v>3333</c:v>
                </c:pt>
                <c:pt idx="1352">
                  <c:v>4259</c:v>
                </c:pt>
                <c:pt idx="1353">
                  <c:v>3854</c:v>
                </c:pt>
                <c:pt idx="1354">
                  <c:v>3135</c:v>
                </c:pt>
                <c:pt idx="1355">
                  <c:v>2457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B8-483E-9FED-36727F474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965215"/>
        <c:axId val="1911009855"/>
      </c:scatterChart>
      <c:valAx>
        <c:axId val="1910965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1009855"/>
        <c:crosses val="autoZero"/>
        <c:crossBetween val="midCat"/>
      </c:valAx>
      <c:valAx>
        <c:axId val="1911009855"/>
        <c:scaling>
          <c:orientation val="minMax"/>
          <c:max val="9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Yield (kg.ha-1)</a:t>
                </a:r>
              </a:p>
            </c:rich>
          </c:tx>
          <c:layout>
            <c:manualLayout>
              <c:xMode val="edge"/>
              <c:yMode val="edge"/>
              <c:x val="0"/>
              <c:y val="0.24579004073576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096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Sheet2!$M$2:$M$119</c:f>
              <c:strCache>
                <c:ptCount val="118"/>
                <c:pt idx="0">
                  <c:v>6470</c:v>
                </c:pt>
                <c:pt idx="1">
                  <c:v>6190</c:v>
                </c:pt>
                <c:pt idx="2">
                  <c:v>5550</c:v>
                </c:pt>
                <c:pt idx="3">
                  <c:v>5690</c:v>
                </c:pt>
                <c:pt idx="4">
                  <c:v>5520</c:v>
                </c:pt>
                <c:pt idx="5">
                  <c:v>5560</c:v>
                </c:pt>
                <c:pt idx="6">
                  <c:v>5630</c:v>
                </c:pt>
                <c:pt idx="7">
                  <c:v>5350</c:v>
                </c:pt>
                <c:pt idx="8">
                  <c:v>7160</c:v>
                </c:pt>
                <c:pt idx="9">
                  <c:v>7200</c:v>
                </c:pt>
                <c:pt idx="10">
                  <c:v>8230</c:v>
                </c:pt>
                <c:pt idx="11">
                  <c:v>7290</c:v>
                </c:pt>
                <c:pt idx="12">
                  <c:v>6340</c:v>
                </c:pt>
                <c:pt idx="13">
                  <c:v>6150</c:v>
                </c:pt>
                <c:pt idx="14">
                  <c:v>6240</c:v>
                </c:pt>
                <c:pt idx="15">
                  <c:v>5740</c:v>
                </c:pt>
                <c:pt idx="16">
                  <c:v>5525</c:v>
                </c:pt>
                <c:pt idx="17">
                  <c:v>6971</c:v>
                </c:pt>
                <c:pt idx="18">
                  <c:v>6408</c:v>
                </c:pt>
                <c:pt idx="19">
                  <c:v>6286</c:v>
                </c:pt>
                <c:pt idx="20">
                  <c:v>5846</c:v>
                </c:pt>
                <c:pt idx="21">
                  <c:v>7051</c:v>
                </c:pt>
                <c:pt idx="22">
                  <c:v>6772</c:v>
                </c:pt>
                <c:pt idx="23">
                  <c:v>6846</c:v>
                </c:pt>
                <c:pt idx="24">
                  <c:v>6875</c:v>
                </c:pt>
                <c:pt idx="25">
                  <c:v>6723</c:v>
                </c:pt>
                <c:pt idx="26">
                  <c:v>7269</c:v>
                </c:pt>
                <c:pt idx="27">
                  <c:v>6792</c:v>
                </c:pt>
                <c:pt idx="28">
                  <c:v>6970</c:v>
                </c:pt>
                <c:pt idx="29">
                  <c:v>6510</c:v>
                </c:pt>
                <c:pt idx="30">
                  <c:v>5454</c:v>
                </c:pt>
                <c:pt idx="31">
                  <c:v>5238</c:v>
                </c:pt>
                <c:pt idx="32">
                  <c:v>5758</c:v>
                </c:pt>
                <c:pt idx="33">
                  <c:v>6421</c:v>
                </c:pt>
                <c:pt idx="34">
                  <c:v>5945</c:v>
                </c:pt>
                <c:pt idx="35">
                  <c:v>6443</c:v>
                </c:pt>
                <c:pt idx="36">
                  <c:v>6667</c:v>
                </c:pt>
                <c:pt idx="37">
                  <c:v>6958</c:v>
                </c:pt>
                <c:pt idx="38">
                  <c:v>6461</c:v>
                </c:pt>
                <c:pt idx="39">
                  <c:v>6667</c:v>
                </c:pt>
                <c:pt idx="40">
                  <c:v>5941</c:v>
                </c:pt>
                <c:pt idx="41">
                  <c:v>5756</c:v>
                </c:pt>
                <c:pt idx="42">
                  <c:v>8338</c:v>
                </c:pt>
                <c:pt idx="43">
                  <c:v>7232</c:v>
                </c:pt>
                <c:pt idx="44">
                  <c:v>7372</c:v>
                </c:pt>
                <c:pt idx="45">
                  <c:v>6502</c:v>
                </c:pt>
                <c:pt idx="46">
                  <c:v>6502</c:v>
                </c:pt>
                <c:pt idx="47">
                  <c:v>6502</c:v>
                </c:pt>
                <c:pt idx="48">
                  <c:v>6502</c:v>
                </c:pt>
                <c:pt idx="49">
                  <c:v>6502</c:v>
                </c:pt>
                <c:pt idx="50">
                  <c:v>8925</c:v>
                </c:pt>
                <c:pt idx="51">
                  <c:v>9401</c:v>
                </c:pt>
                <c:pt idx="52">
                  <c:v>9036</c:v>
                </c:pt>
                <c:pt idx="53">
                  <c:v>9576</c:v>
                </c:pt>
                <c:pt idx="54">
                  <c:v>9568</c:v>
                </c:pt>
                <c:pt idx="55">
                  <c:v>9372</c:v>
                </c:pt>
                <c:pt idx="56">
                  <c:v>9028</c:v>
                </c:pt>
                <c:pt idx="57">
                  <c:v>9019</c:v>
                </c:pt>
                <c:pt idx="58">
                  <c:v>9259</c:v>
                </c:pt>
                <c:pt idx="59">
                  <c:v>9411</c:v>
                </c:pt>
                <c:pt idx="60">
                  <c:v>10104</c:v>
                </c:pt>
                <c:pt idx="61">
                  <c:v>9604</c:v>
                </c:pt>
                <c:pt idx="62">
                  <c:v>10437</c:v>
                </c:pt>
                <c:pt idx="63">
                  <c:v>10056</c:v>
                </c:pt>
                <c:pt idx="64">
                  <c:v>9905</c:v>
                </c:pt>
                <c:pt idx="65">
                  <c:v>9431</c:v>
                </c:pt>
                <c:pt idx="66">
                  <c:v>9376</c:v>
                </c:pt>
                <c:pt idx="67">
                  <c:v>9912</c:v>
                </c:pt>
                <c:pt idx="68">
                  <c:v>8000</c:v>
                </c:pt>
                <c:pt idx="69">
                  <c:v>8090</c:v>
                </c:pt>
                <c:pt idx="70">
                  <c:v>1070</c:v>
                </c:pt>
                <c:pt idx="71">
                  <c:v>1043</c:v>
                </c:pt>
                <c:pt idx="72">
                  <c:v>7660</c:v>
                </c:pt>
                <c:pt idx="73">
                  <c:v>9770</c:v>
                </c:pt>
                <c:pt idx="74">
                  <c:v>1164</c:v>
                </c:pt>
                <c:pt idx="75">
                  <c:v>1050</c:v>
                </c:pt>
                <c:pt idx="76">
                  <c:v>5910</c:v>
                </c:pt>
                <c:pt idx="77">
                  <c:v>8630</c:v>
                </c:pt>
                <c:pt idx="78">
                  <c:v>1020</c:v>
                </c:pt>
                <c:pt idx="79">
                  <c:v>9390</c:v>
                </c:pt>
                <c:pt idx="80">
                  <c:v>7947</c:v>
                </c:pt>
                <c:pt idx="81">
                  <c:v>7139</c:v>
                </c:pt>
                <c:pt idx="82">
                  <c:v>7525</c:v>
                </c:pt>
                <c:pt idx="83">
                  <c:v>6995</c:v>
                </c:pt>
                <c:pt idx="84">
                  <c:v>7287</c:v>
                </c:pt>
                <c:pt idx="85">
                  <c:v>8952</c:v>
                </c:pt>
                <c:pt idx="86">
                  <c:v>7585</c:v>
                </c:pt>
                <c:pt idx="87">
                  <c:v>6780</c:v>
                </c:pt>
                <c:pt idx="88">
                  <c:v>5310</c:v>
                </c:pt>
                <c:pt idx="89">
                  <c:v>5470</c:v>
                </c:pt>
                <c:pt idx="90">
                  <c:v>4100</c:v>
                </c:pt>
                <c:pt idx="91">
                  <c:v>4900</c:v>
                </c:pt>
                <c:pt idx="92">
                  <c:v>5530</c:v>
                </c:pt>
                <c:pt idx="93">
                  <c:v>4440</c:v>
                </c:pt>
                <c:pt idx="94">
                  <c:v>9150</c:v>
                </c:pt>
                <c:pt idx="95">
                  <c:v>5010</c:v>
                </c:pt>
                <c:pt idx="110">
                  <c:v>3760</c:v>
                </c:pt>
                <c:pt idx="111">
                  <c:v>4100</c:v>
                </c:pt>
                <c:pt idx="112">
                  <c:v>3361</c:v>
                </c:pt>
                <c:pt idx="113">
                  <c:v>2645</c:v>
                </c:pt>
                <c:pt idx="114">
                  <c:v>1283</c:v>
                </c:pt>
                <c:pt idx="115">
                  <c:v>2639</c:v>
                </c:pt>
                <c:pt idx="116">
                  <c:v>1929</c:v>
                </c:pt>
                <c:pt idx="117">
                  <c:v>.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Sheet2!$L$120:$L$1357</c:f>
              <c:numCache>
                <c:formatCode>0.00</c:formatCode>
                <c:ptCount val="1238"/>
                <c:pt idx="0">
                  <c:v>7137</c:v>
                </c:pt>
                <c:pt idx="1">
                  <c:v>7118</c:v>
                </c:pt>
                <c:pt idx="2">
                  <c:v>6117</c:v>
                </c:pt>
                <c:pt idx="3">
                  <c:v>5290</c:v>
                </c:pt>
                <c:pt idx="4">
                  <c:v>6356</c:v>
                </c:pt>
                <c:pt idx="5">
                  <c:v>6979</c:v>
                </c:pt>
                <c:pt idx="6">
                  <c:v>6925</c:v>
                </c:pt>
                <c:pt idx="7">
                  <c:v>5555</c:v>
                </c:pt>
                <c:pt idx="8">
                  <c:v>5521</c:v>
                </c:pt>
                <c:pt idx="9">
                  <c:v>7084</c:v>
                </c:pt>
                <c:pt idx="10">
                  <c:v>6158</c:v>
                </c:pt>
                <c:pt idx="11">
                  <c:v>7953</c:v>
                </c:pt>
                <c:pt idx="12">
                  <c:v>6883</c:v>
                </c:pt>
                <c:pt idx="13">
                  <c:v>7482</c:v>
                </c:pt>
                <c:pt idx="14">
                  <c:v>3201</c:v>
                </c:pt>
                <c:pt idx="15">
                  <c:v>1998</c:v>
                </c:pt>
                <c:pt idx="16">
                  <c:v>2294</c:v>
                </c:pt>
                <c:pt idx="17">
                  <c:v>1980</c:v>
                </c:pt>
                <c:pt idx="18">
                  <c:v>3201</c:v>
                </c:pt>
                <c:pt idx="19">
                  <c:v>3719</c:v>
                </c:pt>
                <c:pt idx="20">
                  <c:v>3793</c:v>
                </c:pt>
                <c:pt idx="21">
                  <c:v>3904</c:v>
                </c:pt>
                <c:pt idx="22">
                  <c:v>2368</c:v>
                </c:pt>
                <c:pt idx="23">
                  <c:v>3654</c:v>
                </c:pt>
                <c:pt idx="24">
                  <c:v>3030</c:v>
                </c:pt>
                <c:pt idx="25">
                  <c:v>2993</c:v>
                </c:pt>
                <c:pt idx="26">
                  <c:v>3122</c:v>
                </c:pt>
                <c:pt idx="27">
                  <c:v>2900</c:v>
                </c:pt>
                <c:pt idx="28">
                  <c:v>2960</c:v>
                </c:pt>
                <c:pt idx="29">
                  <c:v>3050</c:v>
                </c:pt>
                <c:pt idx="30">
                  <c:v>3280</c:v>
                </c:pt>
                <c:pt idx="31">
                  <c:v>3200</c:v>
                </c:pt>
                <c:pt idx="32">
                  <c:v>3060</c:v>
                </c:pt>
                <c:pt idx="33">
                  <c:v>3150</c:v>
                </c:pt>
                <c:pt idx="34">
                  <c:v>3290</c:v>
                </c:pt>
                <c:pt idx="35">
                  <c:v>3260</c:v>
                </c:pt>
                <c:pt idx="36">
                  <c:v>3360</c:v>
                </c:pt>
                <c:pt idx="37">
                  <c:v>3270</c:v>
                </c:pt>
                <c:pt idx="38">
                  <c:v>3050</c:v>
                </c:pt>
                <c:pt idx="39">
                  <c:v>3770</c:v>
                </c:pt>
                <c:pt idx="40">
                  <c:v>3450</c:v>
                </c:pt>
                <c:pt idx="41">
                  <c:v>3680</c:v>
                </c:pt>
                <c:pt idx="42">
                  <c:v>3780</c:v>
                </c:pt>
                <c:pt idx="43">
                  <c:v>3870</c:v>
                </c:pt>
                <c:pt idx="44">
                  <c:v>3620</c:v>
                </c:pt>
                <c:pt idx="45">
                  <c:v>3940</c:v>
                </c:pt>
                <c:pt idx="46">
                  <c:v>3960</c:v>
                </c:pt>
                <c:pt idx="47">
                  <c:v>4010</c:v>
                </c:pt>
                <c:pt idx="48">
                  <c:v>3720</c:v>
                </c:pt>
                <c:pt idx="49">
                  <c:v>3470</c:v>
                </c:pt>
                <c:pt idx="50">
                  <c:v>2370</c:v>
                </c:pt>
                <c:pt idx="51">
                  <c:v>4030</c:v>
                </c:pt>
                <c:pt idx="52">
                  <c:v>4610</c:v>
                </c:pt>
                <c:pt idx="53">
                  <c:v>3670</c:v>
                </c:pt>
                <c:pt idx="54">
                  <c:v>3810</c:v>
                </c:pt>
                <c:pt idx="55">
                  <c:v>3750</c:v>
                </c:pt>
                <c:pt idx="56">
                  <c:v>4460</c:v>
                </c:pt>
                <c:pt idx="57">
                  <c:v>4010</c:v>
                </c:pt>
                <c:pt idx="58">
                  <c:v>2620</c:v>
                </c:pt>
                <c:pt idx="59">
                  <c:v>3820</c:v>
                </c:pt>
                <c:pt idx="60">
                  <c:v>3320</c:v>
                </c:pt>
                <c:pt idx="61">
                  <c:v>3250</c:v>
                </c:pt>
                <c:pt idx="62">
                  <c:v>2998</c:v>
                </c:pt>
                <c:pt idx="63">
                  <c:v>3447</c:v>
                </c:pt>
                <c:pt idx="64">
                  <c:v>3497</c:v>
                </c:pt>
                <c:pt idx="65">
                  <c:v>3250</c:v>
                </c:pt>
                <c:pt idx="66">
                  <c:v>2920</c:v>
                </c:pt>
                <c:pt idx="67">
                  <c:v>4030</c:v>
                </c:pt>
                <c:pt idx="68">
                  <c:v>3050</c:v>
                </c:pt>
                <c:pt idx="69">
                  <c:v>2410</c:v>
                </c:pt>
                <c:pt idx="70">
                  <c:v>3270</c:v>
                </c:pt>
                <c:pt idx="71">
                  <c:v>2780</c:v>
                </c:pt>
                <c:pt idx="72">
                  <c:v>2030</c:v>
                </c:pt>
                <c:pt idx="73">
                  <c:v>4830</c:v>
                </c:pt>
                <c:pt idx="74">
                  <c:v>4160</c:v>
                </c:pt>
                <c:pt idx="75">
                  <c:v>3360</c:v>
                </c:pt>
                <c:pt idx="76">
                  <c:v>4350</c:v>
                </c:pt>
                <c:pt idx="77">
                  <c:v>407</c:v>
                </c:pt>
                <c:pt idx="78">
                  <c:v>3650</c:v>
                </c:pt>
                <c:pt idx="79">
                  <c:v>2060</c:v>
                </c:pt>
                <c:pt idx="80">
                  <c:v>2040</c:v>
                </c:pt>
                <c:pt idx="81">
                  <c:v>1523</c:v>
                </c:pt>
                <c:pt idx="82">
                  <c:v>1530</c:v>
                </c:pt>
                <c:pt idx="83">
                  <c:v>1530</c:v>
                </c:pt>
                <c:pt idx="84">
                  <c:v>1733</c:v>
                </c:pt>
                <c:pt idx="85">
                  <c:v>1560</c:v>
                </c:pt>
                <c:pt idx="86">
                  <c:v>1540</c:v>
                </c:pt>
                <c:pt idx="87">
                  <c:v>1470</c:v>
                </c:pt>
                <c:pt idx="88">
                  <c:v>3050</c:v>
                </c:pt>
                <c:pt idx="89">
                  <c:v>1400</c:v>
                </c:pt>
                <c:pt idx="90">
                  <c:v>1663</c:v>
                </c:pt>
                <c:pt idx="91">
                  <c:v>3370</c:v>
                </c:pt>
                <c:pt idx="92">
                  <c:v>1760</c:v>
                </c:pt>
                <c:pt idx="93">
                  <c:v>2804.3</c:v>
                </c:pt>
                <c:pt idx="94">
                  <c:v>2543.8000000000002</c:v>
                </c:pt>
                <c:pt idx="95">
                  <c:v>3360.6</c:v>
                </c:pt>
                <c:pt idx="96">
                  <c:v>2960.3</c:v>
                </c:pt>
                <c:pt idx="97">
                  <c:v>2456.3000000000002</c:v>
                </c:pt>
                <c:pt idx="98">
                  <c:v>2891.8</c:v>
                </c:pt>
                <c:pt idx="99">
                  <c:v>2903.4</c:v>
                </c:pt>
                <c:pt idx="100">
                  <c:v>3417.5</c:v>
                </c:pt>
                <c:pt idx="101">
                  <c:v>2541</c:v>
                </c:pt>
                <c:pt idx="102">
                  <c:v>2807</c:v>
                </c:pt>
                <c:pt idx="103">
                  <c:v>3046.5</c:v>
                </c:pt>
                <c:pt idx="104">
                  <c:v>3274.4</c:v>
                </c:pt>
                <c:pt idx="105">
                  <c:v>3118</c:v>
                </c:pt>
                <c:pt idx="106">
                  <c:v>2695</c:v>
                </c:pt>
                <c:pt idx="107">
                  <c:v>250</c:v>
                </c:pt>
                <c:pt idx="108">
                  <c:v>2271</c:v>
                </c:pt>
                <c:pt idx="109">
                  <c:v>2091</c:v>
                </c:pt>
                <c:pt idx="110">
                  <c:v>1513</c:v>
                </c:pt>
                <c:pt idx="111">
                  <c:v>1578.6</c:v>
                </c:pt>
                <c:pt idx="112">
                  <c:v>2225</c:v>
                </c:pt>
                <c:pt idx="113">
                  <c:v>2008.4</c:v>
                </c:pt>
                <c:pt idx="114">
                  <c:v>1941.2</c:v>
                </c:pt>
                <c:pt idx="115">
                  <c:v>1637.6</c:v>
                </c:pt>
                <c:pt idx="116">
                  <c:v>1975.8</c:v>
                </c:pt>
                <c:pt idx="117">
                  <c:v>1174.8</c:v>
                </c:pt>
                <c:pt idx="118">
                  <c:v>1191.5999999999999</c:v>
                </c:pt>
                <c:pt idx="119">
                  <c:v>1975.8</c:v>
                </c:pt>
                <c:pt idx="120">
                  <c:v>1851.2</c:v>
                </c:pt>
                <c:pt idx="121">
                  <c:v>1884.8</c:v>
                </c:pt>
                <c:pt idx="122">
                  <c:v>1656.4</c:v>
                </c:pt>
                <c:pt idx="123">
                  <c:v>1477.4</c:v>
                </c:pt>
                <c:pt idx="124">
                  <c:v>2083.6</c:v>
                </c:pt>
                <c:pt idx="125">
                  <c:v>2581</c:v>
                </c:pt>
                <c:pt idx="126">
                  <c:v>2100.4</c:v>
                </c:pt>
                <c:pt idx="127">
                  <c:v>1941.2</c:v>
                </c:pt>
                <c:pt idx="128">
                  <c:v>2543.4</c:v>
                </c:pt>
                <c:pt idx="129">
                  <c:v>1744.4</c:v>
                </c:pt>
                <c:pt idx="130">
                  <c:v>1477.4</c:v>
                </c:pt>
                <c:pt idx="131">
                  <c:v>1901.8</c:v>
                </c:pt>
                <c:pt idx="132">
                  <c:v>2223.1999999999998</c:v>
                </c:pt>
                <c:pt idx="133">
                  <c:v>1545.2</c:v>
                </c:pt>
                <c:pt idx="134">
                  <c:v>2152.6</c:v>
                </c:pt>
                <c:pt idx="135">
                  <c:v>1424.4</c:v>
                </c:pt>
                <c:pt idx="136">
                  <c:v>1617.8</c:v>
                </c:pt>
                <c:pt idx="137">
                  <c:v>2734.8</c:v>
                </c:pt>
                <c:pt idx="138">
                  <c:v>2008.4</c:v>
                </c:pt>
                <c:pt idx="139">
                  <c:v>2241.6</c:v>
                </c:pt>
                <c:pt idx="140">
                  <c:v>1477.4</c:v>
                </c:pt>
                <c:pt idx="141">
                  <c:v>1563.2</c:v>
                </c:pt>
                <c:pt idx="142">
                  <c:v>1780</c:v>
                </c:pt>
                <c:pt idx="143">
                  <c:v>1884.8</c:v>
                </c:pt>
                <c:pt idx="144">
                  <c:v>1922.4</c:v>
                </c:pt>
                <c:pt idx="145">
                  <c:v>2913.6</c:v>
                </c:pt>
                <c:pt idx="146">
                  <c:v>3560</c:v>
                </c:pt>
                <c:pt idx="147">
                  <c:v>2387.6</c:v>
                </c:pt>
                <c:pt idx="148">
                  <c:v>2031.6</c:v>
                </c:pt>
                <c:pt idx="149">
                  <c:v>1730.6</c:v>
                </c:pt>
                <c:pt idx="150">
                  <c:v>1674.8</c:v>
                </c:pt>
                <c:pt idx="151">
                  <c:v>1856.8</c:v>
                </c:pt>
                <c:pt idx="152">
                  <c:v>1856.8</c:v>
                </c:pt>
                <c:pt idx="153">
                  <c:v>1780</c:v>
                </c:pt>
                <c:pt idx="154">
                  <c:v>1499.2</c:v>
                </c:pt>
                <c:pt idx="155">
                  <c:v>1617.8</c:v>
                </c:pt>
                <c:pt idx="156">
                  <c:v>1457.6</c:v>
                </c:pt>
                <c:pt idx="157">
                  <c:v>1835.6</c:v>
                </c:pt>
                <c:pt idx="158">
                  <c:v>1674.8</c:v>
                </c:pt>
                <c:pt idx="159">
                  <c:v>1263.2</c:v>
                </c:pt>
                <c:pt idx="160">
                  <c:v>2031.6</c:v>
                </c:pt>
                <c:pt idx="161">
                  <c:v>1545.2</c:v>
                </c:pt>
                <c:pt idx="162">
                  <c:v>1513</c:v>
                </c:pt>
                <c:pt idx="163">
                  <c:v>1869</c:v>
                </c:pt>
                <c:pt idx="164">
                  <c:v>2047</c:v>
                </c:pt>
                <c:pt idx="165">
                  <c:v>2686</c:v>
                </c:pt>
                <c:pt idx="166">
                  <c:v>2492</c:v>
                </c:pt>
                <c:pt idx="167">
                  <c:v>2737.8</c:v>
                </c:pt>
                <c:pt idx="168">
                  <c:v>2621.4</c:v>
                </c:pt>
                <c:pt idx="169">
                  <c:v>1856.8</c:v>
                </c:pt>
                <c:pt idx="170">
                  <c:v>1674.8</c:v>
                </c:pt>
                <c:pt idx="171">
                  <c:v>1131.2</c:v>
                </c:pt>
                <c:pt idx="172">
                  <c:v>1869</c:v>
                </c:pt>
                <c:pt idx="173">
                  <c:v>1513</c:v>
                </c:pt>
                <c:pt idx="174">
                  <c:v>1674.8</c:v>
                </c:pt>
                <c:pt idx="175">
                  <c:v>2008.4</c:v>
                </c:pt>
                <c:pt idx="176">
                  <c:v>1477.4</c:v>
                </c:pt>
                <c:pt idx="177">
                  <c:v>2420.8000000000002</c:v>
                </c:pt>
                <c:pt idx="178">
                  <c:v>1563.2</c:v>
                </c:pt>
                <c:pt idx="179">
                  <c:v>1780</c:v>
                </c:pt>
                <c:pt idx="180">
                  <c:v>1922.4</c:v>
                </c:pt>
                <c:pt idx="181">
                  <c:v>1316.8</c:v>
                </c:pt>
                <c:pt idx="182">
                  <c:v>1545.2</c:v>
                </c:pt>
                <c:pt idx="183">
                  <c:v>2067.1999999999998</c:v>
                </c:pt>
                <c:pt idx="184">
                  <c:v>2258.4</c:v>
                </c:pt>
                <c:pt idx="185">
                  <c:v>3819</c:v>
                </c:pt>
                <c:pt idx="186">
                  <c:v>2874</c:v>
                </c:pt>
                <c:pt idx="187">
                  <c:v>3144.6</c:v>
                </c:pt>
                <c:pt idx="188">
                  <c:v>3684.6</c:v>
                </c:pt>
                <c:pt idx="189">
                  <c:v>3236.4</c:v>
                </c:pt>
                <c:pt idx="190">
                  <c:v>1901.8</c:v>
                </c:pt>
                <c:pt idx="191">
                  <c:v>2008.4</c:v>
                </c:pt>
                <c:pt idx="192">
                  <c:v>2152.6</c:v>
                </c:pt>
                <c:pt idx="193">
                  <c:v>1274.5999999999999</c:v>
                </c:pt>
                <c:pt idx="194">
                  <c:v>1513</c:v>
                </c:pt>
                <c:pt idx="195">
                  <c:v>1941.2</c:v>
                </c:pt>
                <c:pt idx="196">
                  <c:v>1177.2</c:v>
                </c:pt>
                <c:pt idx="197">
                  <c:v>1300.8</c:v>
                </c:pt>
                <c:pt idx="198">
                  <c:v>2173.6</c:v>
                </c:pt>
                <c:pt idx="199">
                  <c:v>1730.6</c:v>
                </c:pt>
                <c:pt idx="200">
                  <c:v>1499.2</c:v>
                </c:pt>
                <c:pt idx="201">
                  <c:v>1759.8</c:v>
                </c:pt>
                <c:pt idx="202">
                  <c:v>1224.4000000000001</c:v>
                </c:pt>
                <c:pt idx="203">
                  <c:v>2258.4</c:v>
                </c:pt>
                <c:pt idx="204">
                  <c:v>1730.6</c:v>
                </c:pt>
                <c:pt idx="205">
                  <c:v>4018.4</c:v>
                </c:pt>
                <c:pt idx="206">
                  <c:v>3570</c:v>
                </c:pt>
                <c:pt idx="207">
                  <c:v>3099.2</c:v>
                </c:pt>
                <c:pt idx="208">
                  <c:v>4257</c:v>
                </c:pt>
                <c:pt idx="209">
                  <c:v>2790.6</c:v>
                </c:pt>
                <c:pt idx="210">
                  <c:v>610</c:v>
                </c:pt>
                <c:pt idx="211">
                  <c:v>1099</c:v>
                </c:pt>
                <c:pt idx="212">
                  <c:v>1140</c:v>
                </c:pt>
                <c:pt idx="213">
                  <c:v>1195</c:v>
                </c:pt>
                <c:pt idx="214">
                  <c:v>1488</c:v>
                </c:pt>
                <c:pt idx="215">
                  <c:v>1449</c:v>
                </c:pt>
                <c:pt idx="216">
                  <c:v>485</c:v>
                </c:pt>
                <c:pt idx="217">
                  <c:v>578</c:v>
                </c:pt>
                <c:pt idx="218">
                  <c:v>721</c:v>
                </c:pt>
                <c:pt idx="219">
                  <c:v>827</c:v>
                </c:pt>
                <c:pt idx="220">
                  <c:v>774</c:v>
                </c:pt>
                <c:pt idx="221">
                  <c:v>425</c:v>
                </c:pt>
                <c:pt idx="222">
                  <c:v>346</c:v>
                </c:pt>
                <c:pt idx="223">
                  <c:v>349</c:v>
                </c:pt>
                <c:pt idx="224">
                  <c:v>501</c:v>
                </c:pt>
                <c:pt idx="225">
                  <c:v>835</c:v>
                </c:pt>
                <c:pt idx="226">
                  <c:v>529</c:v>
                </c:pt>
                <c:pt idx="227">
                  <c:v>481</c:v>
                </c:pt>
                <c:pt idx="228">
                  <c:v>727</c:v>
                </c:pt>
                <c:pt idx="229">
                  <c:v>845</c:v>
                </c:pt>
                <c:pt idx="230">
                  <c:v>1146</c:v>
                </c:pt>
                <c:pt idx="231">
                  <c:v>1179</c:v>
                </c:pt>
                <c:pt idx="232">
                  <c:v>1510</c:v>
                </c:pt>
                <c:pt idx="233">
                  <c:v>1441</c:v>
                </c:pt>
                <c:pt idx="234">
                  <c:v>1228</c:v>
                </c:pt>
                <c:pt idx="235">
                  <c:v>1489</c:v>
                </c:pt>
                <c:pt idx="236">
                  <c:v>1577</c:v>
                </c:pt>
                <c:pt idx="237">
                  <c:v>1852</c:v>
                </c:pt>
                <c:pt idx="238">
                  <c:v>1267</c:v>
                </c:pt>
                <c:pt idx="239">
                  <c:v>1129</c:v>
                </c:pt>
                <c:pt idx="240">
                  <c:v>880</c:v>
                </c:pt>
                <c:pt idx="241">
                  <c:v>1029</c:v>
                </c:pt>
                <c:pt idx="242">
                  <c:v>1126</c:v>
                </c:pt>
                <c:pt idx="243">
                  <c:v>1166</c:v>
                </c:pt>
                <c:pt idx="244">
                  <c:v>1266</c:v>
                </c:pt>
                <c:pt idx="245">
                  <c:v>1153</c:v>
                </c:pt>
                <c:pt idx="246">
                  <c:v>1041.0899999999999</c:v>
                </c:pt>
                <c:pt idx="247">
                  <c:v>1828.954</c:v>
                </c:pt>
                <c:pt idx="248">
                  <c:v>2549.5990000000002</c:v>
                </c:pt>
                <c:pt idx="249">
                  <c:v>2597.0590000000002</c:v>
                </c:pt>
                <c:pt idx="250">
                  <c:v>1907.4749999999999</c:v>
                </c:pt>
                <c:pt idx="251">
                  <c:v>2400.5189999999998</c:v>
                </c:pt>
                <c:pt idx="252">
                  <c:v>2146.3380000000002</c:v>
                </c:pt>
                <c:pt idx="253">
                  <c:v>1976.8040000000001</c:v>
                </c:pt>
                <c:pt idx="254">
                  <c:v>2530.402</c:v>
                </c:pt>
                <c:pt idx="255">
                  <c:v>2628.37</c:v>
                </c:pt>
                <c:pt idx="256">
                  <c:v>1751.7650000000001</c:v>
                </c:pt>
                <c:pt idx="257">
                  <c:v>1355.2940000000001</c:v>
                </c:pt>
                <c:pt idx="258">
                  <c:v>2455.4499999999998</c:v>
                </c:pt>
                <c:pt idx="259">
                  <c:v>1569.296</c:v>
                </c:pt>
                <c:pt idx="260">
                  <c:v>2896.4459999999999</c:v>
                </c:pt>
                <c:pt idx="261">
                  <c:v>1700.068</c:v>
                </c:pt>
                <c:pt idx="262">
                  <c:v>853.15430000000003</c:v>
                </c:pt>
                <c:pt idx="263">
                  <c:v>2310.2649999999999</c:v>
                </c:pt>
                <c:pt idx="264">
                  <c:v>3117.96</c:v>
                </c:pt>
                <c:pt idx="265">
                  <c:v>771.899</c:v>
                </c:pt>
                <c:pt idx="266">
                  <c:v>933.45950000000005</c:v>
                </c:pt>
                <c:pt idx="267">
                  <c:v>1542.6320000000001</c:v>
                </c:pt>
                <c:pt idx="268">
                  <c:v>3268.5990000000002</c:v>
                </c:pt>
                <c:pt idx="269">
                  <c:v>2753.64</c:v>
                </c:pt>
                <c:pt idx="270">
                  <c:v>2974.02</c:v>
                </c:pt>
                <c:pt idx="271">
                  <c:v>2428.2179999999998</c:v>
                </c:pt>
                <c:pt idx="272">
                  <c:v>2865.8409999999999</c:v>
                </c:pt>
                <c:pt idx="273">
                  <c:v>1192.5</c:v>
                </c:pt>
                <c:pt idx="274">
                  <c:v>2581.2910000000002</c:v>
                </c:pt>
                <c:pt idx="275">
                  <c:v>2118.6460000000002</c:v>
                </c:pt>
                <c:pt idx="276">
                  <c:v>1956.337</c:v>
                </c:pt>
                <c:pt idx="277">
                  <c:v>2268.9810000000002</c:v>
                </c:pt>
                <c:pt idx="278">
                  <c:v>2988.7730000000001</c:v>
                </c:pt>
                <c:pt idx="279">
                  <c:v>1426.471</c:v>
                </c:pt>
                <c:pt idx="280">
                  <c:v>3156.7190000000001</c:v>
                </c:pt>
                <c:pt idx="281">
                  <c:v>2408.64</c:v>
                </c:pt>
                <c:pt idx="282">
                  <c:v>2860.692</c:v>
                </c:pt>
                <c:pt idx="283">
                  <c:v>3500</c:v>
                </c:pt>
                <c:pt idx="284">
                  <c:v>3630.7820000000002</c:v>
                </c:pt>
                <c:pt idx="285">
                  <c:v>3351.4989999999998</c:v>
                </c:pt>
                <c:pt idx="286">
                  <c:v>3061.0520000000001</c:v>
                </c:pt>
                <c:pt idx="287">
                  <c:v>1982.394</c:v>
                </c:pt>
                <c:pt idx="288">
                  <c:v>2764.7060000000001</c:v>
                </c:pt>
                <c:pt idx="289">
                  <c:v>2576.029</c:v>
                </c:pt>
                <c:pt idx="290">
                  <c:v>2257.7849999999999</c:v>
                </c:pt>
                <c:pt idx="291">
                  <c:v>3927.1840000000002</c:v>
                </c:pt>
                <c:pt idx="292">
                  <c:v>3180.4160000000002</c:v>
                </c:pt>
                <c:pt idx="293">
                  <c:v>2745.5439999999999</c:v>
                </c:pt>
                <c:pt idx="294">
                  <c:v>2228.94</c:v>
                </c:pt>
                <c:pt idx="295">
                  <c:v>3364.6190000000001</c:v>
                </c:pt>
                <c:pt idx="296">
                  <c:v>1904.412</c:v>
                </c:pt>
                <c:pt idx="297">
                  <c:v>3058.4029999999998</c:v>
                </c:pt>
                <c:pt idx="298">
                  <c:v>3581.0810000000001</c:v>
                </c:pt>
                <c:pt idx="299">
                  <c:v>3933.2979999999998</c:v>
                </c:pt>
                <c:pt idx="300">
                  <c:v>2195.0390000000002</c:v>
                </c:pt>
                <c:pt idx="301">
                  <c:v>3774.51</c:v>
                </c:pt>
                <c:pt idx="302">
                  <c:v>4165.8819999999996</c:v>
                </c:pt>
                <c:pt idx="303">
                  <c:v>2782.7820000000002</c:v>
                </c:pt>
                <c:pt idx="304">
                  <c:v>1444.6030000000001</c:v>
                </c:pt>
                <c:pt idx="305">
                  <c:v>2588.2350000000001</c:v>
                </c:pt>
                <c:pt idx="306">
                  <c:v>2267.3609999999999</c:v>
                </c:pt>
                <c:pt idx="307">
                  <c:v>3443.7220000000002</c:v>
                </c:pt>
                <c:pt idx="308">
                  <c:v>2957.143</c:v>
                </c:pt>
                <c:pt idx="309">
                  <c:v>2126.1309999999999</c:v>
                </c:pt>
                <c:pt idx="310">
                  <c:v>3602.1509999999998</c:v>
                </c:pt>
                <c:pt idx="311">
                  <c:v>1204.5450000000001</c:v>
                </c:pt>
                <c:pt idx="312">
                  <c:v>2719.34</c:v>
                </c:pt>
                <c:pt idx="313">
                  <c:v>1791.3779999999999</c:v>
                </c:pt>
                <c:pt idx="314">
                  <c:v>3793.8290000000002</c:v>
                </c:pt>
                <c:pt idx="315">
                  <c:v>3099.9090000000001</c:v>
                </c:pt>
                <c:pt idx="316">
                  <c:v>4454.1180000000004</c:v>
                </c:pt>
                <c:pt idx="317">
                  <c:v>1473.2349999999999</c:v>
                </c:pt>
                <c:pt idx="318">
                  <c:v>2493.529</c:v>
                </c:pt>
                <c:pt idx="319">
                  <c:v>3838.2350000000001</c:v>
                </c:pt>
                <c:pt idx="320">
                  <c:v>1642.7760000000001</c:v>
                </c:pt>
                <c:pt idx="321">
                  <c:v>3413.1019999999999</c:v>
                </c:pt>
                <c:pt idx="322">
                  <c:v>3675.75</c:v>
                </c:pt>
                <c:pt idx="323">
                  <c:v>2665.7240000000002</c:v>
                </c:pt>
                <c:pt idx="324">
                  <c:v>3513.692</c:v>
                </c:pt>
                <c:pt idx="325">
                  <c:v>3764.7060000000001</c:v>
                </c:pt>
                <c:pt idx="326">
                  <c:v>3612.692</c:v>
                </c:pt>
                <c:pt idx="327">
                  <c:v>3118.6680000000001</c:v>
                </c:pt>
                <c:pt idx="328">
                  <c:v>2978.3449999999998</c:v>
                </c:pt>
                <c:pt idx="329">
                  <c:v>816.66666666666663</c:v>
                </c:pt>
                <c:pt idx="330">
                  <c:v>713.88888888888891</c:v>
                </c:pt>
                <c:pt idx="331">
                  <c:v>838.88888888888891</c:v>
                </c:pt>
                <c:pt idx="332">
                  <c:v>1183.3333333333333</c:v>
                </c:pt>
                <c:pt idx="333">
                  <c:v>952.77777777777771</c:v>
                </c:pt>
                <c:pt idx="334">
                  <c:v>1027.7777777777778</c:v>
                </c:pt>
                <c:pt idx="335">
                  <c:v>955.55555555555554</c:v>
                </c:pt>
                <c:pt idx="336">
                  <c:v>833.33333333333326</c:v>
                </c:pt>
                <c:pt idx="337">
                  <c:v>758.33333333333337</c:v>
                </c:pt>
                <c:pt idx="338">
                  <c:v>1238.8888888888889</c:v>
                </c:pt>
                <c:pt idx="339">
                  <c:v>1208.3333333333333</c:v>
                </c:pt>
                <c:pt idx="340">
                  <c:v>1113.8888888888889</c:v>
                </c:pt>
                <c:pt idx="341">
                  <c:v>1052.7777777777778</c:v>
                </c:pt>
                <c:pt idx="342">
                  <c:v>1141.6666666666667</c:v>
                </c:pt>
                <c:pt idx="343">
                  <c:v>1102.7777777777778</c:v>
                </c:pt>
                <c:pt idx="344">
                  <c:v>969.44444444444446</c:v>
                </c:pt>
                <c:pt idx="345">
                  <c:v>1038.8888888888889</c:v>
                </c:pt>
                <c:pt idx="346">
                  <c:v>966.66666666666663</c:v>
                </c:pt>
                <c:pt idx="347">
                  <c:v>1066.6666666666667</c:v>
                </c:pt>
                <c:pt idx="348">
                  <c:v>1127.7777777777778</c:v>
                </c:pt>
                <c:pt idx="349">
                  <c:v>1019.4444444444445</c:v>
                </c:pt>
                <c:pt idx="350">
                  <c:v>852.77777777777771</c:v>
                </c:pt>
                <c:pt idx="351">
                  <c:v>844.44444444444446</c:v>
                </c:pt>
                <c:pt idx="352">
                  <c:v>955.55555555555554</c:v>
                </c:pt>
                <c:pt idx="353">
                  <c:v>980.55555555555554</c:v>
                </c:pt>
                <c:pt idx="354">
                  <c:v>1033.3333333333333</c:v>
                </c:pt>
                <c:pt idx="355">
                  <c:v>986.11111111111109</c:v>
                </c:pt>
                <c:pt idx="356">
                  <c:v>1038.8888888888889</c:v>
                </c:pt>
                <c:pt idx="357">
                  <c:v>1022.2222222222222</c:v>
                </c:pt>
                <c:pt idx="358">
                  <c:v>950</c:v>
                </c:pt>
                <c:pt idx="359">
                  <c:v>961.11111111111109</c:v>
                </c:pt>
                <c:pt idx="360">
                  <c:v>955.55555555555554</c:v>
                </c:pt>
                <c:pt idx="361">
                  <c:v>1061.1111111111111</c:v>
                </c:pt>
                <c:pt idx="362">
                  <c:v>858.33333333333326</c:v>
                </c:pt>
                <c:pt idx="363">
                  <c:v>933.33333333333326</c:v>
                </c:pt>
                <c:pt idx="364">
                  <c:v>902.77777777777771</c:v>
                </c:pt>
                <c:pt idx="365">
                  <c:v>930.55555555555554</c:v>
                </c:pt>
                <c:pt idx="366">
                  <c:v>994.44444444444446</c:v>
                </c:pt>
                <c:pt idx="367">
                  <c:v>858.33333333333326</c:v>
                </c:pt>
                <c:pt idx="368">
                  <c:v>716.66666666666663</c:v>
                </c:pt>
                <c:pt idx="369">
                  <c:v>775</c:v>
                </c:pt>
                <c:pt idx="370">
                  <c:v>675</c:v>
                </c:pt>
                <c:pt idx="371">
                  <c:v>711.11111111111109</c:v>
                </c:pt>
                <c:pt idx="372">
                  <c:v>897.22222222222217</c:v>
                </c:pt>
                <c:pt idx="373">
                  <c:v>686.11111111111109</c:v>
                </c:pt>
                <c:pt idx="374">
                  <c:v>638.88888888888891</c:v>
                </c:pt>
                <c:pt idx="375">
                  <c:v>708.33333333333337</c:v>
                </c:pt>
                <c:pt idx="376">
                  <c:v>677.77777777777771</c:v>
                </c:pt>
                <c:pt idx="377">
                  <c:v>2094.5100000000002</c:v>
                </c:pt>
                <c:pt idx="378">
                  <c:v>1467.18</c:v>
                </c:pt>
                <c:pt idx="379">
                  <c:v>1023.6800000000001</c:v>
                </c:pt>
                <c:pt idx="380">
                  <c:v>700.34</c:v>
                </c:pt>
                <c:pt idx="381">
                  <c:v>2517</c:v>
                </c:pt>
                <c:pt idx="382">
                  <c:v>2342</c:v>
                </c:pt>
                <c:pt idx="383">
                  <c:v>1401</c:v>
                </c:pt>
                <c:pt idx="384">
                  <c:v>1874</c:v>
                </c:pt>
                <c:pt idx="385">
                  <c:v>2166</c:v>
                </c:pt>
                <c:pt idx="386">
                  <c:v>2544</c:v>
                </c:pt>
                <c:pt idx="387">
                  <c:v>1754</c:v>
                </c:pt>
                <c:pt idx="388">
                  <c:v>1434</c:v>
                </c:pt>
                <c:pt idx="389">
                  <c:v>2075</c:v>
                </c:pt>
                <c:pt idx="390">
                  <c:v>1690</c:v>
                </c:pt>
                <c:pt idx="391">
                  <c:v>1681</c:v>
                </c:pt>
                <c:pt idx="392">
                  <c:v>2453</c:v>
                </c:pt>
                <c:pt idx="393">
                  <c:v>2120</c:v>
                </c:pt>
                <c:pt idx="394">
                  <c:v>2310</c:v>
                </c:pt>
                <c:pt idx="395">
                  <c:v>2140</c:v>
                </c:pt>
                <c:pt idx="396">
                  <c:v>1670</c:v>
                </c:pt>
                <c:pt idx="397">
                  <c:v>2700</c:v>
                </c:pt>
                <c:pt idx="398">
                  <c:v>1770</c:v>
                </c:pt>
                <c:pt idx="399">
                  <c:v>2260</c:v>
                </c:pt>
                <c:pt idx="400">
                  <c:v>2530</c:v>
                </c:pt>
                <c:pt idx="401">
                  <c:v>3465</c:v>
                </c:pt>
                <c:pt idx="402">
                  <c:v>3552</c:v>
                </c:pt>
                <c:pt idx="403">
                  <c:v>2926</c:v>
                </c:pt>
                <c:pt idx="404">
                  <c:v>4091</c:v>
                </c:pt>
                <c:pt idx="405">
                  <c:v>3426</c:v>
                </c:pt>
                <c:pt idx="406">
                  <c:v>3591</c:v>
                </c:pt>
                <c:pt idx="407">
                  <c:v>852</c:v>
                </c:pt>
                <c:pt idx="408">
                  <c:v>1644</c:v>
                </c:pt>
                <c:pt idx="409">
                  <c:v>1490</c:v>
                </c:pt>
                <c:pt idx="410">
                  <c:v>1795</c:v>
                </c:pt>
                <c:pt idx="411">
                  <c:v>1077</c:v>
                </c:pt>
                <c:pt idx="412">
                  <c:v>2129</c:v>
                </c:pt>
                <c:pt idx="413">
                  <c:v>1667</c:v>
                </c:pt>
                <c:pt idx="414">
                  <c:v>2127</c:v>
                </c:pt>
                <c:pt idx="415">
                  <c:v>476.8</c:v>
                </c:pt>
                <c:pt idx="416">
                  <c:v>354.2</c:v>
                </c:pt>
                <c:pt idx="417">
                  <c:v>554.20000000000005</c:v>
                </c:pt>
                <c:pt idx="418">
                  <c:v>697.3</c:v>
                </c:pt>
                <c:pt idx="419">
                  <c:v>1417.3</c:v>
                </c:pt>
                <c:pt idx="420">
                  <c:v>1319.4</c:v>
                </c:pt>
                <c:pt idx="421">
                  <c:v>840.6</c:v>
                </c:pt>
                <c:pt idx="422">
                  <c:v>787.5</c:v>
                </c:pt>
                <c:pt idx="423">
                  <c:v>1158.9000000000001</c:v>
                </c:pt>
                <c:pt idx="424">
                  <c:v>942.2</c:v>
                </c:pt>
                <c:pt idx="425">
                  <c:v>1058.7</c:v>
                </c:pt>
                <c:pt idx="426">
                  <c:v>1204.9000000000001</c:v>
                </c:pt>
                <c:pt idx="427">
                  <c:v>1861.5701330000002</c:v>
                </c:pt>
                <c:pt idx="428">
                  <c:v>2710.3855440000002</c:v>
                </c:pt>
                <c:pt idx="429">
                  <c:v>4303.5383329999995</c:v>
                </c:pt>
                <c:pt idx="430">
                  <c:v>3299.6177160000002</c:v>
                </c:pt>
                <c:pt idx="431">
                  <c:v>3441.328865</c:v>
                </c:pt>
                <c:pt idx="432">
                  <c:v>2548.7628189999996</c:v>
                </c:pt>
                <c:pt idx="433">
                  <c:v>4009.2878970000002</c:v>
                </c:pt>
                <c:pt idx="434">
                  <c:v>3811.600015</c:v>
                </c:pt>
                <c:pt idx="435">
                  <c:v>2038.0160749999998</c:v>
                </c:pt>
                <c:pt idx="436">
                  <c:v>3424.9569839999999</c:v>
                </c:pt>
                <c:pt idx="437">
                  <c:v>4347.4658220000001</c:v>
                </c:pt>
                <c:pt idx="438">
                  <c:v>2247.4407120000001</c:v>
                </c:pt>
                <c:pt idx="439">
                  <c:v>2978.683841</c:v>
                </c:pt>
                <c:pt idx="440">
                  <c:v>3597.4975629999999</c:v>
                </c:pt>
                <c:pt idx="441">
                  <c:v>3785.5275490000004</c:v>
                </c:pt>
                <c:pt idx="442">
                  <c:v>3551.7271849999997</c:v>
                </c:pt>
                <c:pt idx="443">
                  <c:v>5178.4121230000001</c:v>
                </c:pt>
                <c:pt idx="444">
                  <c:v>4882.7841170000002</c:v>
                </c:pt>
                <c:pt idx="445">
                  <c:v>4661.7975400000005</c:v>
                </c:pt>
                <c:pt idx="446">
                  <c:v>4412.2011680000005</c:v>
                </c:pt>
                <c:pt idx="447">
                  <c:v>4117.755639</c:v>
                </c:pt>
                <c:pt idx="448">
                  <c:v>3881.0792649999999</c:v>
                </c:pt>
                <c:pt idx="449">
                  <c:v>4629.6112419999999</c:v>
                </c:pt>
                <c:pt idx="450">
                  <c:v>5303.136837</c:v>
                </c:pt>
                <c:pt idx="451">
                  <c:v>3959.9206349999999</c:v>
                </c:pt>
                <c:pt idx="452">
                  <c:v>3564.3473039999999</c:v>
                </c:pt>
                <c:pt idx="453">
                  <c:v>1776.4821300000001</c:v>
                </c:pt>
                <c:pt idx="454">
                  <c:v>1273.184677</c:v>
                </c:pt>
                <c:pt idx="455">
                  <c:v>1395.045138</c:v>
                </c:pt>
                <c:pt idx="456">
                  <c:v>3021.4258020000002</c:v>
                </c:pt>
                <c:pt idx="457">
                  <c:v>3432.6372200000001</c:v>
                </c:pt>
                <c:pt idx="458">
                  <c:v>2992.7496589999996</c:v>
                </c:pt>
                <c:pt idx="459">
                  <c:v>2526.9468110000003</c:v>
                </c:pt>
                <c:pt idx="460">
                  <c:v>2744.87862</c:v>
                </c:pt>
                <c:pt idx="461">
                  <c:v>813.53632399999992</c:v>
                </c:pt>
                <c:pt idx="462">
                  <c:v>4153.1424770000003</c:v>
                </c:pt>
                <c:pt idx="463">
                  <c:v>3424.4392239999997</c:v>
                </c:pt>
                <c:pt idx="464">
                  <c:v>1472.180404</c:v>
                </c:pt>
                <c:pt idx="465">
                  <c:v>2921.6228599999999</c:v>
                </c:pt>
                <c:pt idx="466">
                  <c:v>3894.2806820000001</c:v>
                </c:pt>
                <c:pt idx="467">
                  <c:v>3160.7635719999998</c:v>
                </c:pt>
                <c:pt idx="468">
                  <c:v>2992.9858999999997</c:v>
                </c:pt>
                <c:pt idx="469">
                  <c:v>3698.098782</c:v>
                </c:pt>
                <c:pt idx="470">
                  <c:v>4566.7601949999998</c:v>
                </c:pt>
                <c:pt idx="471">
                  <c:v>4095.5937569999996</c:v>
                </c:pt>
                <c:pt idx="472">
                  <c:v>4212.2845040000002</c:v>
                </c:pt>
                <c:pt idx="473">
                  <c:v>4402.1211069999999</c:v>
                </c:pt>
                <c:pt idx="474">
                  <c:v>4966.0544</c:v>
                </c:pt>
                <c:pt idx="475">
                  <c:v>4301.5957770000005</c:v>
                </c:pt>
                <c:pt idx="476">
                  <c:v>4657.4226289999997</c:v>
                </c:pt>
                <c:pt idx="477">
                  <c:v>3504.8101850000003</c:v>
                </c:pt>
                <c:pt idx="478">
                  <c:v>2812.02846</c:v>
                </c:pt>
                <c:pt idx="479">
                  <c:v>738</c:v>
                </c:pt>
                <c:pt idx="480">
                  <c:v>1367.9999999999998</c:v>
                </c:pt>
                <c:pt idx="481">
                  <c:v>396</c:v>
                </c:pt>
                <c:pt idx="482">
                  <c:v>1026</c:v>
                </c:pt>
                <c:pt idx="483">
                  <c:v>288</c:v>
                </c:pt>
                <c:pt idx="484">
                  <c:v>612</c:v>
                </c:pt>
                <c:pt idx="485">
                  <c:v>1500</c:v>
                </c:pt>
                <c:pt idx="486">
                  <c:v>2260</c:v>
                </c:pt>
                <c:pt idx="487">
                  <c:v>2280</c:v>
                </c:pt>
                <c:pt idx="488">
                  <c:v>2710</c:v>
                </c:pt>
                <c:pt idx="489">
                  <c:v>2640</c:v>
                </c:pt>
                <c:pt idx="490">
                  <c:v>2500</c:v>
                </c:pt>
                <c:pt idx="491">
                  <c:v>1730</c:v>
                </c:pt>
                <c:pt idx="492">
                  <c:v>2290</c:v>
                </c:pt>
                <c:pt idx="493">
                  <c:v>2640</c:v>
                </c:pt>
                <c:pt idx="494">
                  <c:v>2580</c:v>
                </c:pt>
                <c:pt idx="495">
                  <c:v>1790</c:v>
                </c:pt>
                <c:pt idx="496">
                  <c:v>2340</c:v>
                </c:pt>
                <c:pt idx="497">
                  <c:v>2600</c:v>
                </c:pt>
                <c:pt idx="498">
                  <c:v>2420</c:v>
                </c:pt>
                <c:pt idx="499">
                  <c:v>1710</c:v>
                </c:pt>
                <c:pt idx="500">
                  <c:v>2250</c:v>
                </c:pt>
                <c:pt idx="501">
                  <c:v>3351</c:v>
                </c:pt>
                <c:pt idx="502">
                  <c:v>3321</c:v>
                </c:pt>
                <c:pt idx="503">
                  <c:v>3932</c:v>
                </c:pt>
                <c:pt idx="504">
                  <c:v>4752</c:v>
                </c:pt>
                <c:pt idx="505">
                  <c:v>3167</c:v>
                </c:pt>
                <c:pt idx="506">
                  <c:v>3447</c:v>
                </c:pt>
                <c:pt idx="507">
                  <c:v>4069</c:v>
                </c:pt>
                <c:pt idx="508">
                  <c:v>3238</c:v>
                </c:pt>
                <c:pt idx="509">
                  <c:v>3463</c:v>
                </c:pt>
                <c:pt idx="510">
                  <c:v>3372</c:v>
                </c:pt>
                <c:pt idx="511">
                  <c:v>3564</c:v>
                </c:pt>
                <c:pt idx="512">
                  <c:v>4115</c:v>
                </c:pt>
                <c:pt idx="513">
                  <c:v>4480</c:v>
                </c:pt>
                <c:pt idx="514">
                  <c:v>5300</c:v>
                </c:pt>
                <c:pt idx="515">
                  <c:v>4072</c:v>
                </c:pt>
                <c:pt idx="516">
                  <c:v>4216</c:v>
                </c:pt>
                <c:pt idx="517">
                  <c:v>4629</c:v>
                </c:pt>
                <c:pt idx="518">
                  <c:v>4608</c:v>
                </c:pt>
                <c:pt idx="519">
                  <c:v>4619</c:v>
                </c:pt>
                <c:pt idx="520">
                  <c:v>3811</c:v>
                </c:pt>
                <c:pt idx="1182">
                  <c:v>2404</c:v>
                </c:pt>
                <c:pt idx="1183">
                  <c:v>2801</c:v>
                </c:pt>
                <c:pt idx="1184">
                  <c:v>3422</c:v>
                </c:pt>
                <c:pt idx="1185">
                  <c:v>3257</c:v>
                </c:pt>
                <c:pt idx="1186">
                  <c:v>2234</c:v>
                </c:pt>
                <c:pt idx="1187">
                  <c:v>2309</c:v>
                </c:pt>
                <c:pt idx="1188">
                  <c:v>3281</c:v>
                </c:pt>
                <c:pt idx="1189">
                  <c:v>2830</c:v>
                </c:pt>
                <c:pt idx="1190">
                  <c:v>2998</c:v>
                </c:pt>
                <c:pt idx="1191">
                  <c:v>2036</c:v>
                </c:pt>
                <c:pt idx="1192">
                  <c:v>2430</c:v>
                </c:pt>
                <c:pt idx="1193">
                  <c:v>2763</c:v>
                </c:pt>
                <c:pt idx="1194">
                  <c:v>2826</c:v>
                </c:pt>
                <c:pt idx="1195">
                  <c:v>2685</c:v>
                </c:pt>
                <c:pt idx="1196">
                  <c:v>2142</c:v>
                </c:pt>
                <c:pt idx="1197">
                  <c:v>2099</c:v>
                </c:pt>
                <c:pt idx="1198">
                  <c:v>2511</c:v>
                </c:pt>
                <c:pt idx="1199">
                  <c:v>2267</c:v>
                </c:pt>
                <c:pt idx="1200">
                  <c:v>1995</c:v>
                </c:pt>
                <c:pt idx="1201">
                  <c:v>1999</c:v>
                </c:pt>
                <c:pt idx="1202">
                  <c:v>888</c:v>
                </c:pt>
                <c:pt idx="1203">
                  <c:v>1101</c:v>
                </c:pt>
                <c:pt idx="1204">
                  <c:v>928</c:v>
                </c:pt>
                <c:pt idx="1205">
                  <c:v>777</c:v>
                </c:pt>
                <c:pt idx="1206">
                  <c:v>1158</c:v>
                </c:pt>
                <c:pt idx="1207">
                  <c:v>2034</c:v>
                </c:pt>
                <c:pt idx="1208">
                  <c:v>2345</c:v>
                </c:pt>
                <c:pt idx="1209">
                  <c:v>2260</c:v>
                </c:pt>
                <c:pt idx="1210">
                  <c:v>2623</c:v>
                </c:pt>
                <c:pt idx="1211">
                  <c:v>2780</c:v>
                </c:pt>
                <c:pt idx="1212">
                  <c:v>2242</c:v>
                </c:pt>
                <c:pt idx="1213">
                  <c:v>2964</c:v>
                </c:pt>
                <c:pt idx="1214">
                  <c:v>2753</c:v>
                </c:pt>
                <c:pt idx="1215">
                  <c:v>2032</c:v>
                </c:pt>
                <c:pt idx="1216">
                  <c:v>2751</c:v>
                </c:pt>
                <c:pt idx="1217">
                  <c:v>2476</c:v>
                </c:pt>
                <c:pt idx="1218">
                  <c:v>2773</c:v>
                </c:pt>
                <c:pt idx="1219">
                  <c:v>2294</c:v>
                </c:pt>
                <c:pt idx="1220">
                  <c:v>1671</c:v>
                </c:pt>
                <c:pt idx="1221">
                  <c:v>2878</c:v>
                </c:pt>
                <c:pt idx="1222">
                  <c:v>1530</c:v>
                </c:pt>
                <c:pt idx="1223">
                  <c:v>2065</c:v>
                </c:pt>
                <c:pt idx="1224">
                  <c:v>2479</c:v>
                </c:pt>
                <c:pt idx="1225">
                  <c:v>2345</c:v>
                </c:pt>
                <c:pt idx="1226">
                  <c:v>2806</c:v>
                </c:pt>
                <c:pt idx="1227">
                  <c:v>1696</c:v>
                </c:pt>
                <c:pt idx="1228">
                  <c:v>1893</c:v>
                </c:pt>
                <c:pt idx="1229">
                  <c:v>2136</c:v>
                </c:pt>
                <c:pt idx="1230">
                  <c:v>1656</c:v>
                </c:pt>
                <c:pt idx="1231">
                  <c:v>2372</c:v>
                </c:pt>
                <c:pt idx="1232">
                  <c:v>3818</c:v>
                </c:pt>
                <c:pt idx="1233">
                  <c:v>3333</c:v>
                </c:pt>
                <c:pt idx="1234">
                  <c:v>4259</c:v>
                </c:pt>
                <c:pt idx="1235">
                  <c:v>3854</c:v>
                </c:pt>
                <c:pt idx="1236">
                  <c:v>3135</c:v>
                </c:pt>
                <c:pt idx="1237">
                  <c:v>2457</c:v>
                </c:pt>
              </c:numCache>
            </c:numRef>
          </c:xVal>
          <c:yVal>
            <c:numRef>
              <c:f>Sheet2!$M$120:$M$1357</c:f>
              <c:numCache>
                <c:formatCode>0;[Red]0</c:formatCode>
                <c:ptCount val="1238"/>
                <c:pt idx="0">
                  <c:v>16597.674418604653</c:v>
                </c:pt>
                <c:pt idx="1">
                  <c:v>14829.166666666668</c:v>
                </c:pt>
                <c:pt idx="2">
                  <c:v>13902.272727272728</c:v>
                </c:pt>
                <c:pt idx="3">
                  <c:v>12902.439024390245</c:v>
                </c:pt>
                <c:pt idx="4">
                  <c:v>14781.39534883721</c:v>
                </c:pt>
                <c:pt idx="5">
                  <c:v>14539.583333333334</c:v>
                </c:pt>
                <c:pt idx="6">
                  <c:v>15054.347826086956</c:v>
                </c:pt>
                <c:pt idx="7">
                  <c:v>13548.780487804879</c:v>
                </c:pt>
                <c:pt idx="8">
                  <c:v>12268.888888888889</c:v>
                </c:pt>
                <c:pt idx="9">
                  <c:v>17278.048780487807</c:v>
                </c:pt>
                <c:pt idx="10">
                  <c:v>16205.263157894737</c:v>
                </c:pt>
                <c:pt idx="11">
                  <c:v>17289.130434782608</c:v>
                </c:pt>
                <c:pt idx="12">
                  <c:v>15643.181818181818</c:v>
                </c:pt>
                <c:pt idx="13">
                  <c:v>16265.217391304348</c:v>
                </c:pt>
                <c:pt idx="14">
                  <c:v>6810.6382978723404</c:v>
                </c:pt>
                <c:pt idx="15">
                  <c:v>5550</c:v>
                </c:pt>
                <c:pt idx="16">
                  <c:v>3823.3333333333335</c:v>
                </c:pt>
                <c:pt idx="17">
                  <c:v>3807.6923076923076</c:v>
                </c:pt>
                <c:pt idx="18">
                  <c:v>5716.0714285714284</c:v>
                </c:pt>
                <c:pt idx="19">
                  <c:v>7589.7959183673474</c:v>
                </c:pt>
                <c:pt idx="20">
                  <c:v>6428.8135593220341</c:v>
                </c:pt>
                <c:pt idx="21">
                  <c:v>6971.4285714285706</c:v>
                </c:pt>
                <c:pt idx="22">
                  <c:v>4832.6530612244896</c:v>
                </c:pt>
                <c:pt idx="23">
                  <c:v>6643.6363636363631</c:v>
                </c:pt>
                <c:pt idx="24">
                  <c:v>6446.8085106382987</c:v>
                </c:pt>
                <c:pt idx="25">
                  <c:v>5250.877192982457</c:v>
                </c:pt>
                <c:pt idx="26">
                  <c:v>5574.9999999999991</c:v>
                </c:pt>
                <c:pt idx="27">
                  <c:v>6170.2127659574471</c:v>
                </c:pt>
                <c:pt idx="28">
                  <c:v>5192.9824561403511</c:v>
                </c:pt>
                <c:pt idx="29">
                  <c:v>5446.4285714285706</c:v>
                </c:pt>
                <c:pt idx="30">
                  <c:v>5754.3859649122815</c:v>
                </c:pt>
                <c:pt idx="31">
                  <c:v>5714.2857142857138</c:v>
                </c:pt>
                <c:pt idx="32">
                  <c:v>5563.6363636363631</c:v>
                </c:pt>
                <c:pt idx="33">
                  <c:v>5624.9999999999991</c:v>
                </c:pt>
                <c:pt idx="34">
                  <c:v>5672.4137931034484</c:v>
                </c:pt>
                <c:pt idx="35">
                  <c:v>5620.6896551724139</c:v>
                </c:pt>
                <c:pt idx="36">
                  <c:v>5894.7368421052633</c:v>
                </c:pt>
                <c:pt idx="37">
                  <c:v>5637.9310344827591</c:v>
                </c:pt>
                <c:pt idx="38">
                  <c:v>5545.454545454545</c:v>
                </c:pt>
                <c:pt idx="39">
                  <c:v>6732.1428571428569</c:v>
                </c:pt>
                <c:pt idx="40">
                  <c:v>6509.433962264151</c:v>
                </c:pt>
                <c:pt idx="41">
                  <c:v>6814.8148148148148</c:v>
                </c:pt>
                <c:pt idx="42">
                  <c:v>6872.7272727272721</c:v>
                </c:pt>
                <c:pt idx="43">
                  <c:v>7166.6666666666661</c:v>
                </c:pt>
                <c:pt idx="44">
                  <c:v>6703.7037037037035</c:v>
                </c:pt>
                <c:pt idx="45">
                  <c:v>7296.2962962962956</c:v>
                </c:pt>
                <c:pt idx="46">
                  <c:v>7199.9999999999991</c:v>
                </c:pt>
                <c:pt idx="47">
                  <c:v>7290.9090909090901</c:v>
                </c:pt>
                <c:pt idx="48">
                  <c:v>6763.6363636363631</c:v>
                </c:pt>
                <c:pt idx="49">
                  <c:v>6309.090909090909</c:v>
                </c:pt>
                <c:pt idx="50">
                  <c:v>5266.666666666667</c:v>
                </c:pt>
                <c:pt idx="51">
                  <c:v>8395.8333333333339</c:v>
                </c:pt>
                <c:pt idx="52">
                  <c:v>10021.739130434782</c:v>
                </c:pt>
                <c:pt idx="53">
                  <c:v>7978.260869565217</c:v>
                </c:pt>
                <c:pt idx="54">
                  <c:v>7055.5555555555547</c:v>
                </c:pt>
                <c:pt idx="55">
                  <c:v>6818.181818181818</c:v>
                </c:pt>
                <c:pt idx="56">
                  <c:v>7824.5614035087729</c:v>
                </c:pt>
                <c:pt idx="57">
                  <c:v>7290.9090909090901</c:v>
                </c:pt>
                <c:pt idx="58">
                  <c:v>5240</c:v>
                </c:pt>
                <c:pt idx="59">
                  <c:v>6701.7543859649131</c:v>
                </c:pt>
                <c:pt idx="60">
                  <c:v>5928.5714285714284</c:v>
                </c:pt>
                <c:pt idx="61">
                  <c:v>6018.5185185185182</c:v>
                </c:pt>
                <c:pt idx="62">
                  <c:v>10337.931034482759</c:v>
                </c:pt>
                <c:pt idx="63">
                  <c:v>10445.454545454544</c:v>
                </c:pt>
                <c:pt idx="64">
                  <c:v>10596.969696969696</c:v>
                </c:pt>
                <c:pt idx="65">
                  <c:v>10483.870967741936</c:v>
                </c:pt>
                <c:pt idx="66">
                  <c:v>9733.3333333333339</c:v>
                </c:pt>
                <c:pt idx="67">
                  <c:v>7196.4285714285706</c:v>
                </c:pt>
                <c:pt idx="68">
                  <c:v>6489.3617021276596</c:v>
                </c:pt>
                <c:pt idx="69">
                  <c:v>5239.1304347826081</c:v>
                </c:pt>
                <c:pt idx="70">
                  <c:v>6169.8113207547167</c:v>
                </c:pt>
                <c:pt idx="71">
                  <c:v>5673.4693877551017</c:v>
                </c:pt>
                <c:pt idx="72">
                  <c:v>5638.8888888888887</c:v>
                </c:pt>
                <c:pt idx="73">
                  <c:v>8625</c:v>
                </c:pt>
                <c:pt idx="74">
                  <c:v>8666.6666666666679</c:v>
                </c:pt>
                <c:pt idx="75">
                  <c:v>6339.6226415094334</c:v>
                </c:pt>
                <c:pt idx="76">
                  <c:v>9062.5</c:v>
                </c:pt>
                <c:pt idx="77">
                  <c:v>865.95744680851067</c:v>
                </c:pt>
                <c:pt idx="78">
                  <c:v>7934.782608695652</c:v>
                </c:pt>
                <c:pt idx="79">
                  <c:v>5567.5675675675675</c:v>
                </c:pt>
                <c:pt idx="80">
                  <c:v>6580.6451612903229</c:v>
                </c:pt>
                <c:pt idx="81">
                  <c:v>4116.2162162162167</c:v>
                </c:pt>
                <c:pt idx="82">
                  <c:v>4636.363636363636</c:v>
                </c:pt>
                <c:pt idx="83">
                  <c:v>4636.363636363636</c:v>
                </c:pt>
                <c:pt idx="84">
                  <c:v>5776.666666666667</c:v>
                </c:pt>
                <c:pt idx="85">
                  <c:v>5200</c:v>
                </c:pt>
                <c:pt idx="86">
                  <c:v>4967.7419354838712</c:v>
                </c:pt>
                <c:pt idx="87">
                  <c:v>4593.75</c:v>
                </c:pt>
                <c:pt idx="88">
                  <c:v>7093.0232558139533</c:v>
                </c:pt>
                <c:pt idx="89">
                  <c:v>4117.6470588235288</c:v>
                </c:pt>
                <c:pt idx="90">
                  <c:v>4619.4444444444443</c:v>
                </c:pt>
                <c:pt idx="91">
                  <c:v>7659.090909090909</c:v>
                </c:pt>
                <c:pt idx="92">
                  <c:v>5333.333333333333</c:v>
                </c:pt>
                <c:pt idx="93">
                  <c:v>7190.5128205128203</c:v>
                </c:pt>
                <c:pt idx="94">
                  <c:v>6875.1351351351359</c:v>
                </c:pt>
                <c:pt idx="95">
                  <c:v>8401.5</c:v>
                </c:pt>
                <c:pt idx="96">
                  <c:v>7790.2631578947376</c:v>
                </c:pt>
                <c:pt idx="97">
                  <c:v>6298.2051282051289</c:v>
                </c:pt>
                <c:pt idx="98">
                  <c:v>7815.6756756756758</c:v>
                </c:pt>
                <c:pt idx="99">
                  <c:v>7258.5</c:v>
                </c:pt>
                <c:pt idx="100">
                  <c:v>8993.4210526315783</c:v>
                </c:pt>
                <c:pt idx="101">
                  <c:v>7058.3333333333339</c:v>
                </c:pt>
                <c:pt idx="102">
                  <c:v>7197.4358974358975</c:v>
                </c:pt>
                <c:pt idx="103">
                  <c:v>8017.105263157895</c:v>
                </c:pt>
                <c:pt idx="104">
                  <c:v>8186</c:v>
                </c:pt>
                <c:pt idx="105">
                  <c:v>5284.7457627118647</c:v>
                </c:pt>
                <c:pt idx="106">
                  <c:v>4491.666666666667</c:v>
                </c:pt>
                <c:pt idx="107">
                  <c:v>438.59649122807019</c:v>
                </c:pt>
                <c:pt idx="108">
                  <c:v>4055.3571428571427</c:v>
                </c:pt>
                <c:pt idx="109">
                  <c:v>3733.9285714285711</c:v>
                </c:pt>
                <c:pt idx="110">
                  <c:v>3043.8000000000006</c:v>
                </c:pt>
                <c:pt idx="111">
                  <c:v>3157.2</c:v>
                </c:pt>
                <c:pt idx="112">
                  <c:v>4610.2</c:v>
                </c:pt>
                <c:pt idx="113">
                  <c:v>3981.253097345133</c:v>
                </c:pt>
                <c:pt idx="114">
                  <c:v>3508.4073394495413</c:v>
                </c:pt>
                <c:pt idx="115">
                  <c:v>3097.2</c:v>
                </c:pt>
                <c:pt idx="116">
                  <c:v>3542.1999999999994</c:v>
                </c:pt>
                <c:pt idx="117">
                  <c:v>1993.6</c:v>
                </c:pt>
                <c:pt idx="118">
                  <c:v>2632.1910447761193</c:v>
                </c:pt>
                <c:pt idx="119">
                  <c:v>4236.3999999999996</c:v>
                </c:pt>
                <c:pt idx="120">
                  <c:v>3684.6</c:v>
                </c:pt>
                <c:pt idx="121">
                  <c:v>3716.2566037735851</c:v>
                </c:pt>
                <c:pt idx="122">
                  <c:v>3686.8258064516126</c:v>
                </c:pt>
                <c:pt idx="123">
                  <c:v>3132.8</c:v>
                </c:pt>
                <c:pt idx="124">
                  <c:v>3721.9863247863245</c:v>
                </c:pt>
                <c:pt idx="125">
                  <c:v>6995.4</c:v>
                </c:pt>
                <c:pt idx="126">
                  <c:v>5874</c:v>
                </c:pt>
                <c:pt idx="127">
                  <c:v>4576.9577981651382</c:v>
                </c:pt>
                <c:pt idx="128">
                  <c:v>9533.3034965034967</c:v>
                </c:pt>
                <c:pt idx="129">
                  <c:v>4307.5999999999995</c:v>
                </c:pt>
                <c:pt idx="130">
                  <c:v>3417.5999999999995</c:v>
                </c:pt>
                <c:pt idx="131">
                  <c:v>4621.1962616822429</c:v>
                </c:pt>
                <c:pt idx="132">
                  <c:v>5104.4672</c:v>
                </c:pt>
                <c:pt idx="133">
                  <c:v>3285.7701149425293</c:v>
                </c:pt>
                <c:pt idx="134">
                  <c:v>4322.9900826446283</c:v>
                </c:pt>
                <c:pt idx="135">
                  <c:v>3222.7050000000008</c:v>
                </c:pt>
                <c:pt idx="136">
                  <c:v>3217.8219780219783</c:v>
                </c:pt>
                <c:pt idx="137">
                  <c:v>5718.2181818181825</c:v>
                </c:pt>
                <c:pt idx="138">
                  <c:v>4478.9097345132741</c:v>
                </c:pt>
                <c:pt idx="139">
                  <c:v>4750.0571428571429</c:v>
                </c:pt>
                <c:pt idx="140">
                  <c:v>3809.2</c:v>
                </c:pt>
                <c:pt idx="141">
                  <c:v>3446.145454545454</c:v>
                </c:pt>
                <c:pt idx="142">
                  <c:v>3471.0000000000005</c:v>
                </c:pt>
                <c:pt idx="143">
                  <c:v>3840.7245283018865</c:v>
                </c:pt>
                <c:pt idx="144">
                  <c:v>4005.0000000000005</c:v>
                </c:pt>
                <c:pt idx="145">
                  <c:v>7266.2341463414641</c:v>
                </c:pt>
                <c:pt idx="146">
                  <c:v>8704.2000000000007</c:v>
                </c:pt>
                <c:pt idx="147">
                  <c:v>6129.3611940298497</c:v>
                </c:pt>
                <c:pt idx="148">
                  <c:v>4900.78947368421</c:v>
                </c:pt>
                <c:pt idx="149">
                  <c:v>4442.4680412371135</c:v>
                </c:pt>
                <c:pt idx="150">
                  <c:v>4258.2680851063824</c:v>
                </c:pt>
                <c:pt idx="151">
                  <c:v>4945.5153846153844</c:v>
                </c:pt>
                <c:pt idx="152">
                  <c:v>4749.123076923077</c:v>
                </c:pt>
                <c:pt idx="153">
                  <c:v>4521.2</c:v>
                </c:pt>
                <c:pt idx="154">
                  <c:v>4212.0380952380956</c:v>
                </c:pt>
                <c:pt idx="155">
                  <c:v>4132.4239130434789</c:v>
                </c:pt>
                <c:pt idx="156">
                  <c:v>3732.8780487804879</c:v>
                </c:pt>
                <c:pt idx="157">
                  <c:v>5168.1941747572819</c:v>
                </c:pt>
                <c:pt idx="158">
                  <c:v>4365.1702127659573</c:v>
                </c:pt>
                <c:pt idx="159">
                  <c:v>3718.4338028169018</c:v>
                </c:pt>
                <c:pt idx="160">
                  <c:v>5399.7789473684206</c:v>
                </c:pt>
                <c:pt idx="161">
                  <c:v>4262.620689655173</c:v>
                </c:pt>
                <c:pt idx="162">
                  <c:v>4147.4000000000005</c:v>
                </c:pt>
                <c:pt idx="163">
                  <c:v>4912.7999999999993</c:v>
                </c:pt>
                <c:pt idx="164">
                  <c:v>5357.8</c:v>
                </c:pt>
                <c:pt idx="165">
                  <c:v>6581.5894039735103</c:v>
                </c:pt>
                <c:pt idx="166">
                  <c:v>7155.6</c:v>
                </c:pt>
                <c:pt idx="167">
                  <c:v>7128.9467532467534</c:v>
                </c:pt>
                <c:pt idx="168">
                  <c:v>7043.8979591836742</c:v>
                </c:pt>
                <c:pt idx="169">
                  <c:v>4802.6846153846154</c:v>
                </c:pt>
                <c:pt idx="170">
                  <c:v>3991.0127659574468</c:v>
                </c:pt>
                <c:pt idx="171">
                  <c:v>3022.4250000000006</c:v>
                </c:pt>
                <c:pt idx="172">
                  <c:v>4859.3999999999996</c:v>
                </c:pt>
                <c:pt idx="173">
                  <c:v>4022.8</c:v>
                </c:pt>
                <c:pt idx="174">
                  <c:v>4489.8893617021276</c:v>
                </c:pt>
                <c:pt idx="175">
                  <c:v>5527.5433628318588</c:v>
                </c:pt>
                <c:pt idx="176">
                  <c:v>3613.3999999999996</c:v>
                </c:pt>
                <c:pt idx="177">
                  <c:v>6710.6000000000013</c:v>
                </c:pt>
                <c:pt idx="178">
                  <c:v>4405.3818181818178</c:v>
                </c:pt>
                <c:pt idx="179">
                  <c:v>5090.8</c:v>
                </c:pt>
                <c:pt idx="180">
                  <c:v>4752.6000000000004</c:v>
                </c:pt>
                <c:pt idx="181">
                  <c:v>3665.6864864864865</c:v>
                </c:pt>
                <c:pt idx="182">
                  <c:v>3960.6850574712648</c:v>
                </c:pt>
                <c:pt idx="183">
                  <c:v>5346.2068965517237</c:v>
                </c:pt>
                <c:pt idx="184">
                  <c:v>5726.0220472440951</c:v>
                </c:pt>
                <c:pt idx="185">
                  <c:v>9503.0930232558148</c:v>
                </c:pt>
                <c:pt idx="186">
                  <c:v>7380.1481481481478</c:v>
                </c:pt>
                <c:pt idx="187">
                  <c:v>7710.4881355932202</c:v>
                </c:pt>
                <c:pt idx="188">
                  <c:v>8811</c:v>
                </c:pt>
                <c:pt idx="189">
                  <c:v>7735.3516483516478</c:v>
                </c:pt>
                <c:pt idx="190">
                  <c:v>4247.9457943925236</c:v>
                </c:pt>
                <c:pt idx="191">
                  <c:v>4143.4558558558556</c:v>
                </c:pt>
                <c:pt idx="192">
                  <c:v>5194.7041322314044</c:v>
                </c:pt>
                <c:pt idx="193">
                  <c:v>2836.703759398496</c:v>
                </c:pt>
                <c:pt idx="194">
                  <c:v>3506.6</c:v>
                </c:pt>
                <c:pt idx="195">
                  <c:v>4790.6678899082572</c:v>
                </c:pt>
                <c:pt idx="196">
                  <c:v>2723.3731343283584</c:v>
                </c:pt>
                <c:pt idx="197">
                  <c:v>3100.5369863013693</c:v>
                </c:pt>
                <c:pt idx="198">
                  <c:v>4899.5081967213109</c:v>
                </c:pt>
                <c:pt idx="199">
                  <c:v>4406.7855670103099</c:v>
                </c:pt>
                <c:pt idx="200">
                  <c:v>3123.3333333333335</c:v>
                </c:pt>
                <c:pt idx="201">
                  <c:v>4230.6303030303025</c:v>
                </c:pt>
                <c:pt idx="202">
                  <c:v>2927.9130434782614</c:v>
                </c:pt>
                <c:pt idx="203">
                  <c:v>4890.2362204724413</c:v>
                </c:pt>
                <c:pt idx="204">
                  <c:v>4032.1195876288662</c:v>
                </c:pt>
                <c:pt idx="205">
                  <c:v>8534.6548672566369</c:v>
                </c:pt>
                <c:pt idx="206">
                  <c:v>7797.1641791044767</c:v>
                </c:pt>
                <c:pt idx="207">
                  <c:v>7178.0321839080461</c:v>
                </c:pt>
                <c:pt idx="208">
                  <c:v>9475.8326359832627</c:v>
                </c:pt>
                <c:pt idx="209">
                  <c:v>5954.4649681528663</c:v>
                </c:pt>
                <c:pt idx="210">
                  <c:v>1794.1176470588234</c:v>
                </c:pt>
                <c:pt idx="211">
                  <c:v>3232.3529411764703</c:v>
                </c:pt>
                <c:pt idx="212">
                  <c:v>3562.5</c:v>
                </c:pt>
                <c:pt idx="213">
                  <c:v>4120.6896551724139</c:v>
                </c:pt>
                <c:pt idx="214">
                  <c:v>5131.0344827586214</c:v>
                </c:pt>
                <c:pt idx="215">
                  <c:v>5366.6666666666661</c:v>
                </c:pt>
                <c:pt idx="216">
                  <c:v>1515.625</c:v>
                </c:pt>
                <c:pt idx="217">
                  <c:v>1926.6666666666667</c:v>
                </c:pt>
                <c:pt idx="218">
                  <c:v>2773.0769230769229</c:v>
                </c:pt>
                <c:pt idx="219">
                  <c:v>3308</c:v>
                </c:pt>
                <c:pt idx="220">
                  <c:v>3870</c:v>
                </c:pt>
                <c:pt idx="221">
                  <c:v>2361.1111111111113</c:v>
                </c:pt>
                <c:pt idx="222">
                  <c:v>549.20634920634916</c:v>
                </c:pt>
                <c:pt idx="223">
                  <c:v>872.5</c:v>
                </c:pt>
                <c:pt idx="224">
                  <c:v>1043.75</c:v>
                </c:pt>
                <c:pt idx="225">
                  <c:v>1855.5555555555554</c:v>
                </c:pt>
                <c:pt idx="226">
                  <c:v>1429.7297297297298</c:v>
                </c:pt>
                <c:pt idx="227">
                  <c:v>1336.1111111111111</c:v>
                </c:pt>
                <c:pt idx="228">
                  <c:v>1275.4385964912283</c:v>
                </c:pt>
                <c:pt idx="229">
                  <c:v>1432.2033898305085</c:v>
                </c:pt>
                <c:pt idx="230">
                  <c:v>2046.4285714285713</c:v>
                </c:pt>
                <c:pt idx="231">
                  <c:v>2224.5283018867922</c:v>
                </c:pt>
                <c:pt idx="232">
                  <c:v>2960.7843137254899</c:v>
                </c:pt>
                <c:pt idx="233">
                  <c:v>2882</c:v>
                </c:pt>
                <c:pt idx="234">
                  <c:v>3961.2903225806454</c:v>
                </c:pt>
                <c:pt idx="235">
                  <c:v>4379.411764705882</c:v>
                </c:pt>
                <c:pt idx="236">
                  <c:v>4505.7142857142862</c:v>
                </c:pt>
                <c:pt idx="237">
                  <c:v>4873.6842105263158</c:v>
                </c:pt>
                <c:pt idx="238">
                  <c:v>3959.375</c:v>
                </c:pt>
                <c:pt idx="239">
                  <c:v>3641.9354838709678</c:v>
                </c:pt>
                <c:pt idx="240">
                  <c:v>2378.3783783783783</c:v>
                </c:pt>
                <c:pt idx="241">
                  <c:v>2781.0810810810813</c:v>
                </c:pt>
                <c:pt idx="242">
                  <c:v>3311.7647058823527</c:v>
                </c:pt>
                <c:pt idx="243">
                  <c:v>3533.333333333333</c:v>
                </c:pt>
                <c:pt idx="244">
                  <c:v>3723.5294117647054</c:v>
                </c:pt>
                <c:pt idx="245">
                  <c:v>3603.125</c:v>
                </c:pt>
                <c:pt idx="246">
                  <c:v>7161.966845918203</c:v>
                </c:pt>
                <c:pt idx="247">
                  <c:v>9612.3836262670102</c:v>
                </c:pt>
                <c:pt idx="248">
                  <c:v>13097.125062799036</c:v>
                </c:pt>
                <c:pt idx="249">
                  <c:v>12124.43014838901</c:v>
                </c:pt>
                <c:pt idx="250">
                  <c:v>7673.803363805001</c:v>
                </c:pt>
                <c:pt idx="251">
                  <c:v>8975.3321463530247</c:v>
                </c:pt>
                <c:pt idx="252">
                  <c:v>7873.057584951257</c:v>
                </c:pt>
                <c:pt idx="253">
                  <c:v>7174.8737648701945</c:v>
                </c:pt>
                <c:pt idx="254">
                  <c:v>9010.719628461231</c:v>
                </c:pt>
                <c:pt idx="255">
                  <c:v>8704.8779534626156</c:v>
                </c:pt>
                <c:pt idx="256">
                  <c:v>5735.3889210292737</c:v>
                </c:pt>
                <c:pt idx="257">
                  <c:v>4381.3388341959953</c:v>
                </c:pt>
                <c:pt idx="258">
                  <c:v>7747.4876551974367</c:v>
                </c:pt>
                <c:pt idx="259">
                  <c:v>4900.8307667900654</c:v>
                </c:pt>
                <c:pt idx="260">
                  <c:v>8870.431405312007</c:v>
                </c:pt>
                <c:pt idx="261">
                  <c:v>5204.3099758958251</c:v>
                </c:pt>
                <c:pt idx="262">
                  <c:v>2598.0963326569758</c:v>
                </c:pt>
                <c:pt idx="263">
                  <c:v>6852.7951154370712</c:v>
                </c:pt>
                <c:pt idx="264">
                  <c:v>9166.4589144515594</c:v>
                </c:pt>
                <c:pt idx="265">
                  <c:v>2227.8126857054131</c:v>
                </c:pt>
                <c:pt idx="266">
                  <c:v>2671.1536937205565</c:v>
                </c:pt>
                <c:pt idx="267">
                  <c:v>4401.2727077679456</c:v>
                </c:pt>
                <c:pt idx="268">
                  <c:v>9310.3725261037162</c:v>
                </c:pt>
                <c:pt idx="269">
                  <c:v>7732.9410753731745</c:v>
                </c:pt>
                <c:pt idx="270">
                  <c:v>8335.0662905168647</c:v>
                </c:pt>
                <c:pt idx="271">
                  <c:v>6651.0794844944885</c:v>
                </c:pt>
                <c:pt idx="272">
                  <c:v>7726.2652865738037</c:v>
                </c:pt>
                <c:pt idx="273">
                  <c:v>3185.8713485038693</c:v>
                </c:pt>
                <c:pt idx="274">
                  <c:v>6806.7873502431694</c:v>
                </c:pt>
                <c:pt idx="275">
                  <c:v>5581.3592024303916</c:v>
                </c:pt>
                <c:pt idx="276">
                  <c:v>5096.8946604375069</c:v>
                </c:pt>
                <c:pt idx="277">
                  <c:v>5880.3615014251382</c:v>
                </c:pt>
                <c:pt idx="278">
                  <c:v>7729.8425620024946</c:v>
                </c:pt>
                <c:pt idx="279">
                  <c:v>3675.7526040653388</c:v>
                </c:pt>
                <c:pt idx="280">
                  <c:v>8095.2659378996541</c:v>
                </c:pt>
                <c:pt idx="281">
                  <c:v>6158.4547204106457</c:v>
                </c:pt>
                <c:pt idx="282">
                  <c:v>7297.6501638512882</c:v>
                </c:pt>
                <c:pt idx="283">
                  <c:v>8870.1933372683197</c:v>
                </c:pt>
                <c:pt idx="284">
                  <c:v>9179.1139486919674</c:v>
                </c:pt>
                <c:pt idx="285">
                  <c:v>8470.5684621294822</c:v>
                </c:pt>
                <c:pt idx="286">
                  <c:v>7558.8959112525135</c:v>
                </c:pt>
                <c:pt idx="287">
                  <c:v>4825.9380348070372</c:v>
                </c:pt>
                <c:pt idx="288">
                  <c:v>6716.4653010911952</c:v>
                </c:pt>
                <c:pt idx="289">
                  <c:v>6192.0544048543625</c:v>
                </c:pt>
                <c:pt idx="290">
                  <c:v>5422.9785651853408</c:v>
                </c:pt>
                <c:pt idx="291">
                  <c:v>9411.1264161559939</c:v>
                </c:pt>
                <c:pt idx="292">
                  <c:v>7531.3855486879465</c:v>
                </c:pt>
                <c:pt idx="293">
                  <c:v>6327.5962203272638</c:v>
                </c:pt>
                <c:pt idx="294">
                  <c:v>5111.1516223011804</c:v>
                </c:pt>
                <c:pt idx="295">
                  <c:v>7684.6892464520242</c:v>
                </c:pt>
                <c:pt idx="296">
                  <c:v>4346.4959849256693</c:v>
                </c:pt>
                <c:pt idx="297">
                  <c:v>6899.6779596970227</c:v>
                </c:pt>
                <c:pt idx="298">
                  <c:v>7938.1248139370909</c:v>
                </c:pt>
                <c:pt idx="299">
                  <c:v>8642.5158912026363</c:v>
                </c:pt>
                <c:pt idx="300">
                  <c:v>4809.6792252938621</c:v>
                </c:pt>
                <c:pt idx="301">
                  <c:v>8268.6922444494539</c:v>
                </c:pt>
                <c:pt idx="302">
                  <c:v>9042.4145971192811</c:v>
                </c:pt>
                <c:pt idx="303">
                  <c:v>6010.808639135309</c:v>
                </c:pt>
                <c:pt idx="304">
                  <c:v>3113.6597690387421</c:v>
                </c:pt>
                <c:pt idx="305">
                  <c:v>5572.546547423276</c:v>
                </c:pt>
                <c:pt idx="306">
                  <c:v>4768.7814222545276</c:v>
                </c:pt>
                <c:pt idx="307">
                  <c:v>7137.7180920939454</c:v>
                </c:pt>
                <c:pt idx="308">
                  <c:v>6122.0031169571075</c:v>
                </c:pt>
                <c:pt idx="309">
                  <c:v>4390.5910845929693</c:v>
                </c:pt>
                <c:pt idx="310">
                  <c:v>7433.7905480075406</c:v>
                </c:pt>
                <c:pt idx="311">
                  <c:v>2481.1239761755082</c:v>
                </c:pt>
                <c:pt idx="312">
                  <c:v>5597.8838157190503</c:v>
                </c:pt>
                <c:pt idx="313">
                  <c:v>3681.4686926433224</c:v>
                </c:pt>
                <c:pt idx="314">
                  <c:v>7793.9898521540445</c:v>
                </c:pt>
                <c:pt idx="315">
                  <c:v>6355.9780240734608</c:v>
                </c:pt>
                <c:pt idx="316">
                  <c:v>9021.8773717500389</c:v>
                </c:pt>
                <c:pt idx="317">
                  <c:v>2967.3781464196727</c:v>
                </c:pt>
                <c:pt idx="318">
                  <c:v>4963.4913431029472</c:v>
                </c:pt>
                <c:pt idx="319">
                  <c:v>7565.7512825804615</c:v>
                </c:pt>
                <c:pt idx="320">
                  <c:v>3220.260572833683</c:v>
                </c:pt>
                <c:pt idx="321">
                  <c:v>6668.7364597238329</c:v>
                </c:pt>
                <c:pt idx="322">
                  <c:v>7159.9735709660854</c:v>
                </c:pt>
                <c:pt idx="323">
                  <c:v>4689.0393000119093</c:v>
                </c:pt>
                <c:pt idx="324">
                  <c:v>6031.8303935453414</c:v>
                </c:pt>
                <c:pt idx="325">
                  <c:v>6402.1365929810781</c:v>
                </c:pt>
                <c:pt idx="326">
                  <c:v>6067.8637484690471</c:v>
                </c:pt>
                <c:pt idx="327">
                  <c:v>5224.7877989306389</c:v>
                </c:pt>
                <c:pt idx="328">
                  <c:v>4981.165581490407</c:v>
                </c:pt>
                <c:pt idx="329">
                  <c:v>1701.3888888888889</c:v>
                </c:pt>
                <c:pt idx="330">
                  <c:v>1346.9601677148846</c:v>
                </c:pt>
                <c:pt idx="331">
                  <c:v>1613.2478632478633</c:v>
                </c:pt>
                <c:pt idx="332">
                  <c:v>2465.2777777777778</c:v>
                </c:pt>
                <c:pt idx="333">
                  <c:v>1944.4444444444443</c:v>
                </c:pt>
                <c:pt idx="334">
                  <c:v>2186.7612293144211</c:v>
                </c:pt>
                <c:pt idx="335">
                  <c:v>2123.4567901234568</c:v>
                </c:pt>
                <c:pt idx="336">
                  <c:v>1893.9393939393938</c:v>
                </c:pt>
                <c:pt idx="337">
                  <c:v>1613.4751773049647</c:v>
                </c:pt>
                <c:pt idx="338">
                  <c:v>2753.0864197530864</c:v>
                </c:pt>
                <c:pt idx="339">
                  <c:v>2947.1544715447153</c:v>
                </c:pt>
                <c:pt idx="340">
                  <c:v>2475.3086419753085</c:v>
                </c:pt>
                <c:pt idx="341">
                  <c:v>2193.2870370370374</c:v>
                </c:pt>
                <c:pt idx="342">
                  <c:v>2927.3504273504273</c:v>
                </c:pt>
                <c:pt idx="343">
                  <c:v>2756.9444444444443</c:v>
                </c:pt>
                <c:pt idx="344">
                  <c:v>2485.7549857549857</c:v>
                </c:pt>
                <c:pt idx="345">
                  <c:v>2807.8078078078079</c:v>
                </c:pt>
                <c:pt idx="346">
                  <c:v>2478.6324786324785</c:v>
                </c:pt>
                <c:pt idx="347">
                  <c:v>2539.6825396825398</c:v>
                </c:pt>
                <c:pt idx="348">
                  <c:v>2506.1728395061727</c:v>
                </c:pt>
                <c:pt idx="349">
                  <c:v>2548.6111111111109</c:v>
                </c:pt>
                <c:pt idx="350">
                  <c:v>2436.5079365079364</c:v>
                </c:pt>
                <c:pt idx="351">
                  <c:v>2111.1111111111109</c:v>
                </c:pt>
                <c:pt idx="352">
                  <c:v>2582.5825825825827</c:v>
                </c:pt>
                <c:pt idx="353">
                  <c:v>2280.3617571059431</c:v>
                </c:pt>
                <c:pt idx="354">
                  <c:v>2198.5815602836878</c:v>
                </c:pt>
                <c:pt idx="355">
                  <c:v>2191.358024691358</c:v>
                </c:pt>
                <c:pt idx="356">
                  <c:v>2416.0206718346253</c:v>
                </c:pt>
                <c:pt idx="357">
                  <c:v>2174.9408983451535</c:v>
                </c:pt>
                <c:pt idx="358">
                  <c:v>2159.090909090909</c:v>
                </c:pt>
                <c:pt idx="359">
                  <c:v>2044.9172576832152</c:v>
                </c:pt>
                <c:pt idx="360">
                  <c:v>2222.2222222222222</c:v>
                </c:pt>
                <c:pt idx="361">
                  <c:v>2358.0246913580245</c:v>
                </c:pt>
                <c:pt idx="362">
                  <c:v>2319.8198198198197</c:v>
                </c:pt>
                <c:pt idx="363">
                  <c:v>2745.0980392156857</c:v>
                </c:pt>
                <c:pt idx="364">
                  <c:v>2507.7160493827159</c:v>
                </c:pt>
                <c:pt idx="365">
                  <c:v>2819.8653198653196</c:v>
                </c:pt>
                <c:pt idx="366">
                  <c:v>2425.4742547425476</c:v>
                </c:pt>
                <c:pt idx="367">
                  <c:v>2384.2592592592591</c:v>
                </c:pt>
                <c:pt idx="368">
                  <c:v>2388.8888888888887</c:v>
                </c:pt>
                <c:pt idx="369">
                  <c:v>2583.3333333333335</c:v>
                </c:pt>
                <c:pt idx="370">
                  <c:v>2410.7142857142853</c:v>
                </c:pt>
                <c:pt idx="371">
                  <c:v>2370.3703703703704</c:v>
                </c:pt>
                <c:pt idx="372">
                  <c:v>2718.8552188552185</c:v>
                </c:pt>
                <c:pt idx="373">
                  <c:v>2365.9003831417626</c:v>
                </c:pt>
                <c:pt idx="374">
                  <c:v>2555.5555555555557</c:v>
                </c:pt>
                <c:pt idx="375">
                  <c:v>2529.7619047619046</c:v>
                </c:pt>
                <c:pt idx="376">
                  <c:v>2420.63492063492</c:v>
                </c:pt>
                <c:pt idx="377">
                  <c:v>6347</c:v>
                </c:pt>
                <c:pt idx="378">
                  <c:v>5434</c:v>
                </c:pt>
                <c:pt idx="379">
                  <c:v>3656</c:v>
                </c:pt>
                <c:pt idx="380">
                  <c:v>3686</c:v>
                </c:pt>
                <c:pt idx="381">
                  <c:v>7627.272727272727</c:v>
                </c:pt>
                <c:pt idx="382">
                  <c:v>5712.1951219512202</c:v>
                </c:pt>
                <c:pt idx="383">
                  <c:v>2296.7213114754099</c:v>
                </c:pt>
                <c:pt idx="384">
                  <c:v>3603.8461538461538</c:v>
                </c:pt>
                <c:pt idx="385">
                  <c:v>4757</c:v>
                </c:pt>
                <c:pt idx="386">
                  <c:v>5538</c:v>
                </c:pt>
                <c:pt idx="387">
                  <c:v>4104</c:v>
                </c:pt>
                <c:pt idx="388">
                  <c:v>3196</c:v>
                </c:pt>
                <c:pt idx="389">
                  <c:v>4505</c:v>
                </c:pt>
                <c:pt idx="390">
                  <c:v>3930</c:v>
                </c:pt>
                <c:pt idx="391">
                  <c:v>3942</c:v>
                </c:pt>
                <c:pt idx="392">
                  <c:v>5217</c:v>
                </c:pt>
                <c:pt idx="393">
                  <c:v>2904.1095890410961</c:v>
                </c:pt>
                <c:pt idx="394">
                  <c:v>3080</c:v>
                </c:pt>
                <c:pt idx="395">
                  <c:v>2815.7894736842104</c:v>
                </c:pt>
                <c:pt idx="396">
                  <c:v>2319.4444444444443</c:v>
                </c:pt>
                <c:pt idx="397">
                  <c:v>3552.6315789473683</c:v>
                </c:pt>
                <c:pt idx="398">
                  <c:v>2424.6575342465753</c:v>
                </c:pt>
                <c:pt idx="399">
                  <c:v>3054.0540540540542</c:v>
                </c:pt>
                <c:pt idx="400">
                  <c:v>3328.9473684210525</c:v>
                </c:pt>
                <c:pt idx="401">
                  <c:v>8431</c:v>
                </c:pt>
                <c:pt idx="402">
                  <c:v>7070</c:v>
                </c:pt>
                <c:pt idx="403">
                  <c:v>7039</c:v>
                </c:pt>
                <c:pt idx="404">
                  <c:v>8462</c:v>
                </c:pt>
                <c:pt idx="405">
                  <c:v>7831</c:v>
                </c:pt>
                <c:pt idx="406">
                  <c:v>7670</c:v>
                </c:pt>
                <c:pt idx="407">
                  <c:v>3131</c:v>
                </c:pt>
                <c:pt idx="408">
                  <c:v>4181</c:v>
                </c:pt>
                <c:pt idx="409">
                  <c:v>3257</c:v>
                </c:pt>
                <c:pt idx="410">
                  <c:v>3834</c:v>
                </c:pt>
                <c:pt idx="411">
                  <c:v>3189</c:v>
                </c:pt>
                <c:pt idx="412">
                  <c:v>4394</c:v>
                </c:pt>
                <c:pt idx="413">
                  <c:v>3442</c:v>
                </c:pt>
                <c:pt idx="414">
                  <c:v>4283</c:v>
                </c:pt>
                <c:pt idx="415">
                  <c:v>1188</c:v>
                </c:pt>
                <c:pt idx="416">
                  <c:v>852</c:v>
                </c:pt>
                <c:pt idx="417">
                  <c:v>1477</c:v>
                </c:pt>
                <c:pt idx="418">
                  <c:v>2008</c:v>
                </c:pt>
                <c:pt idx="419">
                  <c:v>4571.9354838709678</c:v>
                </c:pt>
                <c:pt idx="420">
                  <c:v>4398.0000000000009</c:v>
                </c:pt>
                <c:pt idx="421">
                  <c:v>3233.0769230769229</c:v>
                </c:pt>
                <c:pt idx="422">
                  <c:v>3423.9130434782605</c:v>
                </c:pt>
                <c:pt idx="423">
                  <c:v>4138.9285714285716</c:v>
                </c:pt>
                <c:pt idx="424">
                  <c:v>3623.8461538461538</c:v>
                </c:pt>
                <c:pt idx="425">
                  <c:v>3921.1111111111109</c:v>
                </c:pt>
                <c:pt idx="426">
                  <c:v>4154.8275862068967</c:v>
                </c:pt>
                <c:pt idx="427">
                  <c:v>3290.4587540000002</c:v>
                </c:pt>
                <c:pt idx="428">
                  <c:v>8484.4793649999992</c:v>
                </c:pt>
                <c:pt idx="429">
                  <c:v>6175.8337849999998</c:v>
                </c:pt>
                <c:pt idx="430">
                  <c:v>7425.7633100000003</c:v>
                </c:pt>
                <c:pt idx="431">
                  <c:v>4906.1570219999994</c:v>
                </c:pt>
                <c:pt idx="432">
                  <c:v>4832.0845680000002</c:v>
                </c:pt>
                <c:pt idx="433">
                  <c:v>4349.1384019999996</c:v>
                </c:pt>
                <c:pt idx="434">
                  <c:v>8467.1088840000011</c:v>
                </c:pt>
                <c:pt idx="435">
                  <c:v>6530.7548489999999</c:v>
                </c:pt>
                <c:pt idx="436">
                  <c:v>7513.7365739999996</c:v>
                </c:pt>
                <c:pt idx="437">
                  <c:v>6388.8165200000003</c:v>
                </c:pt>
                <c:pt idx="438">
                  <c:v>5751.6319439999997</c:v>
                </c:pt>
                <c:pt idx="439">
                  <c:v>5218.379946</c:v>
                </c:pt>
                <c:pt idx="440">
                  <c:v>3822.2789349999998</c:v>
                </c:pt>
                <c:pt idx="441">
                  <c:v>6160.3764249999995</c:v>
                </c:pt>
                <c:pt idx="442">
                  <c:v>6038.0347220000003</c:v>
                </c:pt>
                <c:pt idx="443">
                  <c:v>6106.1178240000008</c:v>
                </c:pt>
                <c:pt idx="444">
                  <c:v>6678.1338080000005</c:v>
                </c:pt>
                <c:pt idx="445">
                  <c:v>4748.9362959999999</c:v>
                </c:pt>
                <c:pt idx="446">
                  <c:v>4517.9333329999999</c:v>
                </c:pt>
                <c:pt idx="447">
                  <c:v>7502.5747099999999</c:v>
                </c:pt>
                <c:pt idx="448">
                  <c:v>4310.9606480000002</c:v>
                </c:pt>
                <c:pt idx="449">
                  <c:v>4432.6143519999996</c:v>
                </c:pt>
                <c:pt idx="450">
                  <c:v>4938.0451389999998</c:v>
                </c:pt>
                <c:pt idx="451">
                  <c:v>7723.2040280000001</c:v>
                </c:pt>
                <c:pt idx="452">
                  <c:v>5004.3854169999995</c:v>
                </c:pt>
                <c:pt idx="453">
                  <c:v>5039.1157409999996</c:v>
                </c:pt>
                <c:pt idx="454">
                  <c:v>11124.560730000001</c:v>
                </c:pt>
                <c:pt idx="455">
                  <c:v>6838.8514230000001</c:v>
                </c:pt>
                <c:pt idx="456">
                  <c:v>5650.1265430000003</c:v>
                </c:pt>
                <c:pt idx="457">
                  <c:v>6627.1203700000005</c:v>
                </c:pt>
                <c:pt idx="458">
                  <c:v>4996.1064809999998</c:v>
                </c:pt>
                <c:pt idx="459">
                  <c:v>4630.5262349999994</c:v>
                </c:pt>
                <c:pt idx="460">
                  <c:v>4979.2962960000004</c:v>
                </c:pt>
                <c:pt idx="461">
                  <c:v>6933.4977349999999</c:v>
                </c:pt>
                <c:pt idx="462">
                  <c:v>7441.8549380000004</c:v>
                </c:pt>
                <c:pt idx="463">
                  <c:v>6331.404321</c:v>
                </c:pt>
                <c:pt idx="464">
                  <c:v>6472.8538509999998</c:v>
                </c:pt>
                <c:pt idx="465">
                  <c:v>6764.2777779999997</c:v>
                </c:pt>
                <c:pt idx="466">
                  <c:v>6130.1450620000005</c:v>
                </c:pt>
                <c:pt idx="467">
                  <c:v>8141.1759259999999</c:v>
                </c:pt>
                <c:pt idx="468">
                  <c:v>6232.7854939999997</c:v>
                </c:pt>
                <c:pt idx="469">
                  <c:v>6716.6882720000003</c:v>
                </c:pt>
                <c:pt idx="470">
                  <c:v>6880.3070990000006</c:v>
                </c:pt>
                <c:pt idx="471">
                  <c:v>5524.3256169999995</c:v>
                </c:pt>
                <c:pt idx="472">
                  <c:v>7931.4382720000003</c:v>
                </c:pt>
                <c:pt idx="473">
                  <c:v>6553.8117279999997</c:v>
                </c:pt>
                <c:pt idx="474">
                  <c:v>6038.6759259999999</c:v>
                </c:pt>
                <c:pt idx="475">
                  <c:v>6047.3919750000005</c:v>
                </c:pt>
                <c:pt idx="476">
                  <c:v>5819.5756170000004</c:v>
                </c:pt>
                <c:pt idx="477">
                  <c:v>6803.0555560000003</c:v>
                </c:pt>
                <c:pt idx="478">
                  <c:v>6679.2422839999999</c:v>
                </c:pt>
                <c:pt idx="479">
                  <c:v>5271.4285714285706</c:v>
                </c:pt>
                <c:pt idx="480">
                  <c:v>4885.7142857142844</c:v>
                </c:pt>
                <c:pt idx="481">
                  <c:v>3600</c:v>
                </c:pt>
                <c:pt idx="482">
                  <c:v>3664.2857142857138</c:v>
                </c:pt>
                <c:pt idx="483">
                  <c:v>3200</c:v>
                </c:pt>
                <c:pt idx="484">
                  <c:v>2781.818181818182</c:v>
                </c:pt>
                <c:pt idx="485">
                  <c:v>5357.1428571428569</c:v>
                </c:pt>
                <c:pt idx="486">
                  <c:v>5947.3684210526317</c:v>
                </c:pt>
                <c:pt idx="487">
                  <c:v>6514.2857142857147</c:v>
                </c:pt>
                <c:pt idx="488">
                  <c:v>6302.3255813953492</c:v>
                </c:pt>
                <c:pt idx="489">
                  <c:v>5076.9230769230771</c:v>
                </c:pt>
                <c:pt idx="490">
                  <c:v>5102.0408163265311</c:v>
                </c:pt>
                <c:pt idx="491">
                  <c:v>4119.0476190476193</c:v>
                </c:pt>
                <c:pt idx="492">
                  <c:v>4770.8333333333339</c:v>
                </c:pt>
                <c:pt idx="493">
                  <c:v>5280</c:v>
                </c:pt>
                <c:pt idx="494">
                  <c:v>5489.3617021276596</c:v>
                </c:pt>
                <c:pt idx="495">
                  <c:v>4365.8536585365855</c:v>
                </c:pt>
                <c:pt idx="496">
                  <c:v>5086.95652173913</c:v>
                </c:pt>
                <c:pt idx="497">
                  <c:v>5200</c:v>
                </c:pt>
                <c:pt idx="498">
                  <c:v>5041.666666666667</c:v>
                </c:pt>
                <c:pt idx="499">
                  <c:v>4170.7317073170734</c:v>
                </c:pt>
                <c:pt idx="500">
                  <c:v>4891.304347826087</c:v>
                </c:pt>
                <c:pt idx="501">
                  <c:v>6132</c:v>
                </c:pt>
                <c:pt idx="502">
                  <c:v>6261</c:v>
                </c:pt>
                <c:pt idx="503">
                  <c:v>7451</c:v>
                </c:pt>
                <c:pt idx="504">
                  <c:v>8800</c:v>
                </c:pt>
                <c:pt idx="505">
                  <c:v>6160</c:v>
                </c:pt>
                <c:pt idx="506">
                  <c:v>6578</c:v>
                </c:pt>
                <c:pt idx="507">
                  <c:v>7567</c:v>
                </c:pt>
                <c:pt idx="508">
                  <c:v>6250</c:v>
                </c:pt>
                <c:pt idx="509">
                  <c:v>6830</c:v>
                </c:pt>
                <c:pt idx="510">
                  <c:v>6473</c:v>
                </c:pt>
                <c:pt idx="511">
                  <c:v>6763</c:v>
                </c:pt>
                <c:pt idx="512">
                  <c:v>7421</c:v>
                </c:pt>
                <c:pt idx="513">
                  <c:v>7845</c:v>
                </c:pt>
                <c:pt idx="514">
                  <c:v>9178</c:v>
                </c:pt>
                <c:pt idx="515">
                  <c:v>7898</c:v>
                </c:pt>
                <c:pt idx="516">
                  <c:v>7734</c:v>
                </c:pt>
                <c:pt idx="517">
                  <c:v>8844</c:v>
                </c:pt>
                <c:pt idx="518">
                  <c:v>8881</c:v>
                </c:pt>
                <c:pt idx="519">
                  <c:v>8726</c:v>
                </c:pt>
                <c:pt idx="520">
                  <c:v>6600</c:v>
                </c:pt>
                <c:pt idx="1182">
                  <c:v>6497</c:v>
                </c:pt>
                <c:pt idx="1183">
                  <c:v>7182</c:v>
                </c:pt>
                <c:pt idx="1184">
                  <c:v>10065</c:v>
                </c:pt>
                <c:pt idx="1185">
                  <c:v>9306</c:v>
                </c:pt>
                <c:pt idx="1186">
                  <c:v>8936</c:v>
                </c:pt>
                <c:pt idx="1187">
                  <c:v>6791</c:v>
                </c:pt>
                <c:pt idx="1188">
                  <c:v>8634</c:v>
                </c:pt>
                <c:pt idx="1189">
                  <c:v>8576</c:v>
                </c:pt>
                <c:pt idx="1190">
                  <c:v>9087</c:v>
                </c:pt>
                <c:pt idx="1191">
                  <c:v>7831</c:v>
                </c:pt>
                <c:pt idx="1192">
                  <c:v>6568</c:v>
                </c:pt>
                <c:pt idx="1193">
                  <c:v>7462</c:v>
                </c:pt>
                <c:pt idx="1194">
                  <c:v>8311</c:v>
                </c:pt>
                <c:pt idx="1195">
                  <c:v>8140</c:v>
                </c:pt>
                <c:pt idx="1196">
                  <c:v>8925</c:v>
                </c:pt>
                <c:pt idx="1197">
                  <c:v>5673</c:v>
                </c:pt>
                <c:pt idx="1198">
                  <c:v>6124</c:v>
                </c:pt>
                <c:pt idx="1199">
                  <c:v>6485</c:v>
                </c:pt>
                <c:pt idx="1200">
                  <c:v>5868</c:v>
                </c:pt>
                <c:pt idx="1201">
                  <c:v>7404</c:v>
                </c:pt>
                <c:pt idx="1202">
                  <c:v>2865</c:v>
                </c:pt>
                <c:pt idx="1203">
                  <c:v>3146</c:v>
                </c:pt>
                <c:pt idx="1204">
                  <c:v>3437</c:v>
                </c:pt>
                <c:pt idx="1205">
                  <c:v>2679</c:v>
                </c:pt>
                <c:pt idx="1206">
                  <c:v>4289</c:v>
                </c:pt>
                <c:pt idx="1207">
                  <c:v>5215</c:v>
                </c:pt>
                <c:pt idx="1208">
                  <c:v>5719</c:v>
                </c:pt>
                <c:pt idx="1209">
                  <c:v>6647</c:v>
                </c:pt>
                <c:pt idx="1210">
                  <c:v>7942</c:v>
                </c:pt>
                <c:pt idx="1211">
                  <c:v>7943</c:v>
                </c:pt>
                <c:pt idx="1212">
                  <c:v>6228</c:v>
                </c:pt>
                <c:pt idx="1213">
                  <c:v>7410</c:v>
                </c:pt>
                <c:pt idx="1214">
                  <c:v>8336</c:v>
                </c:pt>
                <c:pt idx="1215">
                  <c:v>8128</c:v>
                </c:pt>
                <c:pt idx="1216">
                  <c:v>8874</c:v>
                </c:pt>
                <c:pt idx="1217">
                  <c:v>6692</c:v>
                </c:pt>
                <c:pt idx="1218">
                  <c:v>7703</c:v>
                </c:pt>
                <c:pt idx="1219">
                  <c:v>8496</c:v>
                </c:pt>
                <c:pt idx="1220">
                  <c:v>6684</c:v>
                </c:pt>
                <c:pt idx="1221">
                  <c:v>8721</c:v>
                </c:pt>
                <c:pt idx="1222">
                  <c:v>5276</c:v>
                </c:pt>
                <c:pt idx="1223">
                  <c:v>5900</c:v>
                </c:pt>
                <c:pt idx="1224">
                  <c:v>7083</c:v>
                </c:pt>
                <c:pt idx="1225">
                  <c:v>6900</c:v>
                </c:pt>
                <c:pt idx="1226">
                  <c:v>7794</c:v>
                </c:pt>
                <c:pt idx="1227">
                  <c:v>4463</c:v>
                </c:pt>
                <c:pt idx="1228">
                  <c:v>4733</c:v>
                </c:pt>
                <c:pt idx="1229">
                  <c:v>6103</c:v>
                </c:pt>
                <c:pt idx="1230">
                  <c:v>5520</c:v>
                </c:pt>
                <c:pt idx="1231">
                  <c:v>6589</c:v>
                </c:pt>
                <c:pt idx="1232">
                  <c:v>6698.2456140350887</c:v>
                </c:pt>
                <c:pt idx="1233">
                  <c:v>5951.7857142857138</c:v>
                </c:pt>
                <c:pt idx="1234">
                  <c:v>7471.9298245614045</c:v>
                </c:pt>
                <c:pt idx="1235">
                  <c:v>8378.2608695652161</c:v>
                </c:pt>
                <c:pt idx="1236">
                  <c:v>6670.2127659574471</c:v>
                </c:pt>
                <c:pt idx="1237">
                  <c:v>7445.454545454545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29-4EFA-AE0B-3BA53CEFE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688192"/>
        <c:axId val="1652688672"/>
      </c:scatterChart>
      <c:valAx>
        <c:axId val="1652688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</a:t>
                </a:r>
                <a:r>
                  <a:rPr lang="en-US" baseline="0"/>
                  <a:t> (kg.ha-1)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688672"/>
        <c:crosses val="autoZero"/>
        <c:crossBetween val="midCat"/>
      </c:valAx>
      <c:valAx>
        <c:axId val="1652688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</a:t>
                </a:r>
                <a:r>
                  <a:rPr lang="en-US" baseline="0"/>
                  <a:t> (kg.ha-1)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888888888888888E-2"/>
              <c:y val="0.31919364246135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;[Red]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68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4730551834518"/>
          <c:y val="5.8549555262272249E-2"/>
          <c:w val="0.75683343307274242"/>
          <c:h val="0.80297173569465041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716393704866271"/>
                  <c:y val="-0.124126570630804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Sheet1!$D$30:$D$58</c:f>
              <c:numCache>
                <c:formatCode>General</c:formatCode>
                <c:ptCount val="29"/>
                <c:pt idx="0">
                  <c:v>0.38</c:v>
                </c:pt>
                <c:pt idx="1">
                  <c:v>0.35</c:v>
                </c:pt>
                <c:pt idx="2">
                  <c:v>0.34</c:v>
                </c:pt>
                <c:pt idx="3">
                  <c:v>0.34</c:v>
                </c:pt>
                <c:pt idx="4">
                  <c:v>0.34</c:v>
                </c:pt>
                <c:pt idx="5">
                  <c:v>0.33</c:v>
                </c:pt>
                <c:pt idx="6">
                  <c:v>0.34</c:v>
                </c:pt>
                <c:pt idx="7">
                  <c:v>0.38</c:v>
                </c:pt>
                <c:pt idx="8">
                  <c:v>0.39</c:v>
                </c:pt>
                <c:pt idx="9">
                  <c:v>0.37</c:v>
                </c:pt>
                <c:pt idx="10">
                  <c:v>0.35</c:v>
                </c:pt>
                <c:pt idx="11">
                  <c:v>0.35</c:v>
                </c:pt>
                <c:pt idx="12">
                  <c:v>0.4</c:v>
                </c:pt>
                <c:pt idx="13">
                  <c:v>0.39</c:v>
                </c:pt>
                <c:pt idx="14">
                  <c:v>0.44</c:v>
                </c:pt>
                <c:pt idx="15">
                  <c:v>0.4</c:v>
                </c:pt>
                <c:pt idx="16">
                  <c:v>0.42</c:v>
                </c:pt>
                <c:pt idx="17">
                  <c:v>0.42</c:v>
                </c:pt>
                <c:pt idx="18">
                  <c:v>0.41</c:v>
                </c:pt>
                <c:pt idx="19">
                  <c:v>0.4</c:v>
                </c:pt>
                <c:pt idx="20">
                  <c:v>0.39</c:v>
                </c:pt>
                <c:pt idx="21">
                  <c:v>0.4</c:v>
                </c:pt>
                <c:pt idx="22">
                  <c:v>0.44</c:v>
                </c:pt>
                <c:pt idx="23">
                  <c:v>0.43</c:v>
                </c:pt>
                <c:pt idx="24">
                  <c:v>0.42</c:v>
                </c:pt>
                <c:pt idx="25">
                  <c:v>0.35</c:v>
                </c:pt>
                <c:pt idx="26">
                  <c:v>0.36</c:v>
                </c:pt>
                <c:pt idx="27">
                  <c:v>0.31</c:v>
                </c:pt>
                <c:pt idx="28">
                  <c:v>0.34</c:v>
                </c:pt>
              </c:numCache>
            </c:numRef>
          </c:xVal>
          <c:yVal>
            <c:numRef>
              <c:f>Sheet1!$E$30:$E$58</c:f>
              <c:numCache>
                <c:formatCode>General</c:formatCode>
                <c:ptCount val="29"/>
                <c:pt idx="0">
                  <c:v>2074.79</c:v>
                </c:pt>
                <c:pt idx="1">
                  <c:v>2458.09</c:v>
                </c:pt>
                <c:pt idx="2">
                  <c:v>2210.89</c:v>
                </c:pt>
                <c:pt idx="3">
                  <c:v>2138.6799999999998</c:v>
                </c:pt>
                <c:pt idx="4">
                  <c:v>1977.58</c:v>
                </c:pt>
                <c:pt idx="5">
                  <c:v>2302.5500000000002</c:v>
                </c:pt>
                <c:pt idx="6">
                  <c:v>2319.21</c:v>
                </c:pt>
                <c:pt idx="7">
                  <c:v>2619.1799999999998</c:v>
                </c:pt>
                <c:pt idx="8">
                  <c:v>2666.4</c:v>
                </c:pt>
                <c:pt idx="9">
                  <c:v>2510.86</c:v>
                </c:pt>
                <c:pt idx="10">
                  <c:v>2519.19</c:v>
                </c:pt>
                <c:pt idx="11">
                  <c:v>2408.9</c:v>
                </c:pt>
                <c:pt idx="12">
                  <c:v>2765</c:v>
                </c:pt>
                <c:pt idx="13">
                  <c:v>2580.3000000000002</c:v>
                </c:pt>
                <c:pt idx="14">
                  <c:v>2419.1999999999998</c:v>
                </c:pt>
                <c:pt idx="15">
                  <c:v>2094.2399999999998</c:v>
                </c:pt>
                <c:pt idx="16">
                  <c:v>2426.15</c:v>
                </c:pt>
                <c:pt idx="17">
                  <c:v>2667.79</c:v>
                </c:pt>
                <c:pt idx="18">
                  <c:v>2428.9299999999998</c:v>
                </c:pt>
                <c:pt idx="19">
                  <c:v>2566.41</c:v>
                </c:pt>
                <c:pt idx="20">
                  <c:v>2574.7399999999998</c:v>
                </c:pt>
                <c:pt idx="21">
                  <c:v>2758.06</c:v>
                </c:pt>
                <c:pt idx="22">
                  <c:v>2813.61</c:v>
                </c:pt>
                <c:pt idx="23">
                  <c:v>2894.16</c:v>
                </c:pt>
                <c:pt idx="24">
                  <c:v>2463.65</c:v>
                </c:pt>
                <c:pt idx="25">
                  <c:v>2024.8</c:v>
                </c:pt>
                <c:pt idx="26">
                  <c:v>3008.03</c:v>
                </c:pt>
                <c:pt idx="27">
                  <c:v>2266.44</c:v>
                </c:pt>
                <c:pt idx="28">
                  <c:v>2527.9499999999998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D3-46E2-B8F5-A9566B9FF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620928"/>
        <c:axId val="1522621888"/>
      </c:scatterChart>
      <c:valAx>
        <c:axId val="1522620928"/>
        <c:scaling>
          <c:orientation val="minMax"/>
          <c:max val="0.5"/>
          <c:min val="0.3000000000000000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Harvest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Index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616030183727034"/>
              <c:y val="0.915717410323709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2621888"/>
        <c:crosses val="autoZero"/>
        <c:crossBetween val="midCat"/>
      </c:valAx>
      <c:valAx>
        <c:axId val="1522621888"/>
        <c:scaling>
          <c:orientation val="minMax"/>
          <c:min val="1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Seed Yield (kg.ha-1)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50910250801983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262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90952527483646"/>
          <c:y val="2.5404811649967801E-2"/>
          <c:w val="0.76066650999865115"/>
          <c:h val="0.7281751799029062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882898386389696"/>
                  <c:y val="1.21170489017933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Sheet1!$G$3:$G$18</c:f>
              <c:numCache>
                <c:formatCode>General</c:formatCode>
                <c:ptCount val="16"/>
                <c:pt idx="0">
                  <c:v>0.53</c:v>
                </c:pt>
                <c:pt idx="1">
                  <c:v>0.49</c:v>
                </c:pt>
                <c:pt idx="2">
                  <c:v>0.49</c:v>
                </c:pt>
                <c:pt idx="3">
                  <c:v>0.45</c:v>
                </c:pt>
                <c:pt idx="4">
                  <c:v>0.44</c:v>
                </c:pt>
                <c:pt idx="5">
                  <c:v>0.43</c:v>
                </c:pt>
                <c:pt idx="6">
                  <c:v>0.43</c:v>
                </c:pt>
                <c:pt idx="7">
                  <c:v>0.42</c:v>
                </c:pt>
                <c:pt idx="8">
                  <c:v>0.55000000000000004</c:v>
                </c:pt>
                <c:pt idx="9">
                  <c:v>0.54</c:v>
                </c:pt>
                <c:pt idx="10">
                  <c:v>0.47</c:v>
                </c:pt>
                <c:pt idx="11">
                  <c:v>0.5</c:v>
                </c:pt>
                <c:pt idx="12">
                  <c:v>0.38</c:v>
                </c:pt>
                <c:pt idx="13">
                  <c:v>0.4</c:v>
                </c:pt>
                <c:pt idx="14">
                  <c:v>0.37</c:v>
                </c:pt>
                <c:pt idx="15">
                  <c:v>0.37</c:v>
                </c:pt>
              </c:numCache>
            </c:numRef>
          </c:xVal>
          <c:yVal>
            <c:numRef>
              <c:f>Sheet1!$F$3:$F$18</c:f>
              <c:numCache>
                <c:formatCode>General</c:formatCode>
                <c:ptCount val="16"/>
                <c:pt idx="0">
                  <c:v>3600</c:v>
                </c:pt>
                <c:pt idx="1">
                  <c:v>3000</c:v>
                </c:pt>
                <c:pt idx="2">
                  <c:v>2720</c:v>
                </c:pt>
                <c:pt idx="3">
                  <c:v>2550</c:v>
                </c:pt>
                <c:pt idx="4">
                  <c:v>2450</c:v>
                </c:pt>
                <c:pt idx="5">
                  <c:v>2380</c:v>
                </c:pt>
                <c:pt idx="6">
                  <c:v>2410</c:v>
                </c:pt>
                <c:pt idx="7">
                  <c:v>2260</c:v>
                </c:pt>
                <c:pt idx="8">
                  <c:v>3960</c:v>
                </c:pt>
                <c:pt idx="9">
                  <c:v>3910</c:v>
                </c:pt>
                <c:pt idx="10">
                  <c:v>3840</c:v>
                </c:pt>
                <c:pt idx="11">
                  <c:v>3670</c:v>
                </c:pt>
                <c:pt idx="12">
                  <c:v>2420</c:v>
                </c:pt>
                <c:pt idx="13">
                  <c:v>2470</c:v>
                </c:pt>
                <c:pt idx="14">
                  <c:v>2350</c:v>
                </c:pt>
                <c:pt idx="15">
                  <c:v>2120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BF-409B-8F09-797C5AE17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742768"/>
        <c:axId val="225741328"/>
      </c:scatterChart>
      <c:valAx>
        <c:axId val="225742768"/>
        <c:scaling>
          <c:orientation val="minMax"/>
          <c:max val="0.55000000000000004"/>
          <c:min val="0.3500000000000000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Harvest Index</a:t>
                </a:r>
              </a:p>
            </c:rich>
          </c:tx>
          <c:layout>
            <c:manualLayout>
              <c:xMode val="edge"/>
              <c:yMode val="edge"/>
              <c:x val="0.44675109361329834"/>
              <c:y val="0.891203703703703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5741328"/>
        <c:crosses val="autoZero"/>
        <c:crossBetween val="midCat"/>
      </c:valAx>
      <c:valAx>
        <c:axId val="225741328"/>
        <c:scaling>
          <c:orientation val="minMax"/>
          <c:min val="1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Seed Yield (kg.ha-1)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53649752114319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574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797621229272886E-2"/>
                  <c:y val="-4.83438684582773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Sheet1!$A$30:$A$58</c:f>
              <c:numCache>
                <c:formatCode>General</c:formatCode>
                <c:ptCount val="29"/>
                <c:pt idx="0">
                  <c:v>5524.9400000000005</c:v>
                </c:pt>
                <c:pt idx="1">
                  <c:v>6970.97</c:v>
                </c:pt>
                <c:pt idx="2">
                  <c:v>6407.8899999999994</c:v>
                </c:pt>
                <c:pt idx="3">
                  <c:v>6286.01</c:v>
                </c:pt>
                <c:pt idx="4">
                  <c:v>5845.91</c:v>
                </c:pt>
                <c:pt idx="5">
                  <c:v>7050.78</c:v>
                </c:pt>
                <c:pt idx="6">
                  <c:v>6772.26</c:v>
                </c:pt>
                <c:pt idx="7">
                  <c:v>6846.43</c:v>
                </c:pt>
                <c:pt idx="8">
                  <c:v>6874.9500000000007</c:v>
                </c:pt>
                <c:pt idx="9">
                  <c:v>6722.66</c:v>
                </c:pt>
                <c:pt idx="10">
                  <c:v>7269.25</c:v>
                </c:pt>
                <c:pt idx="11">
                  <c:v>6791.5499999999993</c:v>
                </c:pt>
                <c:pt idx="12">
                  <c:v>6969.6</c:v>
                </c:pt>
                <c:pt idx="13">
                  <c:v>6510.35</c:v>
                </c:pt>
                <c:pt idx="14">
                  <c:v>5454.18</c:v>
                </c:pt>
                <c:pt idx="15">
                  <c:v>5237.6899999999996</c:v>
                </c:pt>
                <c:pt idx="16">
                  <c:v>5758.25</c:v>
                </c:pt>
                <c:pt idx="17">
                  <c:v>6420.6900000000005</c:v>
                </c:pt>
                <c:pt idx="18">
                  <c:v>5945.43</c:v>
                </c:pt>
                <c:pt idx="19">
                  <c:v>6443.4400000000005</c:v>
                </c:pt>
                <c:pt idx="20">
                  <c:v>6667.29</c:v>
                </c:pt>
                <c:pt idx="21">
                  <c:v>6957.74</c:v>
                </c:pt>
                <c:pt idx="22">
                  <c:v>6461.14</c:v>
                </c:pt>
                <c:pt idx="23">
                  <c:v>6666.66</c:v>
                </c:pt>
                <c:pt idx="24">
                  <c:v>5941.1</c:v>
                </c:pt>
                <c:pt idx="25">
                  <c:v>5756.43</c:v>
                </c:pt>
                <c:pt idx="26">
                  <c:v>8337.61</c:v>
                </c:pt>
                <c:pt idx="27">
                  <c:v>7231.92</c:v>
                </c:pt>
                <c:pt idx="28">
                  <c:v>7371.9</c:v>
                </c:pt>
              </c:numCache>
            </c:numRef>
          </c:xVal>
          <c:yVal>
            <c:numRef>
              <c:f>Sheet1!$E$30:$E$58</c:f>
              <c:numCache>
                <c:formatCode>General</c:formatCode>
                <c:ptCount val="29"/>
                <c:pt idx="0">
                  <c:v>2074.79</c:v>
                </c:pt>
                <c:pt idx="1">
                  <c:v>2458.09</c:v>
                </c:pt>
                <c:pt idx="2">
                  <c:v>2210.89</c:v>
                </c:pt>
                <c:pt idx="3">
                  <c:v>2138.6799999999998</c:v>
                </c:pt>
                <c:pt idx="4">
                  <c:v>1977.58</c:v>
                </c:pt>
                <c:pt idx="5">
                  <c:v>2302.5500000000002</c:v>
                </c:pt>
                <c:pt idx="6">
                  <c:v>2319.21</c:v>
                </c:pt>
                <c:pt idx="7">
                  <c:v>2619.1799999999998</c:v>
                </c:pt>
                <c:pt idx="8">
                  <c:v>2666.4</c:v>
                </c:pt>
                <c:pt idx="9">
                  <c:v>2510.86</c:v>
                </c:pt>
                <c:pt idx="10">
                  <c:v>2519.19</c:v>
                </c:pt>
                <c:pt idx="11">
                  <c:v>2408.9</c:v>
                </c:pt>
                <c:pt idx="12">
                  <c:v>2765</c:v>
                </c:pt>
                <c:pt idx="13">
                  <c:v>2580.3000000000002</c:v>
                </c:pt>
                <c:pt idx="14">
                  <c:v>2419.1999999999998</c:v>
                </c:pt>
                <c:pt idx="15">
                  <c:v>2094.2399999999998</c:v>
                </c:pt>
                <c:pt idx="16">
                  <c:v>2426.15</c:v>
                </c:pt>
                <c:pt idx="17">
                  <c:v>2667.79</c:v>
                </c:pt>
                <c:pt idx="18">
                  <c:v>2428.9299999999998</c:v>
                </c:pt>
                <c:pt idx="19">
                  <c:v>2566.41</c:v>
                </c:pt>
                <c:pt idx="20">
                  <c:v>2574.7399999999998</c:v>
                </c:pt>
                <c:pt idx="21">
                  <c:v>2758.06</c:v>
                </c:pt>
                <c:pt idx="22">
                  <c:v>2813.61</c:v>
                </c:pt>
                <c:pt idx="23">
                  <c:v>2894.16</c:v>
                </c:pt>
                <c:pt idx="24">
                  <c:v>2463.65</c:v>
                </c:pt>
                <c:pt idx="25">
                  <c:v>2024.8</c:v>
                </c:pt>
                <c:pt idx="26">
                  <c:v>3008.03</c:v>
                </c:pt>
                <c:pt idx="27">
                  <c:v>2266.44</c:v>
                </c:pt>
                <c:pt idx="28">
                  <c:v>2527.9499999999998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8-4CF1-8BA6-1416BAFE7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769648"/>
        <c:axId val="225785488"/>
      </c:scatterChart>
      <c:valAx>
        <c:axId val="225769648"/>
        <c:scaling>
          <c:orientation val="minMax"/>
          <c:max val="8000"/>
          <c:min val="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Biomass (kg.ha-1)</a:t>
                </a:r>
              </a:p>
            </c:rich>
          </c:tx>
          <c:layout>
            <c:manualLayout>
              <c:xMode val="edge"/>
              <c:yMode val="edge"/>
              <c:x val="0.41202887139107613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5785488"/>
        <c:crosses val="autoZero"/>
        <c:crossBetween val="midCat"/>
      </c:valAx>
      <c:valAx>
        <c:axId val="225785488"/>
        <c:scaling>
          <c:orientation val="minMax"/>
          <c:min val="17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Seef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Yield (kg.ha-1)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296045494313210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576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638454386026861"/>
                  <c:y val="-1.57170890960941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Sheet1!$E$3:$E$18</c:f>
              <c:numCache>
                <c:formatCode>General</c:formatCode>
                <c:ptCount val="16"/>
                <c:pt idx="0">
                  <c:v>6470</c:v>
                </c:pt>
                <c:pt idx="1">
                  <c:v>6190</c:v>
                </c:pt>
                <c:pt idx="2">
                  <c:v>5550</c:v>
                </c:pt>
                <c:pt idx="3">
                  <c:v>5690</c:v>
                </c:pt>
                <c:pt idx="4">
                  <c:v>5520</c:v>
                </c:pt>
                <c:pt idx="5">
                  <c:v>5560</c:v>
                </c:pt>
                <c:pt idx="6">
                  <c:v>5630</c:v>
                </c:pt>
                <c:pt idx="7">
                  <c:v>5350</c:v>
                </c:pt>
                <c:pt idx="8">
                  <c:v>7160</c:v>
                </c:pt>
                <c:pt idx="9">
                  <c:v>7200</c:v>
                </c:pt>
                <c:pt idx="10">
                  <c:v>8230</c:v>
                </c:pt>
                <c:pt idx="11">
                  <c:v>7290</c:v>
                </c:pt>
                <c:pt idx="12">
                  <c:v>6340</c:v>
                </c:pt>
                <c:pt idx="13">
                  <c:v>6150</c:v>
                </c:pt>
                <c:pt idx="14">
                  <c:v>6240</c:v>
                </c:pt>
                <c:pt idx="15">
                  <c:v>5740</c:v>
                </c:pt>
              </c:numCache>
            </c:numRef>
          </c:xVal>
          <c:yVal>
            <c:numRef>
              <c:f>Sheet1!$F$3:$F$18</c:f>
              <c:numCache>
                <c:formatCode>General</c:formatCode>
                <c:ptCount val="16"/>
                <c:pt idx="0">
                  <c:v>3600</c:v>
                </c:pt>
                <c:pt idx="1">
                  <c:v>3000</c:v>
                </c:pt>
                <c:pt idx="2">
                  <c:v>2720</c:v>
                </c:pt>
                <c:pt idx="3">
                  <c:v>2550</c:v>
                </c:pt>
                <c:pt idx="4">
                  <c:v>2450</c:v>
                </c:pt>
                <c:pt idx="5">
                  <c:v>2380</c:v>
                </c:pt>
                <c:pt idx="6">
                  <c:v>2410</c:v>
                </c:pt>
                <c:pt idx="7">
                  <c:v>2260</c:v>
                </c:pt>
                <c:pt idx="8">
                  <c:v>3960</c:v>
                </c:pt>
                <c:pt idx="9">
                  <c:v>3910</c:v>
                </c:pt>
                <c:pt idx="10">
                  <c:v>3840</c:v>
                </c:pt>
                <c:pt idx="11">
                  <c:v>3670</c:v>
                </c:pt>
                <c:pt idx="12">
                  <c:v>2420</c:v>
                </c:pt>
                <c:pt idx="13">
                  <c:v>2470</c:v>
                </c:pt>
                <c:pt idx="14">
                  <c:v>2350</c:v>
                </c:pt>
                <c:pt idx="15">
                  <c:v>2120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D6-46A9-8418-CB01B362D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790288"/>
        <c:axId val="225797008"/>
      </c:scatterChart>
      <c:valAx>
        <c:axId val="225790288"/>
        <c:scaling>
          <c:orientation val="minMax"/>
          <c:min val="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Biomass (kg.ha-1)</a:t>
                </a:r>
              </a:p>
            </c:rich>
          </c:tx>
          <c:layout>
            <c:manualLayout>
              <c:xMode val="edge"/>
              <c:yMode val="edge"/>
              <c:x val="0.43908202099737537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5797008"/>
        <c:crosses val="autoZero"/>
        <c:crossBetween val="midCat"/>
      </c:valAx>
      <c:valAx>
        <c:axId val="225797008"/>
        <c:scaling>
          <c:orientation val="minMax"/>
          <c:min val="1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Seed Yield (kg.ha-1)</a:t>
                </a:r>
              </a:p>
            </c:rich>
          </c:tx>
          <c:layout>
            <c:manualLayout>
              <c:xMode val="edge"/>
              <c:yMode val="edge"/>
              <c:x val="5.5555947883196219E-3"/>
              <c:y val="0.249993296517117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579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410411198600172"/>
                  <c:y val="-0.18767242636337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YOR!$B$2:$B$206</c:f>
              <c:numCache>
                <c:formatCode>General</c:formatCode>
                <c:ptCount val="205"/>
                <c:pt idx="0">
                  <c:v>1928</c:v>
                </c:pt>
                <c:pt idx="1">
                  <c:v>1928</c:v>
                </c:pt>
                <c:pt idx="2">
                  <c:v>1928</c:v>
                </c:pt>
                <c:pt idx="3">
                  <c:v>1928</c:v>
                </c:pt>
                <c:pt idx="4">
                  <c:v>1928</c:v>
                </c:pt>
                <c:pt idx="5">
                  <c:v>1932</c:v>
                </c:pt>
                <c:pt idx="6">
                  <c:v>1932</c:v>
                </c:pt>
                <c:pt idx="7">
                  <c:v>1932</c:v>
                </c:pt>
                <c:pt idx="8">
                  <c:v>1932</c:v>
                </c:pt>
                <c:pt idx="9">
                  <c:v>1932</c:v>
                </c:pt>
                <c:pt idx="10">
                  <c:v>1932</c:v>
                </c:pt>
                <c:pt idx="11">
                  <c:v>1938</c:v>
                </c:pt>
                <c:pt idx="12">
                  <c:v>1938</c:v>
                </c:pt>
                <c:pt idx="13">
                  <c:v>1938</c:v>
                </c:pt>
                <c:pt idx="14">
                  <c:v>1938</c:v>
                </c:pt>
                <c:pt idx="15">
                  <c:v>1938</c:v>
                </c:pt>
                <c:pt idx="16">
                  <c:v>1938</c:v>
                </c:pt>
                <c:pt idx="17">
                  <c:v>1938</c:v>
                </c:pt>
                <c:pt idx="18">
                  <c:v>1947</c:v>
                </c:pt>
                <c:pt idx="19">
                  <c:v>1947</c:v>
                </c:pt>
                <c:pt idx="20">
                  <c:v>1947</c:v>
                </c:pt>
                <c:pt idx="21">
                  <c:v>1947</c:v>
                </c:pt>
                <c:pt idx="22">
                  <c:v>1947</c:v>
                </c:pt>
                <c:pt idx="23">
                  <c:v>1951</c:v>
                </c:pt>
                <c:pt idx="24">
                  <c:v>1951</c:v>
                </c:pt>
                <c:pt idx="25">
                  <c:v>1951</c:v>
                </c:pt>
                <c:pt idx="26">
                  <c:v>1951</c:v>
                </c:pt>
                <c:pt idx="27">
                  <c:v>1958</c:v>
                </c:pt>
                <c:pt idx="28">
                  <c:v>1958</c:v>
                </c:pt>
                <c:pt idx="29">
                  <c:v>1958</c:v>
                </c:pt>
                <c:pt idx="30">
                  <c:v>1963</c:v>
                </c:pt>
                <c:pt idx="31">
                  <c:v>1963</c:v>
                </c:pt>
                <c:pt idx="32">
                  <c:v>1963</c:v>
                </c:pt>
                <c:pt idx="33">
                  <c:v>1963</c:v>
                </c:pt>
                <c:pt idx="34">
                  <c:v>1963</c:v>
                </c:pt>
                <c:pt idx="35">
                  <c:v>1963</c:v>
                </c:pt>
                <c:pt idx="36">
                  <c:v>1963</c:v>
                </c:pt>
                <c:pt idx="37">
                  <c:v>1965</c:v>
                </c:pt>
                <c:pt idx="38">
                  <c:v>1965</c:v>
                </c:pt>
                <c:pt idx="39">
                  <c:v>1965</c:v>
                </c:pt>
                <c:pt idx="40">
                  <c:v>1967</c:v>
                </c:pt>
                <c:pt idx="41">
                  <c:v>1967</c:v>
                </c:pt>
                <c:pt idx="42">
                  <c:v>1967</c:v>
                </c:pt>
                <c:pt idx="43">
                  <c:v>1967</c:v>
                </c:pt>
                <c:pt idx="44">
                  <c:v>1967</c:v>
                </c:pt>
                <c:pt idx="45">
                  <c:v>1968</c:v>
                </c:pt>
                <c:pt idx="46">
                  <c:v>1968</c:v>
                </c:pt>
                <c:pt idx="47">
                  <c:v>1970</c:v>
                </c:pt>
                <c:pt idx="48">
                  <c:v>1970</c:v>
                </c:pt>
                <c:pt idx="49">
                  <c:v>1970</c:v>
                </c:pt>
                <c:pt idx="50">
                  <c:v>1970</c:v>
                </c:pt>
                <c:pt idx="51">
                  <c:v>1970</c:v>
                </c:pt>
                <c:pt idx="52">
                  <c:v>1970</c:v>
                </c:pt>
                <c:pt idx="53">
                  <c:v>1972</c:v>
                </c:pt>
                <c:pt idx="54">
                  <c:v>1972</c:v>
                </c:pt>
                <c:pt idx="55">
                  <c:v>1972</c:v>
                </c:pt>
                <c:pt idx="56">
                  <c:v>1972</c:v>
                </c:pt>
                <c:pt idx="57">
                  <c:v>1975</c:v>
                </c:pt>
                <c:pt idx="58">
                  <c:v>1975</c:v>
                </c:pt>
                <c:pt idx="59">
                  <c:v>1975</c:v>
                </c:pt>
                <c:pt idx="60">
                  <c:v>1977</c:v>
                </c:pt>
                <c:pt idx="61">
                  <c:v>1977</c:v>
                </c:pt>
                <c:pt idx="62">
                  <c:v>1977</c:v>
                </c:pt>
                <c:pt idx="63">
                  <c:v>1977</c:v>
                </c:pt>
                <c:pt idx="64">
                  <c:v>1977</c:v>
                </c:pt>
                <c:pt idx="65">
                  <c:v>1978</c:v>
                </c:pt>
                <c:pt idx="66">
                  <c:v>1978</c:v>
                </c:pt>
                <c:pt idx="67">
                  <c:v>1978</c:v>
                </c:pt>
                <c:pt idx="68">
                  <c:v>1979</c:v>
                </c:pt>
                <c:pt idx="69">
                  <c:v>1979</c:v>
                </c:pt>
                <c:pt idx="70">
                  <c:v>1979</c:v>
                </c:pt>
                <c:pt idx="71">
                  <c:v>1979</c:v>
                </c:pt>
                <c:pt idx="72">
                  <c:v>1979</c:v>
                </c:pt>
                <c:pt idx="73">
                  <c:v>1979</c:v>
                </c:pt>
                <c:pt idx="74">
                  <c:v>1979</c:v>
                </c:pt>
                <c:pt idx="75">
                  <c:v>1979</c:v>
                </c:pt>
                <c:pt idx="76">
                  <c:v>1982</c:v>
                </c:pt>
                <c:pt idx="77">
                  <c:v>1982</c:v>
                </c:pt>
                <c:pt idx="78">
                  <c:v>1982</c:v>
                </c:pt>
                <c:pt idx="79">
                  <c:v>1984</c:v>
                </c:pt>
                <c:pt idx="80">
                  <c:v>1984</c:v>
                </c:pt>
                <c:pt idx="81">
                  <c:v>1984</c:v>
                </c:pt>
                <c:pt idx="82">
                  <c:v>1984</c:v>
                </c:pt>
                <c:pt idx="83">
                  <c:v>1985</c:v>
                </c:pt>
                <c:pt idx="84">
                  <c:v>1985</c:v>
                </c:pt>
                <c:pt idx="85">
                  <c:v>1985</c:v>
                </c:pt>
                <c:pt idx="86">
                  <c:v>1985</c:v>
                </c:pt>
                <c:pt idx="87">
                  <c:v>1988</c:v>
                </c:pt>
                <c:pt idx="88">
                  <c:v>1988</c:v>
                </c:pt>
                <c:pt idx="89">
                  <c:v>1988</c:v>
                </c:pt>
                <c:pt idx="90">
                  <c:v>1988</c:v>
                </c:pt>
                <c:pt idx="91">
                  <c:v>1988</c:v>
                </c:pt>
                <c:pt idx="92">
                  <c:v>1989</c:v>
                </c:pt>
                <c:pt idx="93">
                  <c:v>1989</c:v>
                </c:pt>
                <c:pt idx="94">
                  <c:v>1989</c:v>
                </c:pt>
                <c:pt idx="95">
                  <c:v>1989</c:v>
                </c:pt>
                <c:pt idx="96">
                  <c:v>1989</c:v>
                </c:pt>
                <c:pt idx="97">
                  <c:v>1989</c:v>
                </c:pt>
                <c:pt idx="98">
                  <c:v>1989</c:v>
                </c:pt>
                <c:pt idx="99">
                  <c:v>1990</c:v>
                </c:pt>
                <c:pt idx="100">
                  <c:v>1990</c:v>
                </c:pt>
                <c:pt idx="101">
                  <c:v>1991</c:v>
                </c:pt>
                <c:pt idx="102">
                  <c:v>1991</c:v>
                </c:pt>
                <c:pt idx="103">
                  <c:v>1993</c:v>
                </c:pt>
                <c:pt idx="104">
                  <c:v>1993</c:v>
                </c:pt>
                <c:pt idx="105">
                  <c:v>1994</c:v>
                </c:pt>
                <c:pt idx="106">
                  <c:v>1994</c:v>
                </c:pt>
                <c:pt idx="107">
                  <c:v>1994</c:v>
                </c:pt>
                <c:pt idx="108">
                  <c:v>1994</c:v>
                </c:pt>
                <c:pt idx="109">
                  <c:v>1994</c:v>
                </c:pt>
                <c:pt idx="110">
                  <c:v>1995</c:v>
                </c:pt>
                <c:pt idx="111">
                  <c:v>1995</c:v>
                </c:pt>
                <c:pt idx="112">
                  <c:v>1995</c:v>
                </c:pt>
                <c:pt idx="113">
                  <c:v>1996</c:v>
                </c:pt>
                <c:pt idx="114">
                  <c:v>1996</c:v>
                </c:pt>
                <c:pt idx="115">
                  <c:v>1996</c:v>
                </c:pt>
                <c:pt idx="116">
                  <c:v>1996</c:v>
                </c:pt>
                <c:pt idx="117">
                  <c:v>1996</c:v>
                </c:pt>
                <c:pt idx="118">
                  <c:v>1997</c:v>
                </c:pt>
                <c:pt idx="119">
                  <c:v>1997</c:v>
                </c:pt>
                <c:pt idx="120">
                  <c:v>1997</c:v>
                </c:pt>
                <c:pt idx="121">
                  <c:v>1997</c:v>
                </c:pt>
                <c:pt idx="122">
                  <c:v>1997</c:v>
                </c:pt>
                <c:pt idx="123">
                  <c:v>1997</c:v>
                </c:pt>
                <c:pt idx="124">
                  <c:v>1998</c:v>
                </c:pt>
                <c:pt idx="125">
                  <c:v>1998</c:v>
                </c:pt>
                <c:pt idx="126">
                  <c:v>1998</c:v>
                </c:pt>
                <c:pt idx="127">
                  <c:v>2000</c:v>
                </c:pt>
                <c:pt idx="128">
                  <c:v>2000</c:v>
                </c:pt>
                <c:pt idx="129">
                  <c:v>2000</c:v>
                </c:pt>
                <c:pt idx="130">
                  <c:v>2000</c:v>
                </c:pt>
                <c:pt idx="131">
                  <c:v>2000</c:v>
                </c:pt>
                <c:pt idx="132">
                  <c:v>2001</c:v>
                </c:pt>
                <c:pt idx="133">
                  <c:v>2001</c:v>
                </c:pt>
                <c:pt idx="134">
                  <c:v>2001</c:v>
                </c:pt>
                <c:pt idx="135">
                  <c:v>2001</c:v>
                </c:pt>
                <c:pt idx="136">
                  <c:v>2001</c:v>
                </c:pt>
                <c:pt idx="137">
                  <c:v>2001</c:v>
                </c:pt>
                <c:pt idx="138">
                  <c:v>2001</c:v>
                </c:pt>
                <c:pt idx="139">
                  <c:v>2001</c:v>
                </c:pt>
                <c:pt idx="140">
                  <c:v>2003</c:v>
                </c:pt>
                <c:pt idx="141">
                  <c:v>2003</c:v>
                </c:pt>
                <c:pt idx="142">
                  <c:v>2004</c:v>
                </c:pt>
                <c:pt idx="143">
                  <c:v>2004</c:v>
                </c:pt>
                <c:pt idx="144">
                  <c:v>2005</c:v>
                </c:pt>
                <c:pt idx="145">
                  <c:v>2005</c:v>
                </c:pt>
                <c:pt idx="146">
                  <c:v>2005</c:v>
                </c:pt>
                <c:pt idx="147">
                  <c:v>2005</c:v>
                </c:pt>
                <c:pt idx="148">
                  <c:v>2005</c:v>
                </c:pt>
                <c:pt idx="149">
                  <c:v>2005</c:v>
                </c:pt>
                <c:pt idx="150">
                  <c:v>2006</c:v>
                </c:pt>
                <c:pt idx="151">
                  <c:v>2006</c:v>
                </c:pt>
                <c:pt idx="152">
                  <c:v>2006</c:v>
                </c:pt>
                <c:pt idx="153">
                  <c:v>2008</c:v>
                </c:pt>
                <c:pt idx="154">
                  <c:v>2008</c:v>
                </c:pt>
                <c:pt idx="155">
                  <c:v>2008</c:v>
                </c:pt>
                <c:pt idx="156">
                  <c:v>2008</c:v>
                </c:pt>
                <c:pt idx="157">
                  <c:v>2008</c:v>
                </c:pt>
                <c:pt idx="158">
                  <c:v>2008</c:v>
                </c:pt>
                <c:pt idx="159">
                  <c:v>2008</c:v>
                </c:pt>
                <c:pt idx="160">
                  <c:v>1966</c:v>
                </c:pt>
                <c:pt idx="161">
                  <c:v>1971</c:v>
                </c:pt>
                <c:pt idx="162">
                  <c:v>1983</c:v>
                </c:pt>
                <c:pt idx="163">
                  <c:v>1987</c:v>
                </c:pt>
                <c:pt idx="164">
                  <c:v>1991</c:v>
                </c:pt>
                <c:pt idx="165">
                  <c:v>1991</c:v>
                </c:pt>
                <c:pt idx="166">
                  <c:v>1996</c:v>
                </c:pt>
                <c:pt idx="167">
                  <c:v>2001</c:v>
                </c:pt>
                <c:pt idx="168">
                  <c:v>2001</c:v>
                </c:pt>
                <c:pt idx="169">
                  <c:v>2002</c:v>
                </c:pt>
                <c:pt idx="170">
                  <c:v>2006</c:v>
                </c:pt>
                <c:pt idx="171">
                  <c:v>1966</c:v>
                </c:pt>
                <c:pt idx="172">
                  <c:v>1971</c:v>
                </c:pt>
                <c:pt idx="173">
                  <c:v>1983</c:v>
                </c:pt>
                <c:pt idx="174">
                  <c:v>1987</c:v>
                </c:pt>
                <c:pt idx="175">
                  <c:v>1991</c:v>
                </c:pt>
                <c:pt idx="176">
                  <c:v>1991</c:v>
                </c:pt>
                <c:pt idx="177">
                  <c:v>1996</c:v>
                </c:pt>
                <c:pt idx="178">
                  <c:v>2001</c:v>
                </c:pt>
                <c:pt idx="179">
                  <c:v>2001</c:v>
                </c:pt>
                <c:pt idx="180">
                  <c:v>2002</c:v>
                </c:pt>
                <c:pt idx="181">
                  <c:v>2006</c:v>
                </c:pt>
                <c:pt idx="182">
                  <c:v>1971</c:v>
                </c:pt>
                <c:pt idx="183">
                  <c:v>1927</c:v>
                </c:pt>
                <c:pt idx="184">
                  <c:v>1974</c:v>
                </c:pt>
                <c:pt idx="185">
                  <c:v>1984</c:v>
                </c:pt>
                <c:pt idx="186">
                  <c:v>1998</c:v>
                </c:pt>
                <c:pt idx="187">
                  <c:v>1964</c:v>
                </c:pt>
                <c:pt idx="188">
                  <c:v>1928</c:v>
                </c:pt>
                <c:pt idx="189">
                  <c:v>1934</c:v>
                </c:pt>
                <c:pt idx="190">
                  <c:v>1996</c:v>
                </c:pt>
                <c:pt idx="191">
                  <c:v>1989</c:v>
                </c:pt>
                <c:pt idx="192">
                  <c:v>1943</c:v>
                </c:pt>
                <c:pt idx="193">
                  <c:v>1987</c:v>
                </c:pt>
                <c:pt idx="194">
                  <c:v>1994</c:v>
                </c:pt>
                <c:pt idx="195">
                  <c:v>1968</c:v>
                </c:pt>
                <c:pt idx="196">
                  <c:v>1960</c:v>
                </c:pt>
                <c:pt idx="197">
                  <c:v>1964</c:v>
                </c:pt>
                <c:pt idx="198">
                  <c:v>1958</c:v>
                </c:pt>
                <c:pt idx="199">
                  <c:v>1986</c:v>
                </c:pt>
                <c:pt idx="200">
                  <c:v>1958</c:v>
                </c:pt>
                <c:pt idx="201">
                  <c:v>2005</c:v>
                </c:pt>
                <c:pt idx="202">
                  <c:v>2004</c:v>
                </c:pt>
                <c:pt idx="203">
                  <c:v>2002</c:v>
                </c:pt>
                <c:pt idx="204">
                  <c:v>2007</c:v>
                </c:pt>
              </c:numCache>
            </c:numRef>
          </c:xVal>
          <c:yVal>
            <c:numRef>
              <c:f>YOR!$C$2:$C$206</c:f>
              <c:numCache>
                <c:formatCode>0.00</c:formatCode>
                <c:ptCount val="205"/>
                <c:pt idx="0">
                  <c:v>0.39302329999999996</c:v>
                </c:pt>
                <c:pt idx="1">
                  <c:v>0.43023260000000002</c:v>
                </c:pt>
                <c:pt idx="2">
                  <c:v>0.45348840000000001</c:v>
                </c:pt>
                <c:pt idx="3">
                  <c:v>0.5</c:v>
                </c:pt>
                <c:pt idx="4">
                  <c:v>0.47653649999999997</c:v>
                </c:pt>
                <c:pt idx="5">
                  <c:v>0.33023259999999999</c:v>
                </c:pt>
                <c:pt idx="6">
                  <c:v>0.30697669999999999</c:v>
                </c:pt>
                <c:pt idx="7">
                  <c:v>0.35664769999999996</c:v>
                </c:pt>
                <c:pt idx="8">
                  <c:v>0.39426659999999997</c:v>
                </c:pt>
                <c:pt idx="9">
                  <c:v>0.44186049999999999</c:v>
                </c:pt>
                <c:pt idx="10">
                  <c:v>0.42093020000000003</c:v>
                </c:pt>
                <c:pt idx="11">
                  <c:v>0.5372093</c:v>
                </c:pt>
                <c:pt idx="12">
                  <c:v>0.33255809999999997</c:v>
                </c:pt>
                <c:pt idx="13">
                  <c:v>0.34883719999999996</c:v>
                </c:pt>
                <c:pt idx="14">
                  <c:v>0.42259630000000004</c:v>
                </c:pt>
                <c:pt idx="15">
                  <c:v>0.44576569999999999</c:v>
                </c:pt>
                <c:pt idx="16">
                  <c:v>0.39157980000000003</c:v>
                </c:pt>
                <c:pt idx="17">
                  <c:v>0.4930233</c:v>
                </c:pt>
                <c:pt idx="18">
                  <c:v>0.43488370000000004</c:v>
                </c:pt>
                <c:pt idx="19">
                  <c:v>0.45116280000000003</c:v>
                </c:pt>
                <c:pt idx="20">
                  <c:v>0.34651159999999998</c:v>
                </c:pt>
                <c:pt idx="21">
                  <c:v>0.37674419999999997</c:v>
                </c:pt>
                <c:pt idx="22">
                  <c:v>0.40469379999999999</c:v>
                </c:pt>
                <c:pt idx="23">
                  <c:v>0.47906979999999999</c:v>
                </c:pt>
                <c:pt idx="24">
                  <c:v>0.46046509999999996</c:v>
                </c:pt>
                <c:pt idx="25">
                  <c:v>0.44186049999999999</c:v>
                </c:pt>
                <c:pt idx="26">
                  <c:v>0.41672919999999997</c:v>
                </c:pt>
                <c:pt idx="27">
                  <c:v>0.4186047</c:v>
                </c:pt>
                <c:pt idx="28">
                  <c:v>0.5</c:v>
                </c:pt>
                <c:pt idx="29">
                  <c:v>0.39398299999999997</c:v>
                </c:pt>
                <c:pt idx="30">
                  <c:v>0.51395349999999995</c:v>
                </c:pt>
                <c:pt idx="31">
                  <c:v>0.46046509999999996</c:v>
                </c:pt>
                <c:pt idx="32">
                  <c:v>0.44186049999999999</c:v>
                </c:pt>
                <c:pt idx="33">
                  <c:v>0.3083979</c:v>
                </c:pt>
                <c:pt idx="34">
                  <c:v>0.33804299999999998</c:v>
                </c:pt>
                <c:pt idx="35">
                  <c:v>0.42201079999999996</c:v>
                </c:pt>
                <c:pt idx="36">
                  <c:v>0.227907</c:v>
                </c:pt>
                <c:pt idx="37">
                  <c:v>0.36713470000000004</c:v>
                </c:pt>
                <c:pt idx="38">
                  <c:v>0.33255809999999997</c:v>
                </c:pt>
                <c:pt idx="39">
                  <c:v>0.41162789999999999</c:v>
                </c:pt>
                <c:pt idx="40">
                  <c:v>0.45348840000000001</c:v>
                </c:pt>
                <c:pt idx="41">
                  <c:v>0.40697670000000002</c:v>
                </c:pt>
                <c:pt idx="42">
                  <c:v>0.47906979999999999</c:v>
                </c:pt>
                <c:pt idx="43">
                  <c:v>0.43806610000000001</c:v>
                </c:pt>
                <c:pt idx="44">
                  <c:v>0.49767440000000002</c:v>
                </c:pt>
                <c:pt idx="45">
                  <c:v>0.36279069999999997</c:v>
                </c:pt>
                <c:pt idx="46">
                  <c:v>0.40697670000000002</c:v>
                </c:pt>
                <c:pt idx="47">
                  <c:v>0.47209299999999998</c:v>
                </c:pt>
                <c:pt idx="48">
                  <c:v>0.44418599999999997</c:v>
                </c:pt>
                <c:pt idx="49">
                  <c:v>0.41395350000000003</c:v>
                </c:pt>
                <c:pt idx="50">
                  <c:v>0.3953488</c:v>
                </c:pt>
                <c:pt idx="51">
                  <c:v>0.31344610000000001</c:v>
                </c:pt>
                <c:pt idx="52">
                  <c:v>0.38279870000000005</c:v>
                </c:pt>
                <c:pt idx="53">
                  <c:v>0.3883721</c:v>
                </c:pt>
                <c:pt idx="54">
                  <c:v>0.5</c:v>
                </c:pt>
                <c:pt idx="55">
                  <c:v>0.42515500000000001</c:v>
                </c:pt>
                <c:pt idx="56">
                  <c:v>0.45637529999999998</c:v>
                </c:pt>
                <c:pt idx="57">
                  <c:v>0.41162789999999999</c:v>
                </c:pt>
                <c:pt idx="58">
                  <c:v>0.43720930000000002</c:v>
                </c:pt>
                <c:pt idx="59">
                  <c:v>0.46769710000000003</c:v>
                </c:pt>
                <c:pt idx="60">
                  <c:v>0.44418599999999997</c:v>
                </c:pt>
                <c:pt idx="61">
                  <c:v>0.45813949999999998</c:v>
                </c:pt>
                <c:pt idx="62">
                  <c:v>0.4697674</c:v>
                </c:pt>
                <c:pt idx="63">
                  <c:v>0.38139529999999999</c:v>
                </c:pt>
                <c:pt idx="64">
                  <c:v>0.40465119999999999</c:v>
                </c:pt>
                <c:pt idx="65">
                  <c:v>0.37906979999999996</c:v>
                </c:pt>
                <c:pt idx="66">
                  <c:v>0.34773780000000004</c:v>
                </c:pt>
                <c:pt idx="67">
                  <c:v>0.47674419999999995</c:v>
                </c:pt>
                <c:pt idx="68">
                  <c:v>0.43885489999999999</c:v>
                </c:pt>
                <c:pt idx="69">
                  <c:v>0.38604650000000001</c:v>
                </c:pt>
                <c:pt idx="70">
                  <c:v>0.41627910000000001</c:v>
                </c:pt>
                <c:pt idx="71">
                  <c:v>0.34418599999999999</c:v>
                </c:pt>
                <c:pt idx="72">
                  <c:v>0.36511629999999995</c:v>
                </c:pt>
                <c:pt idx="73">
                  <c:v>0.49767440000000002</c:v>
                </c:pt>
                <c:pt idx="74">
                  <c:v>0.51627909999999999</c:v>
                </c:pt>
                <c:pt idx="75">
                  <c:v>0.39559549999999999</c:v>
                </c:pt>
                <c:pt idx="76">
                  <c:v>0.46046509999999996</c:v>
                </c:pt>
                <c:pt idx="77">
                  <c:v>0.39302329999999996</c:v>
                </c:pt>
                <c:pt idx="78">
                  <c:v>0.43443359999999998</c:v>
                </c:pt>
                <c:pt idx="79">
                  <c:v>0.4697674</c:v>
                </c:pt>
                <c:pt idx="80">
                  <c:v>0.36279069999999997</c:v>
                </c:pt>
                <c:pt idx="81">
                  <c:v>0.49069769999999996</c:v>
                </c:pt>
                <c:pt idx="82">
                  <c:v>0.4255814</c:v>
                </c:pt>
                <c:pt idx="83">
                  <c:v>0.41385430000000001</c:v>
                </c:pt>
                <c:pt idx="84">
                  <c:v>0.38604650000000001</c:v>
                </c:pt>
                <c:pt idx="85">
                  <c:v>0.45116280000000003</c:v>
                </c:pt>
                <c:pt idx="86">
                  <c:v>0.32913320000000001</c:v>
                </c:pt>
                <c:pt idx="87">
                  <c:v>0.50930229999999999</c:v>
                </c:pt>
                <c:pt idx="88">
                  <c:v>0.4930233</c:v>
                </c:pt>
                <c:pt idx="89">
                  <c:v>0.47441859999999997</c:v>
                </c:pt>
                <c:pt idx="90">
                  <c:v>0.39302329999999996</c:v>
                </c:pt>
                <c:pt idx="91">
                  <c:v>0.4092403</c:v>
                </c:pt>
                <c:pt idx="92">
                  <c:v>0.43935029999999997</c:v>
                </c:pt>
                <c:pt idx="93">
                  <c:v>0.34168819999999994</c:v>
                </c:pt>
                <c:pt idx="94">
                  <c:v>0.45813949999999998</c:v>
                </c:pt>
                <c:pt idx="95">
                  <c:v>0.38211519999999999</c:v>
                </c:pt>
                <c:pt idx="96">
                  <c:v>0.4186047</c:v>
                </c:pt>
                <c:pt idx="97">
                  <c:v>0.53488370000000007</c:v>
                </c:pt>
                <c:pt idx="98">
                  <c:v>0.43720930000000002</c:v>
                </c:pt>
                <c:pt idx="99">
                  <c:v>0.50697670000000006</c:v>
                </c:pt>
                <c:pt idx="100">
                  <c:v>0.4846047</c:v>
                </c:pt>
                <c:pt idx="101">
                  <c:v>0.39211889999999999</c:v>
                </c:pt>
                <c:pt idx="102">
                  <c:v>0.44388599999999995</c:v>
                </c:pt>
                <c:pt idx="103">
                  <c:v>0.5</c:v>
                </c:pt>
                <c:pt idx="104">
                  <c:v>0.4374941</c:v>
                </c:pt>
                <c:pt idx="105">
                  <c:v>0.44651159999999995</c:v>
                </c:pt>
                <c:pt idx="106">
                  <c:v>0.45877789999999996</c:v>
                </c:pt>
                <c:pt idx="107">
                  <c:v>0.4</c:v>
                </c:pt>
                <c:pt idx="108">
                  <c:v>0.43255809999999995</c:v>
                </c:pt>
                <c:pt idx="109">
                  <c:v>0.37558140000000001</c:v>
                </c:pt>
                <c:pt idx="110">
                  <c:v>0.56279069999999998</c:v>
                </c:pt>
                <c:pt idx="111">
                  <c:v>0.47790700000000003</c:v>
                </c:pt>
                <c:pt idx="112">
                  <c:v>0.52558139999999998</c:v>
                </c:pt>
                <c:pt idx="113">
                  <c:v>0.50930229999999999</c:v>
                </c:pt>
                <c:pt idx="114">
                  <c:v>0.42790700000000004</c:v>
                </c:pt>
                <c:pt idx="115">
                  <c:v>0.52837999999999996</c:v>
                </c:pt>
                <c:pt idx="116">
                  <c:v>0.4103909</c:v>
                </c:pt>
                <c:pt idx="117">
                  <c:v>0.44418599999999997</c:v>
                </c:pt>
                <c:pt idx="118">
                  <c:v>0.53255809999999992</c:v>
                </c:pt>
                <c:pt idx="119">
                  <c:v>0.4186047</c:v>
                </c:pt>
                <c:pt idx="120">
                  <c:v>0.45870369999999999</c:v>
                </c:pt>
                <c:pt idx="121">
                  <c:v>0.39240769999999997</c:v>
                </c:pt>
                <c:pt idx="122">
                  <c:v>0.44186049999999999</c:v>
                </c:pt>
                <c:pt idx="123">
                  <c:v>0.47441859999999997</c:v>
                </c:pt>
                <c:pt idx="124">
                  <c:v>0.51627909999999999</c:v>
                </c:pt>
                <c:pt idx="125">
                  <c:v>0.37441859999999999</c:v>
                </c:pt>
                <c:pt idx="126">
                  <c:v>0.41395350000000003</c:v>
                </c:pt>
                <c:pt idx="127">
                  <c:v>0.51627909999999999</c:v>
                </c:pt>
                <c:pt idx="128">
                  <c:v>0.5</c:v>
                </c:pt>
                <c:pt idx="129">
                  <c:v>0.36046509999999998</c:v>
                </c:pt>
                <c:pt idx="130">
                  <c:v>0.45561169999999995</c:v>
                </c:pt>
                <c:pt idx="131">
                  <c:v>0.39768999999999999</c:v>
                </c:pt>
                <c:pt idx="132">
                  <c:v>0.52558139999999998</c:v>
                </c:pt>
                <c:pt idx="133">
                  <c:v>0.56279069999999998</c:v>
                </c:pt>
                <c:pt idx="134">
                  <c:v>0.46046509999999996</c:v>
                </c:pt>
                <c:pt idx="135">
                  <c:v>0.42764439999999998</c:v>
                </c:pt>
                <c:pt idx="136">
                  <c:v>0.44418599999999997</c:v>
                </c:pt>
                <c:pt idx="137">
                  <c:v>0.47906979999999999</c:v>
                </c:pt>
                <c:pt idx="138">
                  <c:v>0.49767440000000002</c:v>
                </c:pt>
                <c:pt idx="139">
                  <c:v>0.52093020000000001</c:v>
                </c:pt>
                <c:pt idx="140">
                  <c:v>0.42380299999999999</c:v>
                </c:pt>
                <c:pt idx="141">
                  <c:v>0.46511629999999998</c:v>
                </c:pt>
                <c:pt idx="142">
                  <c:v>0.53255809999999992</c:v>
                </c:pt>
                <c:pt idx="143">
                  <c:v>0.48023260000000001</c:v>
                </c:pt>
                <c:pt idx="144">
                  <c:v>0.50403640000000005</c:v>
                </c:pt>
                <c:pt idx="145">
                  <c:v>0.51395349999999995</c:v>
                </c:pt>
                <c:pt idx="146">
                  <c:v>0.53255809999999992</c:v>
                </c:pt>
                <c:pt idx="147">
                  <c:v>0.48604649999999999</c:v>
                </c:pt>
                <c:pt idx="148">
                  <c:v>0.45232559999999999</c:v>
                </c:pt>
                <c:pt idx="149">
                  <c:v>0.42093020000000003</c:v>
                </c:pt>
                <c:pt idx="150">
                  <c:v>0.4697674</c:v>
                </c:pt>
                <c:pt idx="151">
                  <c:v>0.44883719999999999</c:v>
                </c:pt>
                <c:pt idx="152">
                  <c:v>0.43488370000000004</c:v>
                </c:pt>
                <c:pt idx="153">
                  <c:v>0.46744190000000002</c:v>
                </c:pt>
                <c:pt idx="154">
                  <c:v>0.53023260000000005</c:v>
                </c:pt>
                <c:pt idx="155">
                  <c:v>0.44186049999999999</c:v>
                </c:pt>
                <c:pt idx="156">
                  <c:v>0.39302329999999996</c:v>
                </c:pt>
                <c:pt idx="157">
                  <c:v>0.47805610000000004</c:v>
                </c:pt>
                <c:pt idx="158">
                  <c:v>0.40649219999999997</c:v>
                </c:pt>
                <c:pt idx="159">
                  <c:v>0.347416</c:v>
                </c:pt>
                <c:pt idx="160" formatCode="General">
                  <c:v>0.42796210000000001</c:v>
                </c:pt>
                <c:pt idx="161" formatCode="General">
                  <c:v>0.42985780000000001</c:v>
                </c:pt>
                <c:pt idx="162" formatCode="General">
                  <c:v>0.44218010000000002</c:v>
                </c:pt>
                <c:pt idx="163" formatCode="General">
                  <c:v>0.45829379999999997</c:v>
                </c:pt>
                <c:pt idx="164" formatCode="General">
                  <c:v>0.46113739999999998</c:v>
                </c:pt>
                <c:pt idx="165" formatCode="General">
                  <c:v>0.44502370000000002</c:v>
                </c:pt>
                <c:pt idx="166" formatCode="General">
                  <c:v>0.48009479999999999</c:v>
                </c:pt>
                <c:pt idx="167" formatCode="General">
                  <c:v>0.5</c:v>
                </c:pt>
                <c:pt idx="168" formatCode="General">
                  <c:v>0.45165880000000003</c:v>
                </c:pt>
                <c:pt idx="169" formatCode="General">
                  <c:v>0.51800950000000001</c:v>
                </c:pt>
                <c:pt idx="170" formatCode="General">
                  <c:v>0.52085309999999996</c:v>
                </c:pt>
                <c:pt idx="171" formatCode="General">
                  <c:v>0.44028440000000002</c:v>
                </c:pt>
                <c:pt idx="172" formatCode="General">
                  <c:v>0.44123220000000002</c:v>
                </c:pt>
                <c:pt idx="173" formatCode="General">
                  <c:v>0.46966819999999998</c:v>
                </c:pt>
                <c:pt idx="174" formatCode="General">
                  <c:v>0.48672989999999999</c:v>
                </c:pt>
                <c:pt idx="175" formatCode="General">
                  <c:v>0.51042650000000001</c:v>
                </c:pt>
                <c:pt idx="176" formatCode="General">
                  <c:v>0.48388629999999999</c:v>
                </c:pt>
                <c:pt idx="177" formatCode="General">
                  <c:v>0.51611370000000001</c:v>
                </c:pt>
                <c:pt idx="178" formatCode="General">
                  <c:v>0.55876780000000004</c:v>
                </c:pt>
                <c:pt idx="179" formatCode="General">
                  <c:v>0.48293839999999999</c:v>
                </c:pt>
                <c:pt idx="180" formatCode="General">
                  <c:v>0.55971559999999998</c:v>
                </c:pt>
                <c:pt idx="181" formatCode="General">
                  <c:v>0.56824640000000004</c:v>
                </c:pt>
                <c:pt idx="182" formatCode="General">
                  <c:v>0.52336020000000005</c:v>
                </c:pt>
                <c:pt idx="183" formatCode="General">
                  <c:v>0.34334039999999999</c:v>
                </c:pt>
                <c:pt idx="184" formatCode="General">
                  <c:v>0.51420259999999995</c:v>
                </c:pt>
                <c:pt idx="185" formatCode="General">
                  <c:v>0.5252097</c:v>
                </c:pt>
                <c:pt idx="186" formatCode="General">
                  <c:v>0.63269989999999998</c:v>
                </c:pt>
                <c:pt idx="187" formatCode="General">
                  <c:v>0.51311629999999997</c:v>
                </c:pt>
                <c:pt idx="188" formatCode="General">
                  <c:v>0.49536010000000003</c:v>
                </c:pt>
                <c:pt idx="189" formatCode="General">
                  <c:v>0.44418180000000002</c:v>
                </c:pt>
                <c:pt idx="190" formatCode="General">
                  <c:v>0.60779450000000002</c:v>
                </c:pt>
                <c:pt idx="191" formatCode="General">
                  <c:v>0.59836730000000005</c:v>
                </c:pt>
                <c:pt idx="192" formatCode="General">
                  <c:v>0.5223913</c:v>
                </c:pt>
                <c:pt idx="193" formatCode="General">
                  <c:v>0.57570779999999999</c:v>
                </c:pt>
                <c:pt idx="194" formatCode="General">
                  <c:v>0.52235450000000005</c:v>
                </c:pt>
                <c:pt idx="195" formatCode="General">
                  <c:v>0.51353230000000005</c:v>
                </c:pt>
                <c:pt idx="196" formatCode="General">
                  <c:v>0.43298920000000002</c:v>
                </c:pt>
                <c:pt idx="197" formatCode="General">
                  <c:v>0.472273</c:v>
                </c:pt>
                <c:pt idx="198" formatCode="General">
                  <c:v>0.51805489999999998</c:v>
                </c:pt>
                <c:pt idx="199" formatCode="General">
                  <c:v>0.54974559999999995</c:v>
                </c:pt>
                <c:pt idx="200" formatCode="General">
                  <c:v>0.4709854</c:v>
                </c:pt>
                <c:pt idx="201" formatCode="General">
                  <c:v>0.59158109999999997</c:v>
                </c:pt>
                <c:pt idx="202" formatCode="General">
                  <c:v>0.58537550000000005</c:v>
                </c:pt>
                <c:pt idx="203" formatCode="General">
                  <c:v>0.60039529999999997</c:v>
                </c:pt>
                <c:pt idx="204" formatCode="General">
                  <c:v>0.59328060000000005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2B-4CFB-BCE7-29AF1A75B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597903"/>
        <c:axId val="633589263"/>
      </c:scatterChart>
      <c:valAx>
        <c:axId val="633597903"/>
        <c:scaling>
          <c:orientation val="minMax"/>
          <c:min val="197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89263"/>
        <c:crosses val="autoZero"/>
        <c:crossBetween val="midCat"/>
      </c:valAx>
      <c:valAx>
        <c:axId val="63358926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9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00969601288542"/>
          <c:y val="2.452864048722507E-2"/>
          <c:w val="0.6217789560017748"/>
          <c:h val="0.80618041692121689"/>
        </c:manualLayout>
      </c:layout>
      <c:scatterChart>
        <c:scatterStyle val="lineMarker"/>
        <c:varyColors val="0"/>
        <c:ser>
          <c:idx val="0"/>
          <c:order val="0"/>
          <c:tx>
            <c:v>Rowntree et al. (2014)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126471369955364"/>
                  <c:y val="-0.29058793895845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YOR!$B$2:$B$161</c:f>
              <c:numCache>
                <c:formatCode>General</c:formatCode>
                <c:ptCount val="160"/>
                <c:pt idx="0">
                  <c:v>1928</c:v>
                </c:pt>
                <c:pt idx="1">
                  <c:v>1928</c:v>
                </c:pt>
                <c:pt idx="2">
                  <c:v>1928</c:v>
                </c:pt>
                <c:pt idx="3">
                  <c:v>1928</c:v>
                </c:pt>
                <c:pt idx="4">
                  <c:v>1928</c:v>
                </c:pt>
                <c:pt idx="5">
                  <c:v>1932</c:v>
                </c:pt>
                <c:pt idx="6">
                  <c:v>1932</c:v>
                </c:pt>
                <c:pt idx="7">
                  <c:v>1932</c:v>
                </c:pt>
                <c:pt idx="8">
                  <c:v>1932</c:v>
                </c:pt>
                <c:pt idx="9">
                  <c:v>1932</c:v>
                </c:pt>
                <c:pt idx="10">
                  <c:v>1932</c:v>
                </c:pt>
                <c:pt idx="11">
                  <c:v>1938</c:v>
                </c:pt>
                <c:pt idx="12">
                  <c:v>1938</c:v>
                </c:pt>
                <c:pt idx="13">
                  <c:v>1938</c:v>
                </c:pt>
                <c:pt idx="14">
                  <c:v>1938</c:v>
                </c:pt>
                <c:pt idx="15">
                  <c:v>1938</c:v>
                </c:pt>
                <c:pt idx="16">
                  <c:v>1938</c:v>
                </c:pt>
                <c:pt idx="17">
                  <c:v>1938</c:v>
                </c:pt>
                <c:pt idx="18">
                  <c:v>1947</c:v>
                </c:pt>
                <c:pt idx="19">
                  <c:v>1947</c:v>
                </c:pt>
                <c:pt idx="20">
                  <c:v>1947</c:v>
                </c:pt>
                <c:pt idx="21">
                  <c:v>1947</c:v>
                </c:pt>
                <c:pt idx="22">
                  <c:v>1947</c:v>
                </c:pt>
                <c:pt idx="23">
                  <c:v>1951</c:v>
                </c:pt>
                <c:pt idx="24">
                  <c:v>1951</c:v>
                </c:pt>
                <c:pt idx="25">
                  <c:v>1951</c:v>
                </c:pt>
                <c:pt idx="26">
                  <c:v>1951</c:v>
                </c:pt>
                <c:pt idx="27">
                  <c:v>1958</c:v>
                </c:pt>
                <c:pt idx="28">
                  <c:v>1958</c:v>
                </c:pt>
                <c:pt idx="29">
                  <c:v>1958</c:v>
                </c:pt>
                <c:pt idx="30">
                  <c:v>1963</c:v>
                </c:pt>
                <c:pt idx="31">
                  <c:v>1963</c:v>
                </c:pt>
                <c:pt idx="32">
                  <c:v>1963</c:v>
                </c:pt>
                <c:pt idx="33">
                  <c:v>1963</c:v>
                </c:pt>
                <c:pt idx="34">
                  <c:v>1963</c:v>
                </c:pt>
                <c:pt idx="35">
                  <c:v>1963</c:v>
                </c:pt>
                <c:pt idx="36">
                  <c:v>1963</c:v>
                </c:pt>
                <c:pt idx="37">
                  <c:v>1965</c:v>
                </c:pt>
                <c:pt idx="38">
                  <c:v>1965</c:v>
                </c:pt>
                <c:pt idx="39">
                  <c:v>1965</c:v>
                </c:pt>
                <c:pt idx="40">
                  <c:v>1967</c:v>
                </c:pt>
                <c:pt idx="41">
                  <c:v>1967</c:v>
                </c:pt>
                <c:pt idx="42">
                  <c:v>1967</c:v>
                </c:pt>
                <c:pt idx="43">
                  <c:v>1967</c:v>
                </c:pt>
                <c:pt idx="44">
                  <c:v>1967</c:v>
                </c:pt>
                <c:pt idx="45">
                  <c:v>1968</c:v>
                </c:pt>
                <c:pt idx="46">
                  <c:v>1968</c:v>
                </c:pt>
                <c:pt idx="47">
                  <c:v>1970</c:v>
                </c:pt>
                <c:pt idx="48">
                  <c:v>1970</c:v>
                </c:pt>
                <c:pt idx="49">
                  <c:v>1970</c:v>
                </c:pt>
                <c:pt idx="50">
                  <c:v>1970</c:v>
                </c:pt>
                <c:pt idx="51">
                  <c:v>1970</c:v>
                </c:pt>
                <c:pt idx="52">
                  <c:v>1970</c:v>
                </c:pt>
                <c:pt idx="53">
                  <c:v>1972</c:v>
                </c:pt>
                <c:pt idx="54">
                  <c:v>1972</c:v>
                </c:pt>
                <c:pt idx="55">
                  <c:v>1972</c:v>
                </c:pt>
                <c:pt idx="56">
                  <c:v>1972</c:v>
                </c:pt>
                <c:pt idx="57">
                  <c:v>1975</c:v>
                </c:pt>
                <c:pt idx="58">
                  <c:v>1975</c:v>
                </c:pt>
                <c:pt idx="59">
                  <c:v>1975</c:v>
                </c:pt>
                <c:pt idx="60">
                  <c:v>1977</c:v>
                </c:pt>
                <c:pt idx="61">
                  <c:v>1977</c:v>
                </c:pt>
                <c:pt idx="62">
                  <c:v>1977</c:v>
                </c:pt>
                <c:pt idx="63">
                  <c:v>1977</c:v>
                </c:pt>
                <c:pt idx="64">
                  <c:v>1977</c:v>
                </c:pt>
                <c:pt idx="65">
                  <c:v>1978</c:v>
                </c:pt>
                <c:pt idx="66">
                  <c:v>1978</c:v>
                </c:pt>
                <c:pt idx="67">
                  <c:v>1978</c:v>
                </c:pt>
                <c:pt idx="68">
                  <c:v>1979</c:v>
                </c:pt>
                <c:pt idx="69">
                  <c:v>1979</c:v>
                </c:pt>
                <c:pt idx="70">
                  <c:v>1979</c:v>
                </c:pt>
                <c:pt idx="71">
                  <c:v>1979</c:v>
                </c:pt>
                <c:pt idx="72">
                  <c:v>1979</c:v>
                </c:pt>
                <c:pt idx="73">
                  <c:v>1979</c:v>
                </c:pt>
                <c:pt idx="74">
                  <c:v>1979</c:v>
                </c:pt>
                <c:pt idx="75">
                  <c:v>1979</c:v>
                </c:pt>
                <c:pt idx="76">
                  <c:v>1982</c:v>
                </c:pt>
                <c:pt idx="77">
                  <c:v>1982</c:v>
                </c:pt>
                <c:pt idx="78">
                  <c:v>1982</c:v>
                </c:pt>
                <c:pt idx="79">
                  <c:v>1984</c:v>
                </c:pt>
                <c:pt idx="80">
                  <c:v>1984</c:v>
                </c:pt>
                <c:pt idx="81">
                  <c:v>1984</c:v>
                </c:pt>
                <c:pt idx="82">
                  <c:v>1984</c:v>
                </c:pt>
                <c:pt idx="83">
                  <c:v>1985</c:v>
                </c:pt>
                <c:pt idx="84">
                  <c:v>1985</c:v>
                </c:pt>
                <c:pt idx="85">
                  <c:v>1985</c:v>
                </c:pt>
                <c:pt idx="86">
                  <c:v>1985</c:v>
                </c:pt>
                <c:pt idx="87">
                  <c:v>1988</c:v>
                </c:pt>
                <c:pt idx="88">
                  <c:v>1988</c:v>
                </c:pt>
                <c:pt idx="89">
                  <c:v>1988</c:v>
                </c:pt>
                <c:pt idx="90">
                  <c:v>1988</c:v>
                </c:pt>
                <c:pt idx="91">
                  <c:v>1988</c:v>
                </c:pt>
                <c:pt idx="92">
                  <c:v>1989</c:v>
                </c:pt>
                <c:pt idx="93">
                  <c:v>1989</c:v>
                </c:pt>
                <c:pt idx="94">
                  <c:v>1989</c:v>
                </c:pt>
                <c:pt idx="95">
                  <c:v>1989</c:v>
                </c:pt>
                <c:pt idx="96">
                  <c:v>1989</c:v>
                </c:pt>
                <c:pt idx="97">
                  <c:v>1989</c:v>
                </c:pt>
                <c:pt idx="98">
                  <c:v>1989</c:v>
                </c:pt>
                <c:pt idx="99">
                  <c:v>1990</c:v>
                </c:pt>
                <c:pt idx="100">
                  <c:v>1990</c:v>
                </c:pt>
                <c:pt idx="101">
                  <c:v>1991</c:v>
                </c:pt>
                <c:pt idx="102">
                  <c:v>1991</c:v>
                </c:pt>
                <c:pt idx="103">
                  <c:v>1993</c:v>
                </c:pt>
                <c:pt idx="104">
                  <c:v>1993</c:v>
                </c:pt>
                <c:pt idx="105">
                  <c:v>1994</c:v>
                </c:pt>
                <c:pt idx="106">
                  <c:v>1994</c:v>
                </c:pt>
                <c:pt idx="107">
                  <c:v>1994</c:v>
                </c:pt>
                <c:pt idx="108">
                  <c:v>1994</c:v>
                </c:pt>
                <c:pt idx="109">
                  <c:v>1994</c:v>
                </c:pt>
                <c:pt idx="110">
                  <c:v>1995</c:v>
                </c:pt>
                <c:pt idx="111">
                  <c:v>1995</c:v>
                </c:pt>
                <c:pt idx="112">
                  <c:v>1995</c:v>
                </c:pt>
                <c:pt idx="113">
                  <c:v>1996</c:v>
                </c:pt>
                <c:pt idx="114">
                  <c:v>1996</c:v>
                </c:pt>
                <c:pt idx="115">
                  <c:v>1996</c:v>
                </c:pt>
                <c:pt idx="116">
                  <c:v>1996</c:v>
                </c:pt>
                <c:pt idx="117">
                  <c:v>1996</c:v>
                </c:pt>
                <c:pt idx="118">
                  <c:v>1997</c:v>
                </c:pt>
                <c:pt idx="119">
                  <c:v>1997</c:v>
                </c:pt>
                <c:pt idx="120">
                  <c:v>1997</c:v>
                </c:pt>
                <c:pt idx="121">
                  <c:v>1997</c:v>
                </c:pt>
                <c:pt idx="122">
                  <c:v>1997</c:v>
                </c:pt>
                <c:pt idx="123">
                  <c:v>1997</c:v>
                </c:pt>
                <c:pt idx="124">
                  <c:v>1998</c:v>
                </c:pt>
                <c:pt idx="125">
                  <c:v>1998</c:v>
                </c:pt>
                <c:pt idx="126">
                  <c:v>1998</c:v>
                </c:pt>
                <c:pt idx="127">
                  <c:v>2000</c:v>
                </c:pt>
                <c:pt idx="128">
                  <c:v>2000</c:v>
                </c:pt>
                <c:pt idx="129">
                  <c:v>2000</c:v>
                </c:pt>
                <c:pt idx="130">
                  <c:v>2000</c:v>
                </c:pt>
                <c:pt idx="131">
                  <c:v>2000</c:v>
                </c:pt>
                <c:pt idx="132">
                  <c:v>2001</c:v>
                </c:pt>
                <c:pt idx="133">
                  <c:v>2001</c:v>
                </c:pt>
                <c:pt idx="134">
                  <c:v>2001</c:v>
                </c:pt>
                <c:pt idx="135">
                  <c:v>2001</c:v>
                </c:pt>
                <c:pt idx="136">
                  <c:v>2001</c:v>
                </c:pt>
                <c:pt idx="137">
                  <c:v>2001</c:v>
                </c:pt>
                <c:pt idx="138">
                  <c:v>2001</c:v>
                </c:pt>
                <c:pt idx="139">
                  <c:v>2001</c:v>
                </c:pt>
                <c:pt idx="140">
                  <c:v>2003</c:v>
                </c:pt>
                <c:pt idx="141">
                  <c:v>2003</c:v>
                </c:pt>
                <c:pt idx="142">
                  <c:v>2004</c:v>
                </c:pt>
                <c:pt idx="143">
                  <c:v>2004</c:v>
                </c:pt>
                <c:pt idx="144">
                  <c:v>2005</c:v>
                </c:pt>
                <c:pt idx="145">
                  <c:v>2005</c:v>
                </c:pt>
                <c:pt idx="146">
                  <c:v>2005</c:v>
                </c:pt>
                <c:pt idx="147">
                  <c:v>2005</c:v>
                </c:pt>
                <c:pt idx="148">
                  <c:v>2005</c:v>
                </c:pt>
                <c:pt idx="149">
                  <c:v>2005</c:v>
                </c:pt>
                <c:pt idx="150">
                  <c:v>2006</c:v>
                </c:pt>
                <c:pt idx="151">
                  <c:v>2006</c:v>
                </c:pt>
                <c:pt idx="152">
                  <c:v>2006</c:v>
                </c:pt>
                <c:pt idx="153">
                  <c:v>2008</c:v>
                </c:pt>
                <c:pt idx="154">
                  <c:v>2008</c:v>
                </c:pt>
                <c:pt idx="155">
                  <c:v>2008</c:v>
                </c:pt>
                <c:pt idx="156">
                  <c:v>2008</c:v>
                </c:pt>
                <c:pt idx="157">
                  <c:v>2008</c:v>
                </c:pt>
                <c:pt idx="158">
                  <c:v>2008</c:v>
                </c:pt>
                <c:pt idx="159">
                  <c:v>2008</c:v>
                </c:pt>
              </c:numCache>
            </c:numRef>
          </c:xVal>
          <c:yVal>
            <c:numRef>
              <c:f>YOR!$C$2:$C$161</c:f>
              <c:numCache>
                <c:formatCode>0.00</c:formatCode>
                <c:ptCount val="160"/>
                <c:pt idx="0">
                  <c:v>0.39302329999999996</c:v>
                </c:pt>
                <c:pt idx="1">
                  <c:v>0.43023260000000002</c:v>
                </c:pt>
                <c:pt idx="2">
                  <c:v>0.45348840000000001</c:v>
                </c:pt>
                <c:pt idx="3">
                  <c:v>0.5</c:v>
                </c:pt>
                <c:pt idx="4">
                  <c:v>0.47653649999999997</c:v>
                </c:pt>
                <c:pt idx="5">
                  <c:v>0.33023259999999999</c:v>
                </c:pt>
                <c:pt idx="6">
                  <c:v>0.30697669999999999</c:v>
                </c:pt>
                <c:pt idx="7">
                  <c:v>0.35664769999999996</c:v>
                </c:pt>
                <c:pt idx="8">
                  <c:v>0.39426659999999997</c:v>
                </c:pt>
                <c:pt idx="9">
                  <c:v>0.44186049999999999</c:v>
                </c:pt>
                <c:pt idx="10">
                  <c:v>0.42093020000000003</c:v>
                </c:pt>
                <c:pt idx="11">
                  <c:v>0.5372093</c:v>
                </c:pt>
                <c:pt idx="12">
                  <c:v>0.33255809999999997</c:v>
                </c:pt>
                <c:pt idx="13">
                  <c:v>0.34883719999999996</c:v>
                </c:pt>
                <c:pt idx="14">
                  <c:v>0.42259630000000004</c:v>
                </c:pt>
                <c:pt idx="15">
                  <c:v>0.44576569999999999</c:v>
                </c:pt>
                <c:pt idx="16">
                  <c:v>0.39157980000000003</c:v>
                </c:pt>
                <c:pt idx="17">
                  <c:v>0.4930233</c:v>
                </c:pt>
                <c:pt idx="18">
                  <c:v>0.43488370000000004</c:v>
                </c:pt>
                <c:pt idx="19">
                  <c:v>0.45116280000000003</c:v>
                </c:pt>
                <c:pt idx="20">
                  <c:v>0.34651159999999998</c:v>
                </c:pt>
                <c:pt idx="21">
                  <c:v>0.37674419999999997</c:v>
                </c:pt>
                <c:pt idx="22">
                  <c:v>0.40469379999999999</c:v>
                </c:pt>
                <c:pt idx="23">
                  <c:v>0.47906979999999999</c:v>
                </c:pt>
                <c:pt idx="24">
                  <c:v>0.46046509999999996</c:v>
                </c:pt>
                <c:pt idx="25">
                  <c:v>0.44186049999999999</c:v>
                </c:pt>
                <c:pt idx="26">
                  <c:v>0.41672919999999997</c:v>
                </c:pt>
                <c:pt idx="27">
                  <c:v>0.4186047</c:v>
                </c:pt>
                <c:pt idx="28">
                  <c:v>0.5</c:v>
                </c:pt>
                <c:pt idx="29">
                  <c:v>0.39398299999999997</c:v>
                </c:pt>
                <c:pt idx="30">
                  <c:v>0.51395349999999995</c:v>
                </c:pt>
                <c:pt idx="31">
                  <c:v>0.46046509999999996</c:v>
                </c:pt>
                <c:pt idx="32">
                  <c:v>0.44186049999999999</c:v>
                </c:pt>
                <c:pt idx="33">
                  <c:v>0.3083979</c:v>
                </c:pt>
                <c:pt idx="34">
                  <c:v>0.33804299999999998</c:v>
                </c:pt>
                <c:pt idx="35">
                  <c:v>0.42201079999999996</c:v>
                </c:pt>
                <c:pt idx="36">
                  <c:v>0.227907</c:v>
                </c:pt>
                <c:pt idx="37">
                  <c:v>0.36713470000000004</c:v>
                </c:pt>
                <c:pt idx="38">
                  <c:v>0.33255809999999997</c:v>
                </c:pt>
                <c:pt idx="39">
                  <c:v>0.41162789999999999</c:v>
                </c:pt>
                <c:pt idx="40">
                  <c:v>0.45348840000000001</c:v>
                </c:pt>
                <c:pt idx="41">
                  <c:v>0.40697670000000002</c:v>
                </c:pt>
                <c:pt idx="42">
                  <c:v>0.47906979999999999</c:v>
                </c:pt>
                <c:pt idx="43">
                  <c:v>0.43806610000000001</c:v>
                </c:pt>
                <c:pt idx="44">
                  <c:v>0.49767440000000002</c:v>
                </c:pt>
                <c:pt idx="45">
                  <c:v>0.36279069999999997</c:v>
                </c:pt>
                <c:pt idx="46">
                  <c:v>0.40697670000000002</c:v>
                </c:pt>
                <c:pt idx="47">
                  <c:v>0.47209299999999998</c:v>
                </c:pt>
                <c:pt idx="48">
                  <c:v>0.44418599999999997</c:v>
                </c:pt>
                <c:pt idx="49">
                  <c:v>0.41395350000000003</c:v>
                </c:pt>
                <c:pt idx="50">
                  <c:v>0.3953488</c:v>
                </c:pt>
                <c:pt idx="51">
                  <c:v>0.31344610000000001</c:v>
                </c:pt>
                <c:pt idx="52">
                  <c:v>0.38279870000000005</c:v>
                </c:pt>
                <c:pt idx="53">
                  <c:v>0.3883721</c:v>
                </c:pt>
                <c:pt idx="54">
                  <c:v>0.5</c:v>
                </c:pt>
                <c:pt idx="55">
                  <c:v>0.42515500000000001</c:v>
                </c:pt>
                <c:pt idx="56">
                  <c:v>0.45637529999999998</c:v>
                </c:pt>
                <c:pt idx="57">
                  <c:v>0.41162789999999999</c:v>
                </c:pt>
                <c:pt idx="58">
                  <c:v>0.43720930000000002</c:v>
                </c:pt>
                <c:pt idx="59">
                  <c:v>0.46769710000000003</c:v>
                </c:pt>
                <c:pt idx="60">
                  <c:v>0.44418599999999997</c:v>
                </c:pt>
                <c:pt idx="61">
                  <c:v>0.45813949999999998</c:v>
                </c:pt>
                <c:pt idx="62">
                  <c:v>0.4697674</c:v>
                </c:pt>
                <c:pt idx="63">
                  <c:v>0.38139529999999999</c:v>
                </c:pt>
                <c:pt idx="64">
                  <c:v>0.40465119999999999</c:v>
                </c:pt>
                <c:pt idx="65">
                  <c:v>0.37906979999999996</c:v>
                </c:pt>
                <c:pt idx="66">
                  <c:v>0.34773780000000004</c:v>
                </c:pt>
                <c:pt idx="67">
                  <c:v>0.47674419999999995</c:v>
                </c:pt>
                <c:pt idx="68">
                  <c:v>0.43885489999999999</c:v>
                </c:pt>
                <c:pt idx="69">
                  <c:v>0.38604650000000001</c:v>
                </c:pt>
                <c:pt idx="70">
                  <c:v>0.41627910000000001</c:v>
                </c:pt>
                <c:pt idx="71">
                  <c:v>0.34418599999999999</c:v>
                </c:pt>
                <c:pt idx="72">
                  <c:v>0.36511629999999995</c:v>
                </c:pt>
                <c:pt idx="73">
                  <c:v>0.49767440000000002</c:v>
                </c:pt>
                <c:pt idx="74">
                  <c:v>0.51627909999999999</c:v>
                </c:pt>
                <c:pt idx="75">
                  <c:v>0.39559549999999999</c:v>
                </c:pt>
                <c:pt idx="76">
                  <c:v>0.46046509999999996</c:v>
                </c:pt>
                <c:pt idx="77">
                  <c:v>0.39302329999999996</c:v>
                </c:pt>
                <c:pt idx="78">
                  <c:v>0.43443359999999998</c:v>
                </c:pt>
                <c:pt idx="79">
                  <c:v>0.4697674</c:v>
                </c:pt>
                <c:pt idx="80">
                  <c:v>0.36279069999999997</c:v>
                </c:pt>
                <c:pt idx="81">
                  <c:v>0.49069769999999996</c:v>
                </c:pt>
                <c:pt idx="82">
                  <c:v>0.4255814</c:v>
                </c:pt>
                <c:pt idx="83">
                  <c:v>0.41385430000000001</c:v>
                </c:pt>
                <c:pt idx="84">
                  <c:v>0.38604650000000001</c:v>
                </c:pt>
                <c:pt idx="85">
                  <c:v>0.45116280000000003</c:v>
                </c:pt>
                <c:pt idx="86">
                  <c:v>0.32913320000000001</c:v>
                </c:pt>
                <c:pt idx="87">
                  <c:v>0.50930229999999999</c:v>
                </c:pt>
                <c:pt idx="88">
                  <c:v>0.4930233</c:v>
                </c:pt>
                <c:pt idx="89">
                  <c:v>0.47441859999999997</c:v>
                </c:pt>
                <c:pt idx="90">
                  <c:v>0.39302329999999996</c:v>
                </c:pt>
                <c:pt idx="91">
                  <c:v>0.4092403</c:v>
                </c:pt>
                <c:pt idx="92">
                  <c:v>0.43935029999999997</c:v>
                </c:pt>
                <c:pt idx="93">
                  <c:v>0.34168819999999994</c:v>
                </c:pt>
                <c:pt idx="94">
                  <c:v>0.45813949999999998</c:v>
                </c:pt>
                <c:pt idx="95">
                  <c:v>0.38211519999999999</c:v>
                </c:pt>
                <c:pt idx="96">
                  <c:v>0.4186047</c:v>
                </c:pt>
                <c:pt idx="97">
                  <c:v>0.53488370000000007</c:v>
                </c:pt>
                <c:pt idx="98">
                  <c:v>0.43720930000000002</c:v>
                </c:pt>
                <c:pt idx="99">
                  <c:v>0.50697670000000006</c:v>
                </c:pt>
                <c:pt idx="100">
                  <c:v>0.4846047</c:v>
                </c:pt>
                <c:pt idx="101">
                  <c:v>0.39211889999999999</c:v>
                </c:pt>
                <c:pt idx="102">
                  <c:v>0.44388599999999995</c:v>
                </c:pt>
                <c:pt idx="103">
                  <c:v>0.5</c:v>
                </c:pt>
                <c:pt idx="104">
                  <c:v>0.4374941</c:v>
                </c:pt>
                <c:pt idx="105">
                  <c:v>0.44651159999999995</c:v>
                </c:pt>
                <c:pt idx="106">
                  <c:v>0.45877789999999996</c:v>
                </c:pt>
                <c:pt idx="107">
                  <c:v>0.4</c:v>
                </c:pt>
                <c:pt idx="108">
                  <c:v>0.43255809999999995</c:v>
                </c:pt>
                <c:pt idx="109">
                  <c:v>0.37558140000000001</c:v>
                </c:pt>
                <c:pt idx="110">
                  <c:v>0.56279069999999998</c:v>
                </c:pt>
                <c:pt idx="111">
                  <c:v>0.47790700000000003</c:v>
                </c:pt>
                <c:pt idx="112">
                  <c:v>0.52558139999999998</c:v>
                </c:pt>
                <c:pt idx="113">
                  <c:v>0.50930229999999999</c:v>
                </c:pt>
                <c:pt idx="114">
                  <c:v>0.42790700000000004</c:v>
                </c:pt>
                <c:pt idx="115">
                  <c:v>0.52837999999999996</c:v>
                </c:pt>
                <c:pt idx="116">
                  <c:v>0.4103909</c:v>
                </c:pt>
                <c:pt idx="117">
                  <c:v>0.44418599999999997</c:v>
                </c:pt>
                <c:pt idx="118">
                  <c:v>0.53255809999999992</c:v>
                </c:pt>
                <c:pt idx="119">
                  <c:v>0.4186047</c:v>
                </c:pt>
                <c:pt idx="120">
                  <c:v>0.45870369999999999</c:v>
                </c:pt>
                <c:pt idx="121">
                  <c:v>0.39240769999999997</c:v>
                </c:pt>
                <c:pt idx="122">
                  <c:v>0.44186049999999999</c:v>
                </c:pt>
                <c:pt idx="123">
                  <c:v>0.47441859999999997</c:v>
                </c:pt>
                <c:pt idx="124">
                  <c:v>0.51627909999999999</c:v>
                </c:pt>
                <c:pt idx="125">
                  <c:v>0.37441859999999999</c:v>
                </c:pt>
                <c:pt idx="126">
                  <c:v>0.41395350000000003</c:v>
                </c:pt>
                <c:pt idx="127">
                  <c:v>0.51627909999999999</c:v>
                </c:pt>
                <c:pt idx="128">
                  <c:v>0.5</c:v>
                </c:pt>
                <c:pt idx="129">
                  <c:v>0.36046509999999998</c:v>
                </c:pt>
                <c:pt idx="130">
                  <c:v>0.45561169999999995</c:v>
                </c:pt>
                <c:pt idx="131">
                  <c:v>0.39768999999999999</c:v>
                </c:pt>
                <c:pt idx="132">
                  <c:v>0.52558139999999998</c:v>
                </c:pt>
                <c:pt idx="133">
                  <c:v>0.56279069999999998</c:v>
                </c:pt>
                <c:pt idx="134">
                  <c:v>0.46046509999999996</c:v>
                </c:pt>
                <c:pt idx="135">
                  <c:v>0.42764439999999998</c:v>
                </c:pt>
                <c:pt idx="136">
                  <c:v>0.44418599999999997</c:v>
                </c:pt>
                <c:pt idx="137">
                  <c:v>0.47906979999999999</c:v>
                </c:pt>
                <c:pt idx="138">
                  <c:v>0.49767440000000002</c:v>
                </c:pt>
                <c:pt idx="139">
                  <c:v>0.52093020000000001</c:v>
                </c:pt>
                <c:pt idx="140">
                  <c:v>0.42380299999999999</c:v>
                </c:pt>
                <c:pt idx="141">
                  <c:v>0.46511629999999998</c:v>
                </c:pt>
                <c:pt idx="142">
                  <c:v>0.53255809999999992</c:v>
                </c:pt>
                <c:pt idx="143">
                  <c:v>0.48023260000000001</c:v>
                </c:pt>
                <c:pt idx="144">
                  <c:v>0.50403640000000005</c:v>
                </c:pt>
                <c:pt idx="145">
                  <c:v>0.51395349999999995</c:v>
                </c:pt>
                <c:pt idx="146">
                  <c:v>0.53255809999999992</c:v>
                </c:pt>
                <c:pt idx="147">
                  <c:v>0.48604649999999999</c:v>
                </c:pt>
                <c:pt idx="148">
                  <c:v>0.45232559999999999</c:v>
                </c:pt>
                <c:pt idx="149">
                  <c:v>0.42093020000000003</c:v>
                </c:pt>
                <c:pt idx="150">
                  <c:v>0.4697674</c:v>
                </c:pt>
                <c:pt idx="151">
                  <c:v>0.44883719999999999</c:v>
                </c:pt>
                <c:pt idx="152">
                  <c:v>0.43488370000000004</c:v>
                </c:pt>
                <c:pt idx="153">
                  <c:v>0.46744190000000002</c:v>
                </c:pt>
                <c:pt idx="154">
                  <c:v>0.53023260000000005</c:v>
                </c:pt>
                <c:pt idx="155">
                  <c:v>0.44186049999999999</c:v>
                </c:pt>
                <c:pt idx="156">
                  <c:v>0.39302329999999996</c:v>
                </c:pt>
                <c:pt idx="157">
                  <c:v>0.47805610000000004</c:v>
                </c:pt>
                <c:pt idx="158">
                  <c:v>0.40649219999999997</c:v>
                </c:pt>
                <c:pt idx="159">
                  <c:v>0.347416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59D-AF35-48C70502A73E}"/>
            </c:ext>
          </c:extLst>
        </c:ser>
        <c:ser>
          <c:idx val="1"/>
          <c:order val="1"/>
          <c:tx>
            <c:v>Li et al. (2017)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122363195263164"/>
                  <c:y val="-0.139381156965257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YOR!$B$162:$B$183</c:f>
              <c:numCache>
                <c:formatCode>General</c:formatCode>
                <c:ptCount val="22"/>
                <c:pt idx="0">
                  <c:v>1966</c:v>
                </c:pt>
                <c:pt idx="1">
                  <c:v>1971</c:v>
                </c:pt>
                <c:pt idx="2">
                  <c:v>1983</c:v>
                </c:pt>
                <c:pt idx="3">
                  <c:v>1987</c:v>
                </c:pt>
                <c:pt idx="4">
                  <c:v>1991</c:v>
                </c:pt>
                <c:pt idx="5">
                  <c:v>1991</c:v>
                </c:pt>
                <c:pt idx="6">
                  <c:v>1996</c:v>
                </c:pt>
                <c:pt idx="7">
                  <c:v>2001</c:v>
                </c:pt>
                <c:pt idx="8">
                  <c:v>2001</c:v>
                </c:pt>
                <c:pt idx="9">
                  <c:v>2002</c:v>
                </c:pt>
                <c:pt idx="10">
                  <c:v>2006</c:v>
                </c:pt>
                <c:pt idx="11">
                  <c:v>1966</c:v>
                </c:pt>
                <c:pt idx="12">
                  <c:v>1971</c:v>
                </c:pt>
                <c:pt idx="13">
                  <c:v>1983</c:v>
                </c:pt>
                <c:pt idx="14">
                  <c:v>1987</c:v>
                </c:pt>
                <c:pt idx="15">
                  <c:v>1991</c:v>
                </c:pt>
                <c:pt idx="16">
                  <c:v>1991</c:v>
                </c:pt>
                <c:pt idx="17">
                  <c:v>1996</c:v>
                </c:pt>
                <c:pt idx="18">
                  <c:v>2001</c:v>
                </c:pt>
                <c:pt idx="19">
                  <c:v>2001</c:v>
                </c:pt>
                <c:pt idx="20">
                  <c:v>2002</c:v>
                </c:pt>
                <c:pt idx="21">
                  <c:v>2006</c:v>
                </c:pt>
              </c:numCache>
            </c:numRef>
          </c:xVal>
          <c:yVal>
            <c:numRef>
              <c:f>YOR!$C$162:$C$183</c:f>
              <c:numCache>
                <c:formatCode>General</c:formatCode>
                <c:ptCount val="22"/>
                <c:pt idx="0">
                  <c:v>0.42796210000000001</c:v>
                </c:pt>
                <c:pt idx="1">
                  <c:v>0.42985780000000001</c:v>
                </c:pt>
                <c:pt idx="2">
                  <c:v>0.44218010000000002</c:v>
                </c:pt>
                <c:pt idx="3">
                  <c:v>0.45829379999999997</c:v>
                </c:pt>
                <c:pt idx="4">
                  <c:v>0.46113739999999998</c:v>
                </c:pt>
                <c:pt idx="5">
                  <c:v>0.44502370000000002</c:v>
                </c:pt>
                <c:pt idx="6">
                  <c:v>0.48009479999999999</c:v>
                </c:pt>
                <c:pt idx="7">
                  <c:v>0.5</c:v>
                </c:pt>
                <c:pt idx="8">
                  <c:v>0.45165880000000003</c:v>
                </c:pt>
                <c:pt idx="9">
                  <c:v>0.51800950000000001</c:v>
                </c:pt>
                <c:pt idx="10">
                  <c:v>0.52085309999999996</c:v>
                </c:pt>
                <c:pt idx="11">
                  <c:v>0.44028440000000002</c:v>
                </c:pt>
                <c:pt idx="12">
                  <c:v>0.44123220000000002</c:v>
                </c:pt>
                <c:pt idx="13">
                  <c:v>0.46966819999999998</c:v>
                </c:pt>
                <c:pt idx="14">
                  <c:v>0.48672989999999999</c:v>
                </c:pt>
                <c:pt idx="15">
                  <c:v>0.51042650000000001</c:v>
                </c:pt>
                <c:pt idx="16">
                  <c:v>0.48388629999999999</c:v>
                </c:pt>
                <c:pt idx="17">
                  <c:v>0.51611370000000001</c:v>
                </c:pt>
                <c:pt idx="18">
                  <c:v>0.55876780000000004</c:v>
                </c:pt>
                <c:pt idx="19">
                  <c:v>0.48293839999999999</c:v>
                </c:pt>
                <c:pt idx="20">
                  <c:v>0.55971559999999998</c:v>
                </c:pt>
                <c:pt idx="21">
                  <c:v>0.56824640000000004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B3-459D-AF35-48C70502A73E}"/>
            </c:ext>
          </c:extLst>
        </c:ser>
        <c:ser>
          <c:idx val="2"/>
          <c:order val="2"/>
          <c:tx>
            <c:v>Koestere et al. (2014)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705480209062567"/>
                  <c:y val="3.05235121773098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3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>
                        <a:solidFill>
                          <a:schemeClr val="accent3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0.0023x - 3.9268</a:t>
                    </a:r>
                    <a:br>
                      <a:rPr lang="en-US" baseline="0">
                        <a:solidFill>
                          <a:schemeClr val="accent3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baseline="0">
                        <a:solidFill>
                          <a:schemeClr val="accent3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0.6946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YOR!$B$184:$B$206</c:f>
              <c:numCache>
                <c:formatCode>General</c:formatCode>
                <c:ptCount val="23"/>
                <c:pt idx="0">
                  <c:v>1971</c:v>
                </c:pt>
                <c:pt idx="1">
                  <c:v>1927</c:v>
                </c:pt>
                <c:pt idx="2">
                  <c:v>1974</c:v>
                </c:pt>
                <c:pt idx="3">
                  <c:v>1984</c:v>
                </c:pt>
                <c:pt idx="4">
                  <c:v>1998</c:v>
                </c:pt>
                <c:pt idx="5">
                  <c:v>1964</c:v>
                </c:pt>
                <c:pt idx="6">
                  <c:v>1928</c:v>
                </c:pt>
                <c:pt idx="7">
                  <c:v>1934</c:v>
                </c:pt>
                <c:pt idx="8">
                  <c:v>1996</c:v>
                </c:pt>
                <c:pt idx="9">
                  <c:v>1989</c:v>
                </c:pt>
                <c:pt idx="10">
                  <c:v>1943</c:v>
                </c:pt>
                <c:pt idx="11">
                  <c:v>1987</c:v>
                </c:pt>
                <c:pt idx="12">
                  <c:v>1994</c:v>
                </c:pt>
                <c:pt idx="13">
                  <c:v>1968</c:v>
                </c:pt>
                <c:pt idx="14">
                  <c:v>1960</c:v>
                </c:pt>
                <c:pt idx="15">
                  <c:v>1964</c:v>
                </c:pt>
                <c:pt idx="16">
                  <c:v>1958</c:v>
                </c:pt>
                <c:pt idx="17">
                  <c:v>1986</c:v>
                </c:pt>
                <c:pt idx="18">
                  <c:v>1958</c:v>
                </c:pt>
                <c:pt idx="19">
                  <c:v>2005</c:v>
                </c:pt>
                <c:pt idx="20">
                  <c:v>2004</c:v>
                </c:pt>
                <c:pt idx="21">
                  <c:v>2002</c:v>
                </c:pt>
                <c:pt idx="22">
                  <c:v>2007</c:v>
                </c:pt>
              </c:numCache>
            </c:numRef>
          </c:xVal>
          <c:yVal>
            <c:numRef>
              <c:f>YOR!$C$184:$C$206</c:f>
              <c:numCache>
                <c:formatCode>General</c:formatCode>
                <c:ptCount val="23"/>
                <c:pt idx="0">
                  <c:v>0.52336020000000005</c:v>
                </c:pt>
                <c:pt idx="1">
                  <c:v>0.34334039999999999</c:v>
                </c:pt>
                <c:pt idx="2">
                  <c:v>0.51420259999999995</c:v>
                </c:pt>
                <c:pt idx="3">
                  <c:v>0.5252097</c:v>
                </c:pt>
                <c:pt idx="4">
                  <c:v>0.63269989999999998</c:v>
                </c:pt>
                <c:pt idx="5">
                  <c:v>0.51311629999999997</c:v>
                </c:pt>
                <c:pt idx="6">
                  <c:v>0.49536010000000003</c:v>
                </c:pt>
                <c:pt idx="7">
                  <c:v>0.44418180000000002</c:v>
                </c:pt>
                <c:pt idx="8">
                  <c:v>0.60779450000000002</c:v>
                </c:pt>
                <c:pt idx="9">
                  <c:v>0.59836730000000005</c:v>
                </c:pt>
                <c:pt idx="10">
                  <c:v>0.5223913</c:v>
                </c:pt>
                <c:pt idx="11">
                  <c:v>0.57570779999999999</c:v>
                </c:pt>
                <c:pt idx="12">
                  <c:v>0.52235450000000005</c:v>
                </c:pt>
                <c:pt idx="13">
                  <c:v>0.51353230000000005</c:v>
                </c:pt>
                <c:pt idx="14">
                  <c:v>0.43298920000000002</c:v>
                </c:pt>
                <c:pt idx="15">
                  <c:v>0.472273</c:v>
                </c:pt>
                <c:pt idx="16">
                  <c:v>0.51805489999999998</c:v>
                </c:pt>
                <c:pt idx="17">
                  <c:v>0.54974559999999995</c:v>
                </c:pt>
                <c:pt idx="18">
                  <c:v>0.4709854</c:v>
                </c:pt>
                <c:pt idx="19">
                  <c:v>0.59158109999999997</c:v>
                </c:pt>
                <c:pt idx="20">
                  <c:v>0.58537550000000005</c:v>
                </c:pt>
                <c:pt idx="21">
                  <c:v>0.60039529999999997</c:v>
                </c:pt>
                <c:pt idx="22">
                  <c:v>0.59328060000000005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8B3-459D-AF35-48C70502A73E}"/>
            </c:ext>
          </c:extLst>
        </c:ser>
        <c:ser>
          <c:idx val="3"/>
          <c:order val="3"/>
          <c:tx>
            <c:v>Waqar et al. (2025)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4"/>
                </a:solidFill>
                <a:miter lim="800000"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718273790308335"/>
                  <c:y val="-5.63502058941164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40000"/>
                          <a:lumOff val="60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YOR!$B$207:$B$220</c:f>
              <c:numCache>
                <c:formatCode>General</c:formatCode>
                <c:ptCount val="14"/>
                <c:pt idx="0">
                  <c:v>1940</c:v>
                </c:pt>
                <c:pt idx="1">
                  <c:v>1955</c:v>
                </c:pt>
                <c:pt idx="2">
                  <c:v>1970</c:v>
                </c:pt>
                <c:pt idx="3">
                  <c:v>1980</c:v>
                </c:pt>
                <c:pt idx="4">
                  <c:v>1995</c:v>
                </c:pt>
                <c:pt idx="5">
                  <c:v>2010</c:v>
                </c:pt>
                <c:pt idx="6">
                  <c:v>2020</c:v>
                </c:pt>
                <c:pt idx="7">
                  <c:v>1940</c:v>
                </c:pt>
                <c:pt idx="8">
                  <c:v>1955</c:v>
                </c:pt>
                <c:pt idx="9">
                  <c:v>1965</c:v>
                </c:pt>
                <c:pt idx="10">
                  <c:v>1980</c:v>
                </c:pt>
                <c:pt idx="11">
                  <c:v>1990</c:v>
                </c:pt>
                <c:pt idx="12">
                  <c:v>2010</c:v>
                </c:pt>
                <c:pt idx="13">
                  <c:v>2020</c:v>
                </c:pt>
              </c:numCache>
            </c:numRef>
          </c:xVal>
          <c:yVal>
            <c:numRef>
              <c:f>YOR!$C$207:$C$220</c:f>
              <c:numCache>
                <c:formatCode>General</c:formatCode>
                <c:ptCount val="14"/>
                <c:pt idx="0">
                  <c:v>0.39</c:v>
                </c:pt>
                <c:pt idx="1">
                  <c:v>0.41</c:v>
                </c:pt>
                <c:pt idx="2">
                  <c:v>0.46</c:v>
                </c:pt>
                <c:pt idx="3">
                  <c:v>0.45</c:v>
                </c:pt>
                <c:pt idx="4">
                  <c:v>0.51</c:v>
                </c:pt>
                <c:pt idx="5">
                  <c:v>0.45</c:v>
                </c:pt>
                <c:pt idx="6">
                  <c:v>0.5</c:v>
                </c:pt>
                <c:pt idx="7">
                  <c:v>0.37</c:v>
                </c:pt>
                <c:pt idx="8">
                  <c:v>0.4</c:v>
                </c:pt>
                <c:pt idx="9">
                  <c:v>0.42</c:v>
                </c:pt>
                <c:pt idx="10">
                  <c:v>0.44</c:v>
                </c:pt>
                <c:pt idx="11">
                  <c:v>0.47</c:v>
                </c:pt>
                <c:pt idx="12">
                  <c:v>0.46</c:v>
                </c:pt>
                <c:pt idx="13">
                  <c:v>0.47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8B3-459D-AF35-48C70502A73E}"/>
            </c:ext>
          </c:extLst>
        </c:ser>
        <c:ser>
          <c:idx val="4"/>
          <c:order val="4"/>
          <c:tx>
            <c:v>Balbao et al. (2018)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7691824207864277"/>
                  <c:y val="8.39832323243703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5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YOR!$B$221:$B$268</c:f>
              <c:numCache>
                <c:formatCode>General</c:formatCode>
                <c:ptCount val="48"/>
                <c:pt idx="0">
                  <c:v>1922</c:v>
                </c:pt>
                <c:pt idx="1">
                  <c:v>1926</c:v>
                </c:pt>
                <c:pt idx="2">
                  <c:v>1932</c:v>
                </c:pt>
                <c:pt idx="3">
                  <c:v>1939</c:v>
                </c:pt>
                <c:pt idx="4">
                  <c:v>1946</c:v>
                </c:pt>
                <c:pt idx="5">
                  <c:v>1951</c:v>
                </c:pt>
                <c:pt idx="6">
                  <c:v>1956</c:v>
                </c:pt>
                <c:pt idx="7">
                  <c:v>1961</c:v>
                </c:pt>
                <c:pt idx="8">
                  <c:v>1964</c:v>
                </c:pt>
                <c:pt idx="9">
                  <c:v>1968</c:v>
                </c:pt>
                <c:pt idx="10">
                  <c:v>1971</c:v>
                </c:pt>
                <c:pt idx="11">
                  <c:v>1974</c:v>
                </c:pt>
                <c:pt idx="12">
                  <c:v>1976</c:v>
                </c:pt>
                <c:pt idx="13">
                  <c:v>1979</c:v>
                </c:pt>
                <c:pt idx="14">
                  <c:v>1981</c:v>
                </c:pt>
                <c:pt idx="15">
                  <c:v>1983</c:v>
                </c:pt>
                <c:pt idx="16">
                  <c:v>1985</c:v>
                </c:pt>
                <c:pt idx="17">
                  <c:v>1987</c:v>
                </c:pt>
                <c:pt idx="18">
                  <c:v>1989</c:v>
                </c:pt>
                <c:pt idx="19">
                  <c:v>1991</c:v>
                </c:pt>
                <c:pt idx="20">
                  <c:v>1993</c:v>
                </c:pt>
                <c:pt idx="21">
                  <c:v>1995</c:v>
                </c:pt>
                <c:pt idx="22">
                  <c:v>1997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2004</c:v>
                </c:pt>
                <c:pt idx="30">
                  <c:v>2005</c:v>
                </c:pt>
                <c:pt idx="31">
                  <c:v>2005</c:v>
                </c:pt>
                <c:pt idx="32">
                  <c:v>2006</c:v>
                </c:pt>
                <c:pt idx="33">
                  <c:v>2006</c:v>
                </c:pt>
                <c:pt idx="34">
                  <c:v>2007</c:v>
                </c:pt>
                <c:pt idx="35">
                  <c:v>2007</c:v>
                </c:pt>
                <c:pt idx="36">
                  <c:v>2008</c:v>
                </c:pt>
                <c:pt idx="37">
                  <c:v>2008</c:v>
                </c:pt>
                <c:pt idx="38">
                  <c:v>2009</c:v>
                </c:pt>
                <c:pt idx="39">
                  <c:v>2009</c:v>
                </c:pt>
                <c:pt idx="40">
                  <c:v>2010</c:v>
                </c:pt>
                <c:pt idx="41">
                  <c:v>2010</c:v>
                </c:pt>
                <c:pt idx="42">
                  <c:v>2010</c:v>
                </c:pt>
                <c:pt idx="43">
                  <c:v>2011</c:v>
                </c:pt>
                <c:pt idx="44">
                  <c:v>2011</c:v>
                </c:pt>
                <c:pt idx="45">
                  <c:v>2011</c:v>
                </c:pt>
                <c:pt idx="46">
                  <c:v>2012</c:v>
                </c:pt>
                <c:pt idx="47">
                  <c:v>2012</c:v>
                </c:pt>
              </c:numCache>
            </c:numRef>
          </c:xVal>
          <c:yVal>
            <c:numRef>
              <c:f>YOR!$C$221:$C$268</c:f>
              <c:numCache>
                <c:formatCode>General</c:formatCode>
                <c:ptCount val="48"/>
                <c:pt idx="0">
                  <c:v>0.18</c:v>
                </c:pt>
                <c:pt idx="1">
                  <c:v>0.24</c:v>
                </c:pt>
                <c:pt idx="2">
                  <c:v>0.31</c:v>
                </c:pt>
                <c:pt idx="3">
                  <c:v>0.34</c:v>
                </c:pt>
                <c:pt idx="4">
                  <c:v>0.28999999999999998</c:v>
                </c:pt>
                <c:pt idx="5">
                  <c:v>0.38</c:v>
                </c:pt>
                <c:pt idx="6">
                  <c:v>0.42</c:v>
                </c:pt>
                <c:pt idx="7">
                  <c:v>0.27</c:v>
                </c:pt>
                <c:pt idx="8">
                  <c:v>0.33</c:v>
                </c:pt>
                <c:pt idx="9">
                  <c:v>0.36</c:v>
                </c:pt>
                <c:pt idx="10">
                  <c:v>0.25</c:v>
                </c:pt>
                <c:pt idx="11">
                  <c:v>0.3</c:v>
                </c:pt>
                <c:pt idx="12">
                  <c:v>0.4</c:v>
                </c:pt>
                <c:pt idx="13">
                  <c:v>0.35</c:v>
                </c:pt>
                <c:pt idx="14">
                  <c:v>0.28000000000000003</c:v>
                </c:pt>
                <c:pt idx="15">
                  <c:v>0.32</c:v>
                </c:pt>
                <c:pt idx="16">
                  <c:v>0.37</c:v>
                </c:pt>
                <c:pt idx="17">
                  <c:v>0.39</c:v>
                </c:pt>
                <c:pt idx="18">
                  <c:v>0.41</c:v>
                </c:pt>
                <c:pt idx="19">
                  <c:v>0.36</c:v>
                </c:pt>
                <c:pt idx="20">
                  <c:v>0.38</c:v>
                </c:pt>
                <c:pt idx="21">
                  <c:v>0.4</c:v>
                </c:pt>
                <c:pt idx="22">
                  <c:v>0.42</c:v>
                </c:pt>
                <c:pt idx="23">
                  <c:v>0.45</c:v>
                </c:pt>
                <c:pt idx="24">
                  <c:v>0.43</c:v>
                </c:pt>
                <c:pt idx="25">
                  <c:v>0.44</c:v>
                </c:pt>
                <c:pt idx="26">
                  <c:v>0.41</c:v>
                </c:pt>
                <c:pt idx="27">
                  <c:v>0.46</c:v>
                </c:pt>
                <c:pt idx="28">
                  <c:v>0.45</c:v>
                </c:pt>
                <c:pt idx="29">
                  <c:v>0.48</c:v>
                </c:pt>
                <c:pt idx="30">
                  <c:v>0.44</c:v>
                </c:pt>
                <c:pt idx="31">
                  <c:v>0.47</c:v>
                </c:pt>
                <c:pt idx="32">
                  <c:v>0.49</c:v>
                </c:pt>
                <c:pt idx="33">
                  <c:v>0.46</c:v>
                </c:pt>
                <c:pt idx="34">
                  <c:v>0.5</c:v>
                </c:pt>
                <c:pt idx="35">
                  <c:v>0.48</c:v>
                </c:pt>
                <c:pt idx="36">
                  <c:v>0.52</c:v>
                </c:pt>
                <c:pt idx="37">
                  <c:v>0.49</c:v>
                </c:pt>
                <c:pt idx="38">
                  <c:v>0.53</c:v>
                </c:pt>
                <c:pt idx="39">
                  <c:v>0.5</c:v>
                </c:pt>
                <c:pt idx="40">
                  <c:v>0.55000000000000004</c:v>
                </c:pt>
                <c:pt idx="41">
                  <c:v>0.51</c:v>
                </c:pt>
                <c:pt idx="42">
                  <c:v>0.47</c:v>
                </c:pt>
                <c:pt idx="43">
                  <c:v>0.54</c:v>
                </c:pt>
                <c:pt idx="44">
                  <c:v>0.49</c:v>
                </c:pt>
                <c:pt idx="45">
                  <c:v>0.52</c:v>
                </c:pt>
                <c:pt idx="46">
                  <c:v>0.56000000000000005</c:v>
                </c:pt>
                <c:pt idx="47">
                  <c:v>0.51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8B3-459D-AF35-48C70502A73E}"/>
            </c:ext>
          </c:extLst>
        </c:ser>
        <c:ser>
          <c:idx val="5"/>
          <c:order val="5"/>
          <c:tx>
            <c:v>Umburanas et al. (2022)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7209624376460809"/>
                  <c:y val="2.07165614193778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YOR!$B$269:$B$299</c:f>
              <c:numCache>
                <c:formatCode>General</c:formatCode>
                <c:ptCount val="31"/>
                <c:pt idx="0">
                  <c:v>1965</c:v>
                </c:pt>
                <c:pt idx="1">
                  <c:v>1966</c:v>
                </c:pt>
                <c:pt idx="2">
                  <c:v>1968</c:v>
                </c:pt>
                <c:pt idx="3">
                  <c:v>1970</c:v>
                </c:pt>
                <c:pt idx="4">
                  <c:v>1971</c:v>
                </c:pt>
                <c:pt idx="5">
                  <c:v>1973</c:v>
                </c:pt>
                <c:pt idx="6">
                  <c:v>1974</c:v>
                </c:pt>
                <c:pt idx="7">
                  <c:v>1976</c:v>
                </c:pt>
                <c:pt idx="8">
                  <c:v>1978</c:v>
                </c:pt>
                <c:pt idx="9">
                  <c:v>1980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1986</c:v>
                </c:pt>
                <c:pt idx="14">
                  <c:v>1987</c:v>
                </c:pt>
                <c:pt idx="15">
                  <c:v>1989</c:v>
                </c:pt>
                <c:pt idx="16">
                  <c:v>1990</c:v>
                </c:pt>
                <c:pt idx="17">
                  <c:v>1992</c:v>
                </c:pt>
                <c:pt idx="18">
                  <c:v>1994</c:v>
                </c:pt>
                <c:pt idx="19">
                  <c:v>1996</c:v>
                </c:pt>
                <c:pt idx="20">
                  <c:v>1999</c:v>
                </c:pt>
                <c:pt idx="21">
                  <c:v>2002</c:v>
                </c:pt>
                <c:pt idx="22">
                  <c:v>2004</c:v>
                </c:pt>
                <c:pt idx="23">
                  <c:v>2006</c:v>
                </c:pt>
                <c:pt idx="24">
                  <c:v>2007</c:v>
                </c:pt>
                <c:pt idx="25">
                  <c:v>2009</c:v>
                </c:pt>
                <c:pt idx="26">
                  <c:v>2010</c:v>
                </c:pt>
                <c:pt idx="27">
                  <c:v>2012</c:v>
                </c:pt>
                <c:pt idx="28">
                  <c:v>2013</c:v>
                </c:pt>
                <c:pt idx="29">
                  <c:v>2015</c:v>
                </c:pt>
                <c:pt idx="30">
                  <c:v>2017</c:v>
                </c:pt>
              </c:numCache>
            </c:numRef>
          </c:xVal>
          <c:yVal>
            <c:numRef>
              <c:f>YOR!$C$269:$C$299</c:f>
              <c:numCache>
                <c:formatCode>General</c:formatCode>
                <c:ptCount val="31"/>
                <c:pt idx="0">
                  <c:v>0.35</c:v>
                </c:pt>
                <c:pt idx="1">
                  <c:v>0.22</c:v>
                </c:pt>
                <c:pt idx="2">
                  <c:v>0.38</c:v>
                </c:pt>
                <c:pt idx="3">
                  <c:v>0.39</c:v>
                </c:pt>
                <c:pt idx="4">
                  <c:v>0.23</c:v>
                </c:pt>
                <c:pt idx="5">
                  <c:v>0.41</c:v>
                </c:pt>
                <c:pt idx="6">
                  <c:v>0.27</c:v>
                </c:pt>
                <c:pt idx="7">
                  <c:v>0.4</c:v>
                </c:pt>
                <c:pt idx="8">
                  <c:v>0.39</c:v>
                </c:pt>
                <c:pt idx="9">
                  <c:v>0.36</c:v>
                </c:pt>
                <c:pt idx="10">
                  <c:v>0.43</c:v>
                </c:pt>
                <c:pt idx="11">
                  <c:v>0.45</c:v>
                </c:pt>
                <c:pt idx="12">
                  <c:v>0.42</c:v>
                </c:pt>
                <c:pt idx="13">
                  <c:v>0.47</c:v>
                </c:pt>
                <c:pt idx="14">
                  <c:v>0.44</c:v>
                </c:pt>
                <c:pt idx="15">
                  <c:v>0.46</c:v>
                </c:pt>
                <c:pt idx="16">
                  <c:v>0.24</c:v>
                </c:pt>
                <c:pt idx="17">
                  <c:v>0.38</c:v>
                </c:pt>
                <c:pt idx="18">
                  <c:v>0.41</c:v>
                </c:pt>
                <c:pt idx="19">
                  <c:v>0.42</c:v>
                </c:pt>
                <c:pt idx="20">
                  <c:v>0.4</c:v>
                </c:pt>
                <c:pt idx="21">
                  <c:v>0.43</c:v>
                </c:pt>
                <c:pt idx="22">
                  <c:v>0.38</c:v>
                </c:pt>
                <c:pt idx="23">
                  <c:v>0.45</c:v>
                </c:pt>
                <c:pt idx="24">
                  <c:v>0.37</c:v>
                </c:pt>
                <c:pt idx="25">
                  <c:v>0.48</c:v>
                </c:pt>
                <c:pt idx="26">
                  <c:v>0.44</c:v>
                </c:pt>
                <c:pt idx="27">
                  <c:v>0.41</c:v>
                </c:pt>
                <c:pt idx="28">
                  <c:v>0.47</c:v>
                </c:pt>
                <c:pt idx="29">
                  <c:v>0.46</c:v>
                </c:pt>
                <c:pt idx="30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378-4156-AAE2-1B0CC32BA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710351"/>
        <c:axId val="2104730991"/>
      </c:scatterChart>
      <c:valAx>
        <c:axId val="2104710351"/>
        <c:scaling>
          <c:orientation val="minMax"/>
          <c:max val="20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Release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7547208669074322"/>
              <c:y val="0.901307221129669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04730991"/>
        <c:crosses val="autoZero"/>
        <c:crossBetween val="midCat"/>
      </c:valAx>
      <c:valAx>
        <c:axId val="2104730991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HI</a:t>
                </a:r>
              </a:p>
            </c:rich>
          </c:tx>
          <c:layout>
            <c:manualLayout>
              <c:xMode val="edge"/>
              <c:yMode val="edge"/>
              <c:x val="2.1730475937347785E-2"/>
              <c:y val="0.417718401872159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04710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3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1">
                    <a:lumMod val="40000"/>
                    <a:lumOff val="6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ayout>
        <c:manualLayout>
          <c:xMode val="edge"/>
          <c:yMode val="edge"/>
          <c:x val="0.66941921298137985"/>
          <c:y val="1.5879182316598902E-2"/>
          <c:w val="0.20289141717433076"/>
          <c:h val="0.405671027374937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cat>
            <c:strRef>
              <c:f>Sheet4!$D$55:$D$69</c:f>
              <c:strCache>
                <c:ptCount val="15"/>
                <c:pt idx="0">
                  <c:v>Argentina</c:v>
                </c:pt>
                <c:pt idx="1">
                  <c:v>Bangeladesh</c:v>
                </c:pt>
                <c:pt idx="2">
                  <c:v>Brazil</c:v>
                </c:pt>
                <c:pt idx="3">
                  <c:v>China</c:v>
                </c:pt>
                <c:pt idx="4">
                  <c:v>Ethiopia</c:v>
                </c:pt>
                <c:pt idx="5">
                  <c:v>India</c:v>
                </c:pt>
                <c:pt idx="6">
                  <c:v>Indonesia</c:v>
                </c:pt>
                <c:pt idx="7">
                  <c:v>Iran</c:v>
                </c:pt>
                <c:pt idx="8">
                  <c:v>Japan</c:v>
                </c:pt>
                <c:pt idx="9">
                  <c:v>South Korea</c:v>
                </c:pt>
                <c:pt idx="10">
                  <c:v>Pakistan</c:v>
                </c:pt>
                <c:pt idx="11">
                  <c:v>Philippines</c:v>
                </c:pt>
                <c:pt idx="12">
                  <c:v>Serbia</c:v>
                </c:pt>
                <c:pt idx="13">
                  <c:v>Turkey</c:v>
                </c:pt>
                <c:pt idx="14">
                  <c:v>USA</c:v>
                </c:pt>
              </c:strCache>
            </c:strRef>
          </c:cat>
          <c:val>
            <c:numRef>
              <c:f>Sheet4!$E$55:$E$69</c:f>
              <c:numCache>
                <c:formatCode>General</c:formatCode>
                <c:ptCount val="15"/>
                <c:pt idx="0">
                  <c:v>0.45454545454545464</c:v>
                </c:pt>
                <c:pt idx="1">
                  <c:v>0.38149999999999995</c:v>
                </c:pt>
                <c:pt idx="2">
                  <c:v>0.32840544678846151</c:v>
                </c:pt>
                <c:pt idx="3">
                  <c:v>0.41510728955223886</c:v>
                </c:pt>
                <c:pt idx="4">
                  <c:v>0.55687500000000001</c:v>
                </c:pt>
                <c:pt idx="5">
                  <c:v>0.41405079936246258</c:v>
                </c:pt>
                <c:pt idx="6">
                  <c:v>0.37862068965517237</c:v>
                </c:pt>
                <c:pt idx="7">
                  <c:v>0.36492407825108075</c:v>
                </c:pt>
                <c:pt idx="8">
                  <c:v>0.48944444444444457</c:v>
                </c:pt>
                <c:pt idx="9">
                  <c:v>0.51884615384615407</c:v>
                </c:pt>
                <c:pt idx="10">
                  <c:v>0.38250000000000001</c:v>
                </c:pt>
                <c:pt idx="11">
                  <c:v>0.28166666666666657</c:v>
                </c:pt>
                <c:pt idx="12">
                  <c:v>0.33983333333333338</c:v>
                </c:pt>
                <c:pt idx="13">
                  <c:v>0.38416666666666671</c:v>
                </c:pt>
                <c:pt idx="14">
                  <c:v>0.42399785646879173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B-4033-9DEC-A1389D15A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827376"/>
        <c:axId val="1600827856"/>
      </c:barChart>
      <c:lineChart>
        <c:grouping val="standard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Sheet4!$F$55:$F$69</c:f>
              <c:numCache>
                <c:formatCode>General</c:formatCode>
                <c:ptCount val="15"/>
                <c:pt idx="0">
                  <c:v>3195.18</c:v>
                </c:pt>
                <c:pt idx="1">
                  <c:v>1514.55</c:v>
                </c:pt>
                <c:pt idx="2">
                  <c:v>3456.9520000000002</c:v>
                </c:pt>
                <c:pt idx="3">
                  <c:v>2145.16</c:v>
                </c:pt>
                <c:pt idx="4">
                  <c:v>2192</c:v>
                </c:pt>
                <c:pt idx="5">
                  <c:v>2278.83</c:v>
                </c:pt>
                <c:pt idx="6">
                  <c:v>2465.027</c:v>
                </c:pt>
                <c:pt idx="7">
                  <c:v>1723.18</c:v>
                </c:pt>
                <c:pt idx="8">
                  <c:v>3334.95</c:v>
                </c:pt>
                <c:pt idx="9">
                  <c:v>3302.96</c:v>
                </c:pt>
                <c:pt idx="10">
                  <c:v>520.625</c:v>
                </c:pt>
                <c:pt idx="11">
                  <c:v>3732.44</c:v>
                </c:pt>
                <c:pt idx="12">
                  <c:v>3143.33</c:v>
                </c:pt>
                <c:pt idx="13">
                  <c:v>2917.25</c:v>
                </c:pt>
                <c:pt idx="14">
                  <c:v>4107.7299999999996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A-4888-8BDF-1EAEF0692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986800"/>
        <c:axId val="1657984400"/>
      </c:lineChart>
      <c:catAx>
        <c:axId val="160082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27856"/>
        <c:crosses val="autoZero"/>
        <c:auto val="1"/>
        <c:lblAlgn val="ctr"/>
        <c:lblOffset val="100"/>
        <c:noMultiLvlLbl val="0"/>
      </c:catAx>
      <c:valAx>
        <c:axId val="1600827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layout>
            <c:manualLayout>
              <c:xMode val="edge"/>
              <c:yMode val="edge"/>
              <c:x val="1.1055831951354339E-2"/>
              <c:y val="0.402396679202788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27376"/>
        <c:crosses val="autoZero"/>
        <c:crossBetween val="between"/>
      </c:valAx>
      <c:valAx>
        <c:axId val="16579844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</a:t>
                </a:r>
                <a:r>
                  <a:rPr lang="en-US" baseline="0"/>
                  <a:t> (kg.ha-1)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986800"/>
        <c:crosses val="max"/>
        <c:crossBetween val="between"/>
      </c:valAx>
      <c:catAx>
        <c:axId val="1657986800"/>
        <c:scaling>
          <c:orientation val="minMax"/>
        </c:scaling>
        <c:delete val="1"/>
        <c:axPos val="b"/>
        <c:majorTickMark val="out"/>
        <c:minorTickMark val="none"/>
        <c:tickLblPos val="nextTo"/>
        <c:crossAx val="1657984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617186304626719E-2"/>
          <c:y val="3.3600606879393542E-2"/>
          <c:w val="0.79725292186010377"/>
          <c:h val="0.737304346215650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38100"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numRef>
              <c:f>Sheet4!$AB$1:$AB$681</c:f>
              <c:numCache>
                <c:formatCode>General</c:formatCode>
                <c:ptCount val="681"/>
                <c:pt idx="0">
                  <c:v>1979</c:v>
                </c:pt>
                <c:pt idx="1">
                  <c:v>1979</c:v>
                </c:pt>
                <c:pt idx="2">
                  <c:v>1979</c:v>
                </c:pt>
                <c:pt idx="3">
                  <c:v>1979</c:v>
                </c:pt>
                <c:pt idx="4">
                  <c:v>1979</c:v>
                </c:pt>
                <c:pt idx="5">
                  <c:v>1979</c:v>
                </c:pt>
                <c:pt idx="6">
                  <c:v>1979</c:v>
                </c:pt>
                <c:pt idx="7">
                  <c:v>1979</c:v>
                </c:pt>
                <c:pt idx="8">
                  <c:v>1979</c:v>
                </c:pt>
                <c:pt idx="9">
                  <c:v>1979</c:v>
                </c:pt>
                <c:pt idx="10">
                  <c:v>1979</c:v>
                </c:pt>
                <c:pt idx="11">
                  <c:v>1979</c:v>
                </c:pt>
                <c:pt idx="12">
                  <c:v>1979</c:v>
                </c:pt>
                <c:pt idx="13">
                  <c:v>1979</c:v>
                </c:pt>
                <c:pt idx="14">
                  <c:v>1979</c:v>
                </c:pt>
                <c:pt idx="15">
                  <c:v>1979</c:v>
                </c:pt>
                <c:pt idx="16">
                  <c:v>1979</c:v>
                </c:pt>
                <c:pt idx="17">
                  <c:v>1979</c:v>
                </c:pt>
                <c:pt idx="18">
                  <c:v>1979</c:v>
                </c:pt>
                <c:pt idx="19">
                  <c:v>1979</c:v>
                </c:pt>
                <c:pt idx="20">
                  <c:v>1979</c:v>
                </c:pt>
                <c:pt idx="21">
                  <c:v>1979</c:v>
                </c:pt>
                <c:pt idx="22">
                  <c:v>1979</c:v>
                </c:pt>
                <c:pt idx="23">
                  <c:v>1979</c:v>
                </c:pt>
                <c:pt idx="24">
                  <c:v>1979</c:v>
                </c:pt>
                <c:pt idx="25">
                  <c:v>1979</c:v>
                </c:pt>
                <c:pt idx="26">
                  <c:v>1979</c:v>
                </c:pt>
                <c:pt idx="27">
                  <c:v>1979</c:v>
                </c:pt>
                <c:pt idx="28">
                  <c:v>1979</c:v>
                </c:pt>
                <c:pt idx="29">
                  <c:v>1979</c:v>
                </c:pt>
                <c:pt idx="30">
                  <c:v>1979</c:v>
                </c:pt>
                <c:pt idx="31">
                  <c:v>1979</c:v>
                </c:pt>
                <c:pt idx="32">
                  <c:v>1979</c:v>
                </c:pt>
                <c:pt idx="33">
                  <c:v>1979</c:v>
                </c:pt>
                <c:pt idx="34">
                  <c:v>1979</c:v>
                </c:pt>
                <c:pt idx="35">
                  <c:v>1979</c:v>
                </c:pt>
                <c:pt idx="36">
                  <c:v>1979</c:v>
                </c:pt>
                <c:pt idx="37">
                  <c:v>1979</c:v>
                </c:pt>
                <c:pt idx="38">
                  <c:v>1979</c:v>
                </c:pt>
                <c:pt idx="39">
                  <c:v>1979</c:v>
                </c:pt>
                <c:pt idx="40">
                  <c:v>1979</c:v>
                </c:pt>
                <c:pt idx="41">
                  <c:v>1979</c:v>
                </c:pt>
                <c:pt idx="42">
                  <c:v>1979</c:v>
                </c:pt>
                <c:pt idx="43">
                  <c:v>1979</c:v>
                </c:pt>
                <c:pt idx="44">
                  <c:v>1979</c:v>
                </c:pt>
                <c:pt idx="45">
                  <c:v>1979</c:v>
                </c:pt>
                <c:pt idx="46">
                  <c:v>1979</c:v>
                </c:pt>
                <c:pt idx="47">
                  <c:v>1979</c:v>
                </c:pt>
                <c:pt idx="48">
                  <c:v>1979</c:v>
                </c:pt>
                <c:pt idx="49">
                  <c:v>1979</c:v>
                </c:pt>
                <c:pt idx="50">
                  <c:v>1980</c:v>
                </c:pt>
                <c:pt idx="51">
                  <c:v>1980</c:v>
                </c:pt>
                <c:pt idx="52">
                  <c:v>1980</c:v>
                </c:pt>
                <c:pt idx="53">
                  <c:v>1980</c:v>
                </c:pt>
                <c:pt idx="54">
                  <c:v>1980</c:v>
                </c:pt>
                <c:pt idx="55">
                  <c:v>1980</c:v>
                </c:pt>
                <c:pt idx="56">
                  <c:v>1980</c:v>
                </c:pt>
                <c:pt idx="57">
                  <c:v>1980</c:v>
                </c:pt>
                <c:pt idx="58">
                  <c:v>1980</c:v>
                </c:pt>
                <c:pt idx="59">
                  <c:v>1980</c:v>
                </c:pt>
                <c:pt idx="60">
                  <c:v>1980</c:v>
                </c:pt>
                <c:pt idx="61">
                  <c:v>1980</c:v>
                </c:pt>
                <c:pt idx="62">
                  <c:v>1980</c:v>
                </c:pt>
                <c:pt idx="63">
                  <c:v>1980</c:v>
                </c:pt>
                <c:pt idx="64">
                  <c:v>1980</c:v>
                </c:pt>
                <c:pt idx="65">
                  <c:v>1980</c:v>
                </c:pt>
                <c:pt idx="66">
                  <c:v>1980</c:v>
                </c:pt>
                <c:pt idx="67">
                  <c:v>1980</c:v>
                </c:pt>
                <c:pt idx="68">
                  <c:v>1980</c:v>
                </c:pt>
                <c:pt idx="69">
                  <c:v>1980</c:v>
                </c:pt>
                <c:pt idx="70">
                  <c:v>1980</c:v>
                </c:pt>
                <c:pt idx="71">
                  <c:v>1980</c:v>
                </c:pt>
                <c:pt idx="72">
                  <c:v>1980</c:v>
                </c:pt>
                <c:pt idx="73">
                  <c:v>1980</c:v>
                </c:pt>
                <c:pt idx="74">
                  <c:v>1980</c:v>
                </c:pt>
                <c:pt idx="75">
                  <c:v>1980</c:v>
                </c:pt>
                <c:pt idx="76">
                  <c:v>1980</c:v>
                </c:pt>
                <c:pt idx="77">
                  <c:v>1980</c:v>
                </c:pt>
                <c:pt idx="78">
                  <c:v>1980</c:v>
                </c:pt>
                <c:pt idx="79">
                  <c:v>1980</c:v>
                </c:pt>
                <c:pt idx="80">
                  <c:v>1980</c:v>
                </c:pt>
                <c:pt idx="81">
                  <c:v>1980</c:v>
                </c:pt>
                <c:pt idx="82">
                  <c:v>1980</c:v>
                </c:pt>
                <c:pt idx="83">
                  <c:v>1980</c:v>
                </c:pt>
                <c:pt idx="84">
                  <c:v>1980</c:v>
                </c:pt>
                <c:pt idx="85">
                  <c:v>1980</c:v>
                </c:pt>
                <c:pt idx="86">
                  <c:v>1980</c:v>
                </c:pt>
                <c:pt idx="87">
                  <c:v>1980</c:v>
                </c:pt>
                <c:pt idx="88">
                  <c:v>1980</c:v>
                </c:pt>
                <c:pt idx="89">
                  <c:v>1980</c:v>
                </c:pt>
                <c:pt idx="90">
                  <c:v>1980</c:v>
                </c:pt>
                <c:pt idx="91">
                  <c:v>1980</c:v>
                </c:pt>
                <c:pt idx="92">
                  <c:v>1980</c:v>
                </c:pt>
                <c:pt idx="93">
                  <c:v>1980</c:v>
                </c:pt>
                <c:pt idx="94">
                  <c:v>1980</c:v>
                </c:pt>
                <c:pt idx="95">
                  <c:v>1980</c:v>
                </c:pt>
                <c:pt idx="96">
                  <c:v>1980</c:v>
                </c:pt>
                <c:pt idx="97">
                  <c:v>1980</c:v>
                </c:pt>
                <c:pt idx="98">
                  <c:v>1984</c:v>
                </c:pt>
                <c:pt idx="99">
                  <c:v>1984</c:v>
                </c:pt>
                <c:pt idx="100">
                  <c:v>1984</c:v>
                </c:pt>
                <c:pt idx="101">
                  <c:v>1984</c:v>
                </c:pt>
                <c:pt idx="102">
                  <c:v>1984</c:v>
                </c:pt>
                <c:pt idx="103">
                  <c:v>1984</c:v>
                </c:pt>
                <c:pt idx="104">
                  <c:v>1984</c:v>
                </c:pt>
                <c:pt idx="105">
                  <c:v>1984</c:v>
                </c:pt>
                <c:pt idx="106">
                  <c:v>1984</c:v>
                </c:pt>
                <c:pt idx="107">
                  <c:v>1984</c:v>
                </c:pt>
                <c:pt idx="108">
                  <c:v>1984</c:v>
                </c:pt>
                <c:pt idx="109">
                  <c:v>1984</c:v>
                </c:pt>
                <c:pt idx="110">
                  <c:v>1984</c:v>
                </c:pt>
                <c:pt idx="111">
                  <c:v>1984</c:v>
                </c:pt>
                <c:pt idx="112">
                  <c:v>1984</c:v>
                </c:pt>
                <c:pt idx="113">
                  <c:v>1984</c:v>
                </c:pt>
                <c:pt idx="114">
                  <c:v>1984</c:v>
                </c:pt>
                <c:pt idx="115">
                  <c:v>1984</c:v>
                </c:pt>
                <c:pt idx="116">
                  <c:v>1984</c:v>
                </c:pt>
                <c:pt idx="117">
                  <c:v>1984</c:v>
                </c:pt>
                <c:pt idx="118">
                  <c:v>1984</c:v>
                </c:pt>
                <c:pt idx="119">
                  <c:v>1984</c:v>
                </c:pt>
                <c:pt idx="120">
                  <c:v>1984</c:v>
                </c:pt>
                <c:pt idx="121">
                  <c:v>1984</c:v>
                </c:pt>
                <c:pt idx="122">
                  <c:v>1984</c:v>
                </c:pt>
                <c:pt idx="123">
                  <c:v>1984</c:v>
                </c:pt>
                <c:pt idx="124">
                  <c:v>1984</c:v>
                </c:pt>
                <c:pt idx="125">
                  <c:v>1984</c:v>
                </c:pt>
                <c:pt idx="126">
                  <c:v>1995</c:v>
                </c:pt>
                <c:pt idx="127">
                  <c:v>1995</c:v>
                </c:pt>
                <c:pt idx="128">
                  <c:v>1995</c:v>
                </c:pt>
                <c:pt idx="129">
                  <c:v>1995</c:v>
                </c:pt>
                <c:pt idx="130">
                  <c:v>1995</c:v>
                </c:pt>
                <c:pt idx="131">
                  <c:v>1998</c:v>
                </c:pt>
                <c:pt idx="132">
                  <c:v>1998</c:v>
                </c:pt>
                <c:pt idx="133">
                  <c:v>1998</c:v>
                </c:pt>
                <c:pt idx="134">
                  <c:v>1998</c:v>
                </c:pt>
                <c:pt idx="135">
                  <c:v>1998</c:v>
                </c:pt>
                <c:pt idx="136">
                  <c:v>2000</c:v>
                </c:pt>
                <c:pt idx="137">
                  <c:v>2000</c:v>
                </c:pt>
                <c:pt idx="138">
                  <c:v>2000</c:v>
                </c:pt>
                <c:pt idx="139">
                  <c:v>2000</c:v>
                </c:pt>
                <c:pt idx="140">
                  <c:v>2000</c:v>
                </c:pt>
                <c:pt idx="141">
                  <c:v>2000</c:v>
                </c:pt>
                <c:pt idx="142">
                  <c:v>2000</c:v>
                </c:pt>
                <c:pt idx="143">
                  <c:v>2000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2000</c:v>
                </c:pt>
                <c:pt idx="148">
                  <c:v>2000</c:v>
                </c:pt>
                <c:pt idx="149">
                  <c:v>2000</c:v>
                </c:pt>
                <c:pt idx="150">
                  <c:v>2002</c:v>
                </c:pt>
                <c:pt idx="151">
                  <c:v>2002</c:v>
                </c:pt>
                <c:pt idx="152">
                  <c:v>2002</c:v>
                </c:pt>
                <c:pt idx="153">
                  <c:v>2002</c:v>
                </c:pt>
                <c:pt idx="154">
                  <c:v>2002</c:v>
                </c:pt>
                <c:pt idx="155">
                  <c:v>2002</c:v>
                </c:pt>
                <c:pt idx="156">
                  <c:v>2002</c:v>
                </c:pt>
                <c:pt idx="157">
                  <c:v>2002</c:v>
                </c:pt>
                <c:pt idx="158">
                  <c:v>2002</c:v>
                </c:pt>
                <c:pt idx="159">
                  <c:v>2002</c:v>
                </c:pt>
                <c:pt idx="160">
                  <c:v>2002</c:v>
                </c:pt>
                <c:pt idx="161">
                  <c:v>2002</c:v>
                </c:pt>
                <c:pt idx="162">
                  <c:v>2003</c:v>
                </c:pt>
                <c:pt idx="163">
                  <c:v>2003</c:v>
                </c:pt>
                <c:pt idx="164">
                  <c:v>2003</c:v>
                </c:pt>
                <c:pt idx="165">
                  <c:v>2003</c:v>
                </c:pt>
                <c:pt idx="166">
                  <c:v>2003</c:v>
                </c:pt>
                <c:pt idx="167">
                  <c:v>2003</c:v>
                </c:pt>
                <c:pt idx="168">
                  <c:v>2003</c:v>
                </c:pt>
                <c:pt idx="169">
                  <c:v>2003</c:v>
                </c:pt>
                <c:pt idx="170">
                  <c:v>2003</c:v>
                </c:pt>
                <c:pt idx="171">
                  <c:v>2003</c:v>
                </c:pt>
                <c:pt idx="172">
                  <c:v>2003</c:v>
                </c:pt>
                <c:pt idx="173">
                  <c:v>2003</c:v>
                </c:pt>
                <c:pt idx="174">
                  <c:v>2003</c:v>
                </c:pt>
                <c:pt idx="175">
                  <c:v>2003</c:v>
                </c:pt>
                <c:pt idx="176">
                  <c:v>2003</c:v>
                </c:pt>
                <c:pt idx="177">
                  <c:v>2003</c:v>
                </c:pt>
                <c:pt idx="178">
                  <c:v>2009</c:v>
                </c:pt>
                <c:pt idx="179">
                  <c:v>2009</c:v>
                </c:pt>
                <c:pt idx="180">
                  <c:v>2009</c:v>
                </c:pt>
                <c:pt idx="181">
                  <c:v>2009</c:v>
                </c:pt>
                <c:pt idx="182">
                  <c:v>2009</c:v>
                </c:pt>
                <c:pt idx="183">
                  <c:v>2009</c:v>
                </c:pt>
                <c:pt idx="184">
                  <c:v>2009</c:v>
                </c:pt>
                <c:pt idx="185">
                  <c:v>2009</c:v>
                </c:pt>
                <c:pt idx="186">
                  <c:v>2009</c:v>
                </c:pt>
                <c:pt idx="187">
                  <c:v>2009</c:v>
                </c:pt>
                <c:pt idx="188">
                  <c:v>2009</c:v>
                </c:pt>
                <c:pt idx="189">
                  <c:v>2009</c:v>
                </c:pt>
                <c:pt idx="190">
                  <c:v>2010</c:v>
                </c:pt>
                <c:pt idx="191">
                  <c:v>2010</c:v>
                </c:pt>
                <c:pt idx="192">
                  <c:v>2010</c:v>
                </c:pt>
                <c:pt idx="193">
                  <c:v>2010</c:v>
                </c:pt>
                <c:pt idx="194">
                  <c:v>2010</c:v>
                </c:pt>
                <c:pt idx="195">
                  <c:v>2010</c:v>
                </c:pt>
                <c:pt idx="196">
                  <c:v>2010</c:v>
                </c:pt>
                <c:pt idx="197">
                  <c:v>2010</c:v>
                </c:pt>
                <c:pt idx="198">
                  <c:v>2010</c:v>
                </c:pt>
                <c:pt idx="199">
                  <c:v>2010</c:v>
                </c:pt>
                <c:pt idx="200">
                  <c:v>2010</c:v>
                </c:pt>
                <c:pt idx="201">
                  <c:v>2010</c:v>
                </c:pt>
                <c:pt idx="202">
                  <c:v>2011</c:v>
                </c:pt>
                <c:pt idx="203">
                  <c:v>2011</c:v>
                </c:pt>
                <c:pt idx="204">
                  <c:v>2011</c:v>
                </c:pt>
                <c:pt idx="205">
                  <c:v>2011</c:v>
                </c:pt>
                <c:pt idx="206">
                  <c:v>2011</c:v>
                </c:pt>
                <c:pt idx="207">
                  <c:v>2011</c:v>
                </c:pt>
                <c:pt idx="208">
                  <c:v>2011</c:v>
                </c:pt>
                <c:pt idx="209">
                  <c:v>2011</c:v>
                </c:pt>
                <c:pt idx="210">
                  <c:v>2011</c:v>
                </c:pt>
                <c:pt idx="211">
                  <c:v>2011</c:v>
                </c:pt>
                <c:pt idx="212">
                  <c:v>2011</c:v>
                </c:pt>
                <c:pt idx="213">
                  <c:v>2011</c:v>
                </c:pt>
                <c:pt idx="214">
                  <c:v>2011</c:v>
                </c:pt>
                <c:pt idx="215">
                  <c:v>2011</c:v>
                </c:pt>
                <c:pt idx="216">
                  <c:v>2011</c:v>
                </c:pt>
                <c:pt idx="217">
                  <c:v>2011</c:v>
                </c:pt>
                <c:pt idx="218">
                  <c:v>2011</c:v>
                </c:pt>
                <c:pt idx="219">
                  <c:v>2011</c:v>
                </c:pt>
                <c:pt idx="220">
                  <c:v>2011</c:v>
                </c:pt>
                <c:pt idx="221">
                  <c:v>2011</c:v>
                </c:pt>
                <c:pt idx="222">
                  <c:v>2011</c:v>
                </c:pt>
                <c:pt idx="223">
                  <c:v>2011</c:v>
                </c:pt>
                <c:pt idx="224">
                  <c:v>2011</c:v>
                </c:pt>
                <c:pt idx="225">
                  <c:v>2011</c:v>
                </c:pt>
                <c:pt idx="226">
                  <c:v>2011</c:v>
                </c:pt>
                <c:pt idx="227">
                  <c:v>2011</c:v>
                </c:pt>
                <c:pt idx="228">
                  <c:v>2011</c:v>
                </c:pt>
                <c:pt idx="229">
                  <c:v>2011</c:v>
                </c:pt>
                <c:pt idx="230">
                  <c:v>2011</c:v>
                </c:pt>
                <c:pt idx="231">
                  <c:v>2011</c:v>
                </c:pt>
                <c:pt idx="232">
                  <c:v>2011</c:v>
                </c:pt>
                <c:pt idx="233">
                  <c:v>2011</c:v>
                </c:pt>
                <c:pt idx="234">
                  <c:v>2011</c:v>
                </c:pt>
                <c:pt idx="235">
                  <c:v>2011</c:v>
                </c:pt>
                <c:pt idx="236">
                  <c:v>2011</c:v>
                </c:pt>
                <c:pt idx="237">
                  <c:v>2011</c:v>
                </c:pt>
                <c:pt idx="238">
                  <c:v>2011</c:v>
                </c:pt>
                <c:pt idx="239">
                  <c:v>2011</c:v>
                </c:pt>
                <c:pt idx="240">
                  <c:v>2011</c:v>
                </c:pt>
                <c:pt idx="241">
                  <c:v>2011</c:v>
                </c:pt>
                <c:pt idx="242">
                  <c:v>2011</c:v>
                </c:pt>
                <c:pt idx="243">
                  <c:v>2011</c:v>
                </c:pt>
                <c:pt idx="244">
                  <c:v>2011</c:v>
                </c:pt>
                <c:pt idx="245">
                  <c:v>2011</c:v>
                </c:pt>
                <c:pt idx="246">
                  <c:v>2011</c:v>
                </c:pt>
                <c:pt idx="247">
                  <c:v>2011</c:v>
                </c:pt>
                <c:pt idx="248">
                  <c:v>2011</c:v>
                </c:pt>
                <c:pt idx="249">
                  <c:v>2011</c:v>
                </c:pt>
                <c:pt idx="250">
                  <c:v>2011</c:v>
                </c:pt>
                <c:pt idx="251">
                  <c:v>2011</c:v>
                </c:pt>
                <c:pt idx="252">
                  <c:v>2011</c:v>
                </c:pt>
                <c:pt idx="253">
                  <c:v>2011</c:v>
                </c:pt>
                <c:pt idx="254">
                  <c:v>2011</c:v>
                </c:pt>
                <c:pt idx="255">
                  <c:v>2011</c:v>
                </c:pt>
                <c:pt idx="256">
                  <c:v>2011</c:v>
                </c:pt>
                <c:pt idx="257">
                  <c:v>2011</c:v>
                </c:pt>
                <c:pt idx="258">
                  <c:v>2011</c:v>
                </c:pt>
                <c:pt idx="259">
                  <c:v>2011</c:v>
                </c:pt>
                <c:pt idx="260">
                  <c:v>2011</c:v>
                </c:pt>
                <c:pt idx="261">
                  <c:v>2011</c:v>
                </c:pt>
                <c:pt idx="262">
                  <c:v>2011</c:v>
                </c:pt>
                <c:pt idx="263">
                  <c:v>2011</c:v>
                </c:pt>
                <c:pt idx="264">
                  <c:v>2011</c:v>
                </c:pt>
                <c:pt idx="265">
                  <c:v>2011</c:v>
                </c:pt>
                <c:pt idx="266">
                  <c:v>2011</c:v>
                </c:pt>
                <c:pt idx="267">
                  <c:v>2011</c:v>
                </c:pt>
                <c:pt idx="268">
                  <c:v>2011</c:v>
                </c:pt>
                <c:pt idx="269">
                  <c:v>2011</c:v>
                </c:pt>
                <c:pt idx="270">
                  <c:v>2011</c:v>
                </c:pt>
                <c:pt idx="271">
                  <c:v>2011</c:v>
                </c:pt>
                <c:pt idx="272">
                  <c:v>2011</c:v>
                </c:pt>
                <c:pt idx="273">
                  <c:v>2011</c:v>
                </c:pt>
                <c:pt idx="274">
                  <c:v>2011</c:v>
                </c:pt>
                <c:pt idx="275">
                  <c:v>2011</c:v>
                </c:pt>
                <c:pt idx="276">
                  <c:v>2011</c:v>
                </c:pt>
                <c:pt idx="277">
                  <c:v>2011</c:v>
                </c:pt>
                <c:pt idx="278">
                  <c:v>2011</c:v>
                </c:pt>
                <c:pt idx="279">
                  <c:v>2011</c:v>
                </c:pt>
                <c:pt idx="280">
                  <c:v>2011</c:v>
                </c:pt>
                <c:pt idx="281">
                  <c:v>2011</c:v>
                </c:pt>
                <c:pt idx="282">
                  <c:v>2011</c:v>
                </c:pt>
                <c:pt idx="283">
                  <c:v>2011</c:v>
                </c:pt>
                <c:pt idx="284">
                  <c:v>2011</c:v>
                </c:pt>
                <c:pt idx="285">
                  <c:v>2011</c:v>
                </c:pt>
                <c:pt idx="286">
                  <c:v>2011</c:v>
                </c:pt>
                <c:pt idx="287">
                  <c:v>2011</c:v>
                </c:pt>
                <c:pt idx="288">
                  <c:v>2011</c:v>
                </c:pt>
                <c:pt idx="289">
                  <c:v>2011</c:v>
                </c:pt>
                <c:pt idx="290">
                  <c:v>2011</c:v>
                </c:pt>
                <c:pt idx="291">
                  <c:v>2011</c:v>
                </c:pt>
                <c:pt idx="292">
                  <c:v>2011</c:v>
                </c:pt>
                <c:pt idx="293">
                  <c:v>2011</c:v>
                </c:pt>
                <c:pt idx="294">
                  <c:v>2011</c:v>
                </c:pt>
                <c:pt idx="295">
                  <c:v>2011</c:v>
                </c:pt>
                <c:pt idx="296">
                  <c:v>2011</c:v>
                </c:pt>
                <c:pt idx="297">
                  <c:v>2011</c:v>
                </c:pt>
                <c:pt idx="298">
                  <c:v>2011</c:v>
                </c:pt>
                <c:pt idx="299">
                  <c:v>2011</c:v>
                </c:pt>
                <c:pt idx="300">
                  <c:v>2011</c:v>
                </c:pt>
                <c:pt idx="301">
                  <c:v>2011</c:v>
                </c:pt>
                <c:pt idx="302">
                  <c:v>2011</c:v>
                </c:pt>
                <c:pt idx="303">
                  <c:v>2011</c:v>
                </c:pt>
                <c:pt idx="304">
                  <c:v>2011</c:v>
                </c:pt>
                <c:pt idx="305">
                  <c:v>2011</c:v>
                </c:pt>
                <c:pt idx="306">
                  <c:v>2011</c:v>
                </c:pt>
                <c:pt idx="307">
                  <c:v>2011</c:v>
                </c:pt>
                <c:pt idx="308">
                  <c:v>2011</c:v>
                </c:pt>
                <c:pt idx="309">
                  <c:v>2011</c:v>
                </c:pt>
                <c:pt idx="310">
                  <c:v>2011</c:v>
                </c:pt>
                <c:pt idx="311">
                  <c:v>2011</c:v>
                </c:pt>
                <c:pt idx="312">
                  <c:v>2011</c:v>
                </c:pt>
                <c:pt idx="313">
                  <c:v>2011</c:v>
                </c:pt>
                <c:pt idx="314">
                  <c:v>2011</c:v>
                </c:pt>
                <c:pt idx="315">
                  <c:v>2011</c:v>
                </c:pt>
                <c:pt idx="316">
                  <c:v>2011</c:v>
                </c:pt>
                <c:pt idx="317">
                  <c:v>2011</c:v>
                </c:pt>
                <c:pt idx="318">
                  <c:v>2011</c:v>
                </c:pt>
                <c:pt idx="319">
                  <c:v>2011</c:v>
                </c:pt>
                <c:pt idx="320">
                  <c:v>2011</c:v>
                </c:pt>
                <c:pt idx="321">
                  <c:v>2011</c:v>
                </c:pt>
                <c:pt idx="322">
                  <c:v>2011</c:v>
                </c:pt>
                <c:pt idx="323">
                  <c:v>2011</c:v>
                </c:pt>
                <c:pt idx="324">
                  <c:v>2011</c:v>
                </c:pt>
                <c:pt idx="325">
                  <c:v>2011</c:v>
                </c:pt>
                <c:pt idx="326">
                  <c:v>2011</c:v>
                </c:pt>
                <c:pt idx="327">
                  <c:v>2011</c:v>
                </c:pt>
                <c:pt idx="328">
                  <c:v>2011</c:v>
                </c:pt>
                <c:pt idx="329">
                  <c:v>2011</c:v>
                </c:pt>
                <c:pt idx="330">
                  <c:v>2011</c:v>
                </c:pt>
                <c:pt idx="331">
                  <c:v>2011</c:v>
                </c:pt>
                <c:pt idx="332">
                  <c:v>2011</c:v>
                </c:pt>
                <c:pt idx="333">
                  <c:v>2011</c:v>
                </c:pt>
                <c:pt idx="334">
                  <c:v>2011</c:v>
                </c:pt>
                <c:pt idx="335">
                  <c:v>2011</c:v>
                </c:pt>
                <c:pt idx="336">
                  <c:v>2011</c:v>
                </c:pt>
                <c:pt idx="337">
                  <c:v>2011</c:v>
                </c:pt>
                <c:pt idx="338">
                  <c:v>2011</c:v>
                </c:pt>
                <c:pt idx="339">
                  <c:v>2011</c:v>
                </c:pt>
                <c:pt idx="340">
                  <c:v>2011</c:v>
                </c:pt>
                <c:pt idx="341">
                  <c:v>2011</c:v>
                </c:pt>
                <c:pt idx="342">
                  <c:v>2013</c:v>
                </c:pt>
                <c:pt idx="343">
                  <c:v>2013</c:v>
                </c:pt>
                <c:pt idx="344">
                  <c:v>2013</c:v>
                </c:pt>
                <c:pt idx="345">
                  <c:v>2013</c:v>
                </c:pt>
                <c:pt idx="346">
                  <c:v>2013</c:v>
                </c:pt>
                <c:pt idx="347">
                  <c:v>2013</c:v>
                </c:pt>
                <c:pt idx="348">
                  <c:v>2013</c:v>
                </c:pt>
                <c:pt idx="349">
                  <c:v>2013</c:v>
                </c:pt>
                <c:pt idx="350">
                  <c:v>2013</c:v>
                </c:pt>
                <c:pt idx="351">
                  <c:v>2013</c:v>
                </c:pt>
                <c:pt idx="352">
                  <c:v>2013</c:v>
                </c:pt>
                <c:pt idx="353">
                  <c:v>2013</c:v>
                </c:pt>
                <c:pt idx="354">
                  <c:v>2013</c:v>
                </c:pt>
                <c:pt idx="355">
                  <c:v>2013</c:v>
                </c:pt>
                <c:pt idx="356">
                  <c:v>2013</c:v>
                </c:pt>
                <c:pt idx="357">
                  <c:v>2013</c:v>
                </c:pt>
                <c:pt idx="358">
                  <c:v>2013</c:v>
                </c:pt>
                <c:pt idx="359">
                  <c:v>2013</c:v>
                </c:pt>
                <c:pt idx="360">
                  <c:v>2013</c:v>
                </c:pt>
                <c:pt idx="361">
                  <c:v>2013</c:v>
                </c:pt>
                <c:pt idx="362">
                  <c:v>2013</c:v>
                </c:pt>
                <c:pt idx="363">
                  <c:v>2013</c:v>
                </c:pt>
                <c:pt idx="364">
                  <c:v>2013</c:v>
                </c:pt>
                <c:pt idx="365">
                  <c:v>2013</c:v>
                </c:pt>
                <c:pt idx="366">
                  <c:v>2014</c:v>
                </c:pt>
                <c:pt idx="367">
                  <c:v>2014</c:v>
                </c:pt>
                <c:pt idx="368">
                  <c:v>2014</c:v>
                </c:pt>
                <c:pt idx="369">
                  <c:v>2014</c:v>
                </c:pt>
                <c:pt idx="370">
                  <c:v>2014</c:v>
                </c:pt>
                <c:pt idx="371">
                  <c:v>2014</c:v>
                </c:pt>
                <c:pt idx="372">
                  <c:v>2014</c:v>
                </c:pt>
                <c:pt idx="373">
                  <c:v>2014</c:v>
                </c:pt>
                <c:pt idx="374">
                  <c:v>2014</c:v>
                </c:pt>
                <c:pt idx="375">
                  <c:v>2014</c:v>
                </c:pt>
                <c:pt idx="376">
                  <c:v>2014</c:v>
                </c:pt>
                <c:pt idx="377">
                  <c:v>2014</c:v>
                </c:pt>
                <c:pt idx="378">
                  <c:v>2014</c:v>
                </c:pt>
                <c:pt idx="379">
                  <c:v>2014</c:v>
                </c:pt>
                <c:pt idx="380">
                  <c:v>2015</c:v>
                </c:pt>
                <c:pt idx="381">
                  <c:v>2015</c:v>
                </c:pt>
                <c:pt idx="382">
                  <c:v>2015</c:v>
                </c:pt>
                <c:pt idx="383">
                  <c:v>2015</c:v>
                </c:pt>
                <c:pt idx="384">
                  <c:v>2015</c:v>
                </c:pt>
                <c:pt idx="385">
                  <c:v>2015</c:v>
                </c:pt>
                <c:pt idx="386">
                  <c:v>2015</c:v>
                </c:pt>
                <c:pt idx="387">
                  <c:v>2015</c:v>
                </c:pt>
                <c:pt idx="388">
                  <c:v>2015</c:v>
                </c:pt>
                <c:pt idx="389">
                  <c:v>2015</c:v>
                </c:pt>
                <c:pt idx="390">
                  <c:v>2015</c:v>
                </c:pt>
                <c:pt idx="391">
                  <c:v>2015</c:v>
                </c:pt>
                <c:pt idx="392">
                  <c:v>2015</c:v>
                </c:pt>
                <c:pt idx="393">
                  <c:v>2015</c:v>
                </c:pt>
                <c:pt idx="394">
                  <c:v>2015</c:v>
                </c:pt>
                <c:pt idx="395">
                  <c:v>2015</c:v>
                </c:pt>
                <c:pt idx="396">
                  <c:v>2015</c:v>
                </c:pt>
                <c:pt idx="397">
                  <c:v>2015</c:v>
                </c:pt>
                <c:pt idx="398">
                  <c:v>2015</c:v>
                </c:pt>
                <c:pt idx="399">
                  <c:v>2015</c:v>
                </c:pt>
                <c:pt idx="400">
                  <c:v>2015</c:v>
                </c:pt>
                <c:pt idx="401">
                  <c:v>2015</c:v>
                </c:pt>
                <c:pt idx="402">
                  <c:v>2015</c:v>
                </c:pt>
                <c:pt idx="403">
                  <c:v>2015</c:v>
                </c:pt>
                <c:pt idx="404">
                  <c:v>2015</c:v>
                </c:pt>
                <c:pt idx="405">
                  <c:v>2015</c:v>
                </c:pt>
                <c:pt idx="406">
                  <c:v>2015</c:v>
                </c:pt>
                <c:pt idx="407">
                  <c:v>2015</c:v>
                </c:pt>
                <c:pt idx="408">
                  <c:v>2015</c:v>
                </c:pt>
                <c:pt idx="409">
                  <c:v>2015</c:v>
                </c:pt>
                <c:pt idx="410">
                  <c:v>2015</c:v>
                </c:pt>
                <c:pt idx="411">
                  <c:v>2015</c:v>
                </c:pt>
                <c:pt idx="412">
                  <c:v>2015</c:v>
                </c:pt>
                <c:pt idx="413">
                  <c:v>2015</c:v>
                </c:pt>
                <c:pt idx="414">
                  <c:v>2015</c:v>
                </c:pt>
                <c:pt idx="415">
                  <c:v>2015</c:v>
                </c:pt>
                <c:pt idx="416">
                  <c:v>2015</c:v>
                </c:pt>
                <c:pt idx="417">
                  <c:v>2016</c:v>
                </c:pt>
                <c:pt idx="418">
                  <c:v>2016</c:v>
                </c:pt>
                <c:pt idx="419">
                  <c:v>2016</c:v>
                </c:pt>
                <c:pt idx="420">
                  <c:v>2016</c:v>
                </c:pt>
                <c:pt idx="421">
                  <c:v>2017</c:v>
                </c:pt>
                <c:pt idx="422">
                  <c:v>2017</c:v>
                </c:pt>
                <c:pt idx="423">
                  <c:v>2017</c:v>
                </c:pt>
                <c:pt idx="424">
                  <c:v>2017</c:v>
                </c:pt>
                <c:pt idx="425">
                  <c:v>2017</c:v>
                </c:pt>
                <c:pt idx="426">
                  <c:v>2017</c:v>
                </c:pt>
                <c:pt idx="427">
                  <c:v>2017</c:v>
                </c:pt>
                <c:pt idx="428">
                  <c:v>2017</c:v>
                </c:pt>
                <c:pt idx="429">
                  <c:v>2018</c:v>
                </c:pt>
                <c:pt idx="430">
                  <c:v>2018</c:v>
                </c:pt>
                <c:pt idx="431">
                  <c:v>2018</c:v>
                </c:pt>
                <c:pt idx="432">
                  <c:v>2018</c:v>
                </c:pt>
                <c:pt idx="433">
                  <c:v>2018</c:v>
                </c:pt>
                <c:pt idx="434">
                  <c:v>2018</c:v>
                </c:pt>
                <c:pt idx="435">
                  <c:v>2018</c:v>
                </c:pt>
                <c:pt idx="436">
                  <c:v>2018</c:v>
                </c:pt>
                <c:pt idx="437">
                  <c:v>2018</c:v>
                </c:pt>
                <c:pt idx="438">
                  <c:v>2018</c:v>
                </c:pt>
                <c:pt idx="439">
                  <c:v>2018</c:v>
                </c:pt>
                <c:pt idx="440">
                  <c:v>2018</c:v>
                </c:pt>
                <c:pt idx="441">
                  <c:v>2018</c:v>
                </c:pt>
                <c:pt idx="442">
                  <c:v>2018</c:v>
                </c:pt>
                <c:pt idx="443">
                  <c:v>2018</c:v>
                </c:pt>
                <c:pt idx="444">
                  <c:v>2018</c:v>
                </c:pt>
                <c:pt idx="445">
                  <c:v>2018</c:v>
                </c:pt>
                <c:pt idx="446">
                  <c:v>2018</c:v>
                </c:pt>
                <c:pt idx="447">
                  <c:v>2018</c:v>
                </c:pt>
                <c:pt idx="448">
                  <c:v>2018</c:v>
                </c:pt>
                <c:pt idx="449">
                  <c:v>2018</c:v>
                </c:pt>
                <c:pt idx="450">
                  <c:v>2018</c:v>
                </c:pt>
                <c:pt idx="451">
                  <c:v>2018</c:v>
                </c:pt>
                <c:pt idx="452">
                  <c:v>2018</c:v>
                </c:pt>
                <c:pt idx="453">
                  <c:v>2018</c:v>
                </c:pt>
                <c:pt idx="454">
                  <c:v>2018</c:v>
                </c:pt>
                <c:pt idx="455">
                  <c:v>2018</c:v>
                </c:pt>
                <c:pt idx="456">
                  <c:v>2018</c:v>
                </c:pt>
                <c:pt idx="457">
                  <c:v>2018</c:v>
                </c:pt>
                <c:pt idx="458">
                  <c:v>2018</c:v>
                </c:pt>
                <c:pt idx="459">
                  <c:v>2018</c:v>
                </c:pt>
                <c:pt idx="460">
                  <c:v>2018</c:v>
                </c:pt>
                <c:pt idx="461">
                  <c:v>2018</c:v>
                </c:pt>
                <c:pt idx="462">
                  <c:v>2018</c:v>
                </c:pt>
                <c:pt idx="463">
                  <c:v>2019</c:v>
                </c:pt>
                <c:pt idx="464">
                  <c:v>2019</c:v>
                </c:pt>
                <c:pt idx="465">
                  <c:v>2019</c:v>
                </c:pt>
                <c:pt idx="466">
                  <c:v>2019</c:v>
                </c:pt>
                <c:pt idx="467">
                  <c:v>2019</c:v>
                </c:pt>
                <c:pt idx="468">
                  <c:v>2019</c:v>
                </c:pt>
                <c:pt idx="469">
                  <c:v>2019</c:v>
                </c:pt>
                <c:pt idx="470">
                  <c:v>2019</c:v>
                </c:pt>
                <c:pt idx="471">
                  <c:v>2019</c:v>
                </c:pt>
                <c:pt idx="472">
                  <c:v>2019</c:v>
                </c:pt>
                <c:pt idx="473">
                  <c:v>2019</c:v>
                </c:pt>
                <c:pt idx="474">
                  <c:v>2019</c:v>
                </c:pt>
                <c:pt idx="475">
                  <c:v>2019</c:v>
                </c:pt>
                <c:pt idx="476">
                  <c:v>2019</c:v>
                </c:pt>
                <c:pt idx="477">
                  <c:v>2019</c:v>
                </c:pt>
                <c:pt idx="478">
                  <c:v>2019</c:v>
                </c:pt>
                <c:pt idx="479">
                  <c:v>2019</c:v>
                </c:pt>
                <c:pt idx="480">
                  <c:v>2019</c:v>
                </c:pt>
                <c:pt idx="481">
                  <c:v>2019</c:v>
                </c:pt>
                <c:pt idx="482">
                  <c:v>2019</c:v>
                </c:pt>
                <c:pt idx="483">
                  <c:v>2019</c:v>
                </c:pt>
                <c:pt idx="484">
                  <c:v>2019</c:v>
                </c:pt>
                <c:pt idx="485">
                  <c:v>2019</c:v>
                </c:pt>
                <c:pt idx="486">
                  <c:v>2019</c:v>
                </c:pt>
                <c:pt idx="487">
                  <c:v>2019</c:v>
                </c:pt>
                <c:pt idx="488">
                  <c:v>2019</c:v>
                </c:pt>
                <c:pt idx="489">
                  <c:v>2019</c:v>
                </c:pt>
                <c:pt idx="490">
                  <c:v>2019</c:v>
                </c:pt>
                <c:pt idx="491">
                  <c:v>2019</c:v>
                </c:pt>
                <c:pt idx="492">
                  <c:v>2019</c:v>
                </c:pt>
                <c:pt idx="493">
                  <c:v>2019</c:v>
                </c:pt>
                <c:pt idx="494">
                  <c:v>2019</c:v>
                </c:pt>
                <c:pt idx="495">
                  <c:v>2019</c:v>
                </c:pt>
                <c:pt idx="496">
                  <c:v>2019</c:v>
                </c:pt>
                <c:pt idx="497">
                  <c:v>2019</c:v>
                </c:pt>
                <c:pt idx="498">
                  <c:v>2019</c:v>
                </c:pt>
                <c:pt idx="499">
                  <c:v>2019</c:v>
                </c:pt>
                <c:pt idx="500">
                  <c:v>2019</c:v>
                </c:pt>
                <c:pt idx="501">
                  <c:v>2019</c:v>
                </c:pt>
                <c:pt idx="502">
                  <c:v>2019</c:v>
                </c:pt>
                <c:pt idx="503">
                  <c:v>2019</c:v>
                </c:pt>
                <c:pt idx="504">
                  <c:v>2019</c:v>
                </c:pt>
                <c:pt idx="505">
                  <c:v>2019</c:v>
                </c:pt>
                <c:pt idx="506">
                  <c:v>2019</c:v>
                </c:pt>
                <c:pt idx="507">
                  <c:v>2019</c:v>
                </c:pt>
                <c:pt idx="508">
                  <c:v>2019</c:v>
                </c:pt>
                <c:pt idx="509">
                  <c:v>2019</c:v>
                </c:pt>
                <c:pt idx="510">
                  <c:v>2019</c:v>
                </c:pt>
                <c:pt idx="511">
                  <c:v>2019</c:v>
                </c:pt>
                <c:pt idx="512">
                  <c:v>2019</c:v>
                </c:pt>
                <c:pt idx="513">
                  <c:v>2019</c:v>
                </c:pt>
                <c:pt idx="514">
                  <c:v>2019</c:v>
                </c:pt>
                <c:pt idx="515">
                  <c:v>2019</c:v>
                </c:pt>
                <c:pt idx="516">
                  <c:v>2019</c:v>
                </c:pt>
                <c:pt idx="517">
                  <c:v>2019</c:v>
                </c:pt>
                <c:pt idx="518">
                  <c:v>2019</c:v>
                </c:pt>
                <c:pt idx="519">
                  <c:v>2019</c:v>
                </c:pt>
                <c:pt idx="520">
                  <c:v>2019</c:v>
                </c:pt>
                <c:pt idx="521">
                  <c:v>2019</c:v>
                </c:pt>
                <c:pt idx="522">
                  <c:v>2019</c:v>
                </c:pt>
                <c:pt idx="523">
                  <c:v>2019</c:v>
                </c:pt>
                <c:pt idx="524">
                  <c:v>2019</c:v>
                </c:pt>
                <c:pt idx="525">
                  <c:v>2019</c:v>
                </c:pt>
                <c:pt idx="526">
                  <c:v>2019</c:v>
                </c:pt>
                <c:pt idx="527">
                  <c:v>2019</c:v>
                </c:pt>
                <c:pt idx="528">
                  <c:v>2019</c:v>
                </c:pt>
                <c:pt idx="529">
                  <c:v>2019</c:v>
                </c:pt>
                <c:pt idx="530">
                  <c:v>2019</c:v>
                </c:pt>
                <c:pt idx="531">
                  <c:v>2019</c:v>
                </c:pt>
                <c:pt idx="532">
                  <c:v>2019</c:v>
                </c:pt>
                <c:pt idx="533">
                  <c:v>2019</c:v>
                </c:pt>
                <c:pt idx="534">
                  <c:v>2019</c:v>
                </c:pt>
                <c:pt idx="535">
                  <c:v>2019</c:v>
                </c:pt>
                <c:pt idx="536">
                  <c:v>2019</c:v>
                </c:pt>
                <c:pt idx="537">
                  <c:v>2019</c:v>
                </c:pt>
                <c:pt idx="538">
                  <c:v>2019</c:v>
                </c:pt>
                <c:pt idx="539">
                  <c:v>2019</c:v>
                </c:pt>
                <c:pt idx="540">
                  <c:v>2019</c:v>
                </c:pt>
                <c:pt idx="541">
                  <c:v>2019</c:v>
                </c:pt>
                <c:pt idx="542">
                  <c:v>2019</c:v>
                </c:pt>
                <c:pt idx="543">
                  <c:v>2019</c:v>
                </c:pt>
                <c:pt idx="544">
                  <c:v>2019</c:v>
                </c:pt>
                <c:pt idx="545">
                  <c:v>2019</c:v>
                </c:pt>
                <c:pt idx="546">
                  <c:v>2019</c:v>
                </c:pt>
                <c:pt idx="547">
                  <c:v>2019</c:v>
                </c:pt>
                <c:pt idx="548">
                  <c:v>2019</c:v>
                </c:pt>
                <c:pt idx="549">
                  <c:v>2019</c:v>
                </c:pt>
                <c:pt idx="550">
                  <c:v>2019</c:v>
                </c:pt>
                <c:pt idx="551">
                  <c:v>2020</c:v>
                </c:pt>
                <c:pt idx="552">
                  <c:v>2020</c:v>
                </c:pt>
                <c:pt idx="553">
                  <c:v>2020</c:v>
                </c:pt>
                <c:pt idx="554">
                  <c:v>2020</c:v>
                </c:pt>
                <c:pt idx="555">
                  <c:v>2020</c:v>
                </c:pt>
                <c:pt idx="556">
                  <c:v>2020</c:v>
                </c:pt>
                <c:pt idx="557">
                  <c:v>2020</c:v>
                </c:pt>
                <c:pt idx="558">
                  <c:v>2020</c:v>
                </c:pt>
                <c:pt idx="559">
                  <c:v>2020</c:v>
                </c:pt>
                <c:pt idx="560">
                  <c:v>2020</c:v>
                </c:pt>
                <c:pt idx="561">
                  <c:v>2020</c:v>
                </c:pt>
                <c:pt idx="562">
                  <c:v>2020</c:v>
                </c:pt>
                <c:pt idx="563">
                  <c:v>2020</c:v>
                </c:pt>
                <c:pt idx="564">
                  <c:v>2020</c:v>
                </c:pt>
                <c:pt idx="565">
                  <c:v>2020</c:v>
                </c:pt>
                <c:pt idx="566">
                  <c:v>2020</c:v>
                </c:pt>
                <c:pt idx="567">
                  <c:v>2020</c:v>
                </c:pt>
                <c:pt idx="568">
                  <c:v>2020</c:v>
                </c:pt>
                <c:pt idx="569">
                  <c:v>2020</c:v>
                </c:pt>
                <c:pt idx="570">
                  <c:v>2020</c:v>
                </c:pt>
                <c:pt idx="571">
                  <c:v>2022</c:v>
                </c:pt>
                <c:pt idx="572">
                  <c:v>2022</c:v>
                </c:pt>
                <c:pt idx="573">
                  <c:v>2022</c:v>
                </c:pt>
                <c:pt idx="574">
                  <c:v>2022</c:v>
                </c:pt>
                <c:pt idx="575">
                  <c:v>2022</c:v>
                </c:pt>
                <c:pt idx="576">
                  <c:v>2022</c:v>
                </c:pt>
                <c:pt idx="577">
                  <c:v>2022</c:v>
                </c:pt>
                <c:pt idx="578">
                  <c:v>2022</c:v>
                </c:pt>
                <c:pt idx="579">
                  <c:v>2022</c:v>
                </c:pt>
                <c:pt idx="580">
                  <c:v>2022</c:v>
                </c:pt>
                <c:pt idx="581">
                  <c:v>2022</c:v>
                </c:pt>
                <c:pt idx="582">
                  <c:v>2022</c:v>
                </c:pt>
                <c:pt idx="583">
                  <c:v>2022</c:v>
                </c:pt>
                <c:pt idx="584">
                  <c:v>2022</c:v>
                </c:pt>
                <c:pt idx="585">
                  <c:v>2022</c:v>
                </c:pt>
                <c:pt idx="586">
                  <c:v>2022</c:v>
                </c:pt>
                <c:pt idx="587">
                  <c:v>2022</c:v>
                </c:pt>
                <c:pt idx="588">
                  <c:v>2022</c:v>
                </c:pt>
                <c:pt idx="589">
                  <c:v>2022</c:v>
                </c:pt>
                <c:pt idx="590">
                  <c:v>2022</c:v>
                </c:pt>
                <c:pt idx="591">
                  <c:v>2022</c:v>
                </c:pt>
                <c:pt idx="592">
                  <c:v>2022</c:v>
                </c:pt>
                <c:pt idx="593">
                  <c:v>2022</c:v>
                </c:pt>
                <c:pt idx="594">
                  <c:v>2022</c:v>
                </c:pt>
                <c:pt idx="595">
                  <c:v>2022</c:v>
                </c:pt>
                <c:pt idx="596">
                  <c:v>2022</c:v>
                </c:pt>
                <c:pt idx="597">
                  <c:v>2022</c:v>
                </c:pt>
                <c:pt idx="598">
                  <c:v>2022</c:v>
                </c:pt>
                <c:pt idx="599">
                  <c:v>2022</c:v>
                </c:pt>
                <c:pt idx="600">
                  <c:v>2022</c:v>
                </c:pt>
                <c:pt idx="601">
                  <c:v>2022</c:v>
                </c:pt>
                <c:pt idx="602">
                  <c:v>2022</c:v>
                </c:pt>
                <c:pt idx="603">
                  <c:v>2022</c:v>
                </c:pt>
                <c:pt idx="604">
                  <c:v>2022</c:v>
                </c:pt>
                <c:pt idx="605">
                  <c:v>2022</c:v>
                </c:pt>
                <c:pt idx="606">
                  <c:v>2022</c:v>
                </c:pt>
                <c:pt idx="607">
                  <c:v>2022</c:v>
                </c:pt>
                <c:pt idx="608">
                  <c:v>2022</c:v>
                </c:pt>
                <c:pt idx="609">
                  <c:v>2022</c:v>
                </c:pt>
                <c:pt idx="610">
                  <c:v>2022</c:v>
                </c:pt>
                <c:pt idx="611">
                  <c:v>2022</c:v>
                </c:pt>
                <c:pt idx="612">
                  <c:v>2022</c:v>
                </c:pt>
                <c:pt idx="613">
                  <c:v>2022</c:v>
                </c:pt>
                <c:pt idx="614">
                  <c:v>2022</c:v>
                </c:pt>
                <c:pt idx="615">
                  <c:v>2022</c:v>
                </c:pt>
                <c:pt idx="616">
                  <c:v>2022</c:v>
                </c:pt>
                <c:pt idx="617">
                  <c:v>2022</c:v>
                </c:pt>
                <c:pt idx="618">
                  <c:v>2022</c:v>
                </c:pt>
                <c:pt idx="619">
                  <c:v>2022</c:v>
                </c:pt>
                <c:pt idx="620">
                  <c:v>2022</c:v>
                </c:pt>
                <c:pt idx="621">
                  <c:v>2022</c:v>
                </c:pt>
                <c:pt idx="622">
                  <c:v>2022</c:v>
                </c:pt>
                <c:pt idx="623">
                  <c:v>2022</c:v>
                </c:pt>
                <c:pt idx="624">
                  <c:v>2022</c:v>
                </c:pt>
                <c:pt idx="625">
                  <c:v>2022</c:v>
                </c:pt>
                <c:pt idx="626">
                  <c:v>2022</c:v>
                </c:pt>
                <c:pt idx="627">
                  <c:v>2022</c:v>
                </c:pt>
                <c:pt idx="628">
                  <c:v>2022</c:v>
                </c:pt>
                <c:pt idx="629">
                  <c:v>2022</c:v>
                </c:pt>
                <c:pt idx="630">
                  <c:v>2022</c:v>
                </c:pt>
                <c:pt idx="631">
                  <c:v>2022</c:v>
                </c:pt>
                <c:pt idx="632">
                  <c:v>2022</c:v>
                </c:pt>
                <c:pt idx="633">
                  <c:v>2022</c:v>
                </c:pt>
                <c:pt idx="634">
                  <c:v>2022</c:v>
                </c:pt>
                <c:pt idx="635">
                  <c:v>2022</c:v>
                </c:pt>
                <c:pt idx="636">
                  <c:v>2022</c:v>
                </c:pt>
                <c:pt idx="637">
                  <c:v>2022</c:v>
                </c:pt>
                <c:pt idx="638">
                  <c:v>2022</c:v>
                </c:pt>
                <c:pt idx="639">
                  <c:v>2022</c:v>
                </c:pt>
                <c:pt idx="640">
                  <c:v>2022</c:v>
                </c:pt>
                <c:pt idx="641">
                  <c:v>2022</c:v>
                </c:pt>
                <c:pt idx="642">
                  <c:v>2022</c:v>
                </c:pt>
                <c:pt idx="643">
                  <c:v>2022</c:v>
                </c:pt>
                <c:pt idx="644">
                  <c:v>2022</c:v>
                </c:pt>
                <c:pt idx="645">
                  <c:v>2022</c:v>
                </c:pt>
                <c:pt idx="646">
                  <c:v>2022</c:v>
                </c:pt>
                <c:pt idx="647">
                  <c:v>2022</c:v>
                </c:pt>
                <c:pt idx="648">
                  <c:v>2022</c:v>
                </c:pt>
                <c:pt idx="649">
                  <c:v>2022</c:v>
                </c:pt>
                <c:pt idx="650">
                  <c:v>2022</c:v>
                </c:pt>
                <c:pt idx="651">
                  <c:v>2022</c:v>
                </c:pt>
                <c:pt idx="652">
                  <c:v>2022</c:v>
                </c:pt>
                <c:pt idx="653">
                  <c:v>2024</c:v>
                </c:pt>
                <c:pt idx="654">
                  <c:v>2024</c:v>
                </c:pt>
                <c:pt idx="655">
                  <c:v>2024</c:v>
                </c:pt>
                <c:pt idx="656">
                  <c:v>2024</c:v>
                </c:pt>
                <c:pt idx="657">
                  <c:v>2024</c:v>
                </c:pt>
                <c:pt idx="658">
                  <c:v>2024</c:v>
                </c:pt>
                <c:pt idx="659">
                  <c:v>2024</c:v>
                </c:pt>
                <c:pt idx="660">
                  <c:v>2024</c:v>
                </c:pt>
                <c:pt idx="661">
                  <c:v>2025</c:v>
                </c:pt>
                <c:pt idx="662">
                  <c:v>2025</c:v>
                </c:pt>
                <c:pt idx="663">
                  <c:v>2025</c:v>
                </c:pt>
                <c:pt idx="664">
                  <c:v>2025</c:v>
                </c:pt>
                <c:pt idx="665">
                  <c:v>2025</c:v>
                </c:pt>
                <c:pt idx="666">
                  <c:v>2025</c:v>
                </c:pt>
                <c:pt idx="667">
                  <c:v>2025</c:v>
                </c:pt>
                <c:pt idx="668">
                  <c:v>2025</c:v>
                </c:pt>
                <c:pt idx="669">
                  <c:v>2025</c:v>
                </c:pt>
                <c:pt idx="670">
                  <c:v>2025</c:v>
                </c:pt>
                <c:pt idx="671">
                  <c:v>2025</c:v>
                </c:pt>
                <c:pt idx="672">
                  <c:v>2025</c:v>
                </c:pt>
                <c:pt idx="673">
                  <c:v>2025</c:v>
                </c:pt>
                <c:pt idx="674">
                  <c:v>2025</c:v>
                </c:pt>
                <c:pt idx="675">
                  <c:v>2025</c:v>
                </c:pt>
                <c:pt idx="676">
                  <c:v>2025</c:v>
                </c:pt>
                <c:pt idx="677">
                  <c:v>2025</c:v>
                </c:pt>
                <c:pt idx="678">
                  <c:v>2025</c:v>
                </c:pt>
                <c:pt idx="679">
                  <c:v>2025</c:v>
                </c:pt>
                <c:pt idx="680">
                  <c:v>2025</c:v>
                </c:pt>
              </c:numCache>
            </c:numRef>
          </c:cat>
          <c:val>
            <c:numRef>
              <c:f>Sheet4!$AC$1:$AC$681</c:f>
              <c:numCache>
                <c:formatCode>General</c:formatCode>
                <c:ptCount val="681"/>
                <c:pt idx="0">
                  <c:v>0.37</c:v>
                </c:pt>
                <c:pt idx="1">
                  <c:v>0.39</c:v>
                </c:pt>
                <c:pt idx="2">
                  <c:v>0.34</c:v>
                </c:pt>
                <c:pt idx="3">
                  <c:v>0.35</c:v>
                </c:pt>
                <c:pt idx="4">
                  <c:v>0.25</c:v>
                </c:pt>
                <c:pt idx="5">
                  <c:v>0.34</c:v>
                </c:pt>
                <c:pt idx="6">
                  <c:v>0.38</c:v>
                </c:pt>
                <c:pt idx="7">
                  <c:v>0.33</c:v>
                </c:pt>
                <c:pt idx="8">
                  <c:v>0.33</c:v>
                </c:pt>
                <c:pt idx="9">
                  <c:v>0.26</c:v>
                </c:pt>
                <c:pt idx="10">
                  <c:v>0.37</c:v>
                </c:pt>
                <c:pt idx="11">
                  <c:v>0.37</c:v>
                </c:pt>
                <c:pt idx="12">
                  <c:v>0.34</c:v>
                </c:pt>
                <c:pt idx="13">
                  <c:v>0.33</c:v>
                </c:pt>
                <c:pt idx="14">
                  <c:v>0.24</c:v>
                </c:pt>
                <c:pt idx="15">
                  <c:v>0.37</c:v>
                </c:pt>
                <c:pt idx="16">
                  <c:v>0.41</c:v>
                </c:pt>
                <c:pt idx="17">
                  <c:v>0.35</c:v>
                </c:pt>
                <c:pt idx="18">
                  <c:v>0.34</c:v>
                </c:pt>
                <c:pt idx="19">
                  <c:v>0.27</c:v>
                </c:pt>
                <c:pt idx="20">
                  <c:v>0.31</c:v>
                </c:pt>
                <c:pt idx="21">
                  <c:v>0.35</c:v>
                </c:pt>
                <c:pt idx="22">
                  <c:v>0.27</c:v>
                </c:pt>
                <c:pt idx="23">
                  <c:v>0.28999999999999998</c:v>
                </c:pt>
                <c:pt idx="24">
                  <c:v>0.27</c:v>
                </c:pt>
                <c:pt idx="25">
                  <c:v>0.39</c:v>
                </c:pt>
                <c:pt idx="26">
                  <c:v>0.41</c:v>
                </c:pt>
                <c:pt idx="27">
                  <c:v>0.34</c:v>
                </c:pt>
                <c:pt idx="28">
                  <c:v>0.33</c:v>
                </c:pt>
                <c:pt idx="29">
                  <c:v>0.35</c:v>
                </c:pt>
                <c:pt idx="30">
                  <c:v>0.36</c:v>
                </c:pt>
                <c:pt idx="31">
                  <c:v>0.4</c:v>
                </c:pt>
                <c:pt idx="32">
                  <c:v>0.33</c:v>
                </c:pt>
                <c:pt idx="33">
                  <c:v>0.25</c:v>
                </c:pt>
                <c:pt idx="34">
                  <c:v>0.31</c:v>
                </c:pt>
                <c:pt idx="35">
                  <c:v>0.37</c:v>
                </c:pt>
                <c:pt idx="36">
                  <c:v>0.36</c:v>
                </c:pt>
                <c:pt idx="37">
                  <c:v>0.27</c:v>
                </c:pt>
                <c:pt idx="38">
                  <c:v>0.25</c:v>
                </c:pt>
                <c:pt idx="39">
                  <c:v>0.33</c:v>
                </c:pt>
                <c:pt idx="40">
                  <c:v>0.28999999999999998</c:v>
                </c:pt>
                <c:pt idx="41">
                  <c:v>0.35</c:v>
                </c:pt>
                <c:pt idx="42">
                  <c:v>0.35</c:v>
                </c:pt>
                <c:pt idx="43">
                  <c:v>0.34</c:v>
                </c:pt>
                <c:pt idx="44">
                  <c:v>0.36</c:v>
                </c:pt>
                <c:pt idx="45">
                  <c:v>0.38</c:v>
                </c:pt>
                <c:pt idx="46">
                  <c:v>0.4</c:v>
                </c:pt>
                <c:pt idx="47">
                  <c:v>0.35</c:v>
                </c:pt>
                <c:pt idx="48">
                  <c:v>0.3</c:v>
                </c:pt>
                <c:pt idx="49">
                  <c:v>0.36</c:v>
                </c:pt>
                <c:pt idx="50">
                  <c:v>0.48</c:v>
                </c:pt>
                <c:pt idx="51">
                  <c:v>0.53</c:v>
                </c:pt>
                <c:pt idx="52">
                  <c:v>0.52</c:v>
                </c:pt>
                <c:pt idx="53">
                  <c:v>0.48</c:v>
                </c:pt>
                <c:pt idx="54">
                  <c:v>0.49</c:v>
                </c:pt>
                <c:pt idx="55">
                  <c:v>0.47</c:v>
                </c:pt>
                <c:pt idx="56">
                  <c:v>0.45</c:v>
                </c:pt>
                <c:pt idx="57">
                  <c:v>0.44</c:v>
                </c:pt>
                <c:pt idx="58">
                  <c:v>0.47</c:v>
                </c:pt>
                <c:pt idx="59">
                  <c:v>0.45</c:v>
                </c:pt>
                <c:pt idx="60">
                  <c:v>0.41</c:v>
                </c:pt>
                <c:pt idx="61">
                  <c:v>0.45</c:v>
                </c:pt>
                <c:pt idx="62">
                  <c:v>0.48</c:v>
                </c:pt>
                <c:pt idx="63">
                  <c:v>0.39</c:v>
                </c:pt>
                <c:pt idx="64">
                  <c:v>0.4</c:v>
                </c:pt>
                <c:pt idx="65">
                  <c:v>0.39</c:v>
                </c:pt>
                <c:pt idx="66">
                  <c:v>0.37</c:v>
                </c:pt>
                <c:pt idx="67">
                  <c:v>0.39</c:v>
                </c:pt>
                <c:pt idx="68">
                  <c:v>0.42</c:v>
                </c:pt>
                <c:pt idx="69">
                  <c:v>0.45</c:v>
                </c:pt>
                <c:pt idx="70">
                  <c:v>0.4</c:v>
                </c:pt>
                <c:pt idx="71">
                  <c:v>0.35</c:v>
                </c:pt>
                <c:pt idx="72">
                  <c:v>0.4</c:v>
                </c:pt>
                <c:pt idx="73">
                  <c:v>0.37</c:v>
                </c:pt>
                <c:pt idx="74">
                  <c:v>0.43</c:v>
                </c:pt>
                <c:pt idx="75">
                  <c:v>0.47</c:v>
                </c:pt>
                <c:pt idx="76">
                  <c:v>0.45</c:v>
                </c:pt>
                <c:pt idx="77">
                  <c:v>0.43</c:v>
                </c:pt>
                <c:pt idx="78">
                  <c:v>0.47</c:v>
                </c:pt>
                <c:pt idx="79">
                  <c:v>0.44</c:v>
                </c:pt>
                <c:pt idx="80">
                  <c:v>0.47</c:v>
                </c:pt>
                <c:pt idx="81">
                  <c:v>0.43</c:v>
                </c:pt>
                <c:pt idx="82">
                  <c:v>0.45</c:v>
                </c:pt>
                <c:pt idx="83">
                  <c:v>0.37</c:v>
                </c:pt>
                <c:pt idx="84">
                  <c:v>0.34</c:v>
                </c:pt>
                <c:pt idx="85">
                  <c:v>0.36</c:v>
                </c:pt>
                <c:pt idx="86">
                  <c:v>0.33</c:v>
                </c:pt>
                <c:pt idx="87">
                  <c:v>0.41</c:v>
                </c:pt>
                <c:pt idx="88">
                  <c:v>0.36</c:v>
                </c:pt>
                <c:pt idx="89">
                  <c:v>0.3</c:v>
                </c:pt>
                <c:pt idx="90">
                  <c:v>0.3</c:v>
                </c:pt>
                <c:pt idx="91">
                  <c:v>0.28000000000000003</c:v>
                </c:pt>
                <c:pt idx="92">
                  <c:v>0.3</c:v>
                </c:pt>
                <c:pt idx="93">
                  <c:v>0.33</c:v>
                </c:pt>
                <c:pt idx="94">
                  <c:v>0.28999999999999998</c:v>
                </c:pt>
                <c:pt idx="95">
                  <c:v>0.25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0.61</c:v>
                </c:pt>
                <c:pt idx="99">
                  <c:v>0.62</c:v>
                </c:pt>
                <c:pt idx="100">
                  <c:v>0.6</c:v>
                </c:pt>
                <c:pt idx="101">
                  <c:v>0.61</c:v>
                </c:pt>
                <c:pt idx="102">
                  <c:v>0.56000000000000005</c:v>
                </c:pt>
                <c:pt idx="104">
                  <c:v>0.56999999999999995</c:v>
                </c:pt>
                <c:pt idx="105">
                  <c:v>0.56000000000000005</c:v>
                </c:pt>
                <c:pt idx="106">
                  <c:v>0.56999999999999995</c:v>
                </c:pt>
                <c:pt idx="107">
                  <c:v>0.56000000000000005</c:v>
                </c:pt>
                <c:pt idx="108">
                  <c:v>0.55000000000000004</c:v>
                </c:pt>
                <c:pt idx="109">
                  <c:v>0.56000000000000005</c:v>
                </c:pt>
                <c:pt idx="110">
                  <c:v>0.57999999999999996</c:v>
                </c:pt>
                <c:pt idx="111">
                  <c:v>0.57999999999999996</c:v>
                </c:pt>
                <c:pt idx="112">
                  <c:v>0.56999999999999995</c:v>
                </c:pt>
                <c:pt idx="113">
                  <c:v>0.57999999999999996</c:v>
                </c:pt>
                <c:pt idx="114">
                  <c:v>0.55000000000000004</c:v>
                </c:pt>
                <c:pt idx="115">
                  <c:v>0.56000000000000005</c:v>
                </c:pt>
                <c:pt idx="116">
                  <c:v>0.53</c:v>
                </c:pt>
                <c:pt idx="117">
                  <c:v>0.54</c:v>
                </c:pt>
                <c:pt idx="118">
                  <c:v>0.55000000000000004</c:v>
                </c:pt>
                <c:pt idx="119">
                  <c:v>0.54</c:v>
                </c:pt>
                <c:pt idx="120">
                  <c:v>0.54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0.55000000000000004</c:v>
                </c:pt>
                <c:pt idx="125">
                  <c:v>0.55000000000000004</c:v>
                </c:pt>
                <c:pt idx="126">
                  <c:v>0.59</c:v>
                </c:pt>
                <c:pt idx="127">
                  <c:v>0.6</c:v>
                </c:pt>
                <c:pt idx="128">
                  <c:v>0.56999999999999995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0.28999999999999998</c:v>
                </c:pt>
                <c:pt idx="132">
                  <c:v>0.33</c:v>
                </c:pt>
                <c:pt idx="133">
                  <c:v>0.33</c:v>
                </c:pt>
                <c:pt idx="134">
                  <c:v>0.31</c:v>
                </c:pt>
                <c:pt idx="135">
                  <c:v>0.3</c:v>
                </c:pt>
                <c:pt idx="136">
                  <c:v>0.47</c:v>
                </c:pt>
                <c:pt idx="137">
                  <c:v>0.36</c:v>
                </c:pt>
                <c:pt idx="138">
                  <c:v>0.6</c:v>
                </c:pt>
                <c:pt idx="139">
                  <c:v>0.52</c:v>
                </c:pt>
                <c:pt idx="140">
                  <c:v>0.56000000000000005</c:v>
                </c:pt>
                <c:pt idx="141">
                  <c:v>0.49</c:v>
                </c:pt>
                <c:pt idx="142">
                  <c:v>0.59</c:v>
                </c:pt>
                <c:pt idx="143">
                  <c:v>0.56000000000000005</c:v>
                </c:pt>
                <c:pt idx="144">
                  <c:v>0.49</c:v>
                </c:pt>
                <c:pt idx="145">
                  <c:v>0.55000000000000004</c:v>
                </c:pt>
                <c:pt idx="146">
                  <c:v>0.47</c:v>
                </c:pt>
                <c:pt idx="147">
                  <c:v>0.56999999999999995</c:v>
                </c:pt>
                <c:pt idx="148">
                  <c:v>0.56000000000000005</c:v>
                </c:pt>
                <c:pt idx="149">
                  <c:v>0.47</c:v>
                </c:pt>
                <c:pt idx="150">
                  <c:v>0.45</c:v>
                </c:pt>
                <c:pt idx="151">
                  <c:v>0.48</c:v>
                </c:pt>
                <c:pt idx="152">
                  <c:v>0.46</c:v>
                </c:pt>
                <c:pt idx="153">
                  <c:v>0.46</c:v>
                </c:pt>
                <c:pt idx="154">
                  <c:v>0.54</c:v>
                </c:pt>
                <c:pt idx="155">
                  <c:v>0.55000000000000004</c:v>
                </c:pt>
                <c:pt idx="156">
                  <c:v>0.56999999999999995</c:v>
                </c:pt>
                <c:pt idx="157">
                  <c:v>0.55000000000000004</c:v>
                </c:pt>
                <c:pt idx="158">
                  <c:v>0.5</c:v>
                </c:pt>
                <c:pt idx="159">
                  <c:v>0.56999999999999995</c:v>
                </c:pt>
                <c:pt idx="160">
                  <c:v>0.56000000000000005</c:v>
                </c:pt>
                <c:pt idx="161">
                  <c:v>0.54</c:v>
                </c:pt>
                <c:pt idx="162">
                  <c:v>0.53</c:v>
                </c:pt>
                <c:pt idx="163">
                  <c:v>0.49</c:v>
                </c:pt>
                <c:pt idx="164">
                  <c:v>0.49</c:v>
                </c:pt>
                <c:pt idx="165">
                  <c:v>0.45</c:v>
                </c:pt>
                <c:pt idx="166">
                  <c:v>0.44</c:v>
                </c:pt>
                <c:pt idx="167">
                  <c:v>0.43</c:v>
                </c:pt>
                <c:pt idx="168">
                  <c:v>0.43</c:v>
                </c:pt>
                <c:pt idx="169">
                  <c:v>0.42</c:v>
                </c:pt>
                <c:pt idx="170">
                  <c:v>0.55000000000000004</c:v>
                </c:pt>
                <c:pt idx="171">
                  <c:v>0.54</c:v>
                </c:pt>
                <c:pt idx="172">
                  <c:v>0.47</c:v>
                </c:pt>
                <c:pt idx="173">
                  <c:v>0.5</c:v>
                </c:pt>
                <c:pt idx="174">
                  <c:v>0.38</c:v>
                </c:pt>
                <c:pt idx="175">
                  <c:v>0.4</c:v>
                </c:pt>
                <c:pt idx="176">
                  <c:v>0.37</c:v>
                </c:pt>
                <c:pt idx="177">
                  <c:v>0.37</c:v>
                </c:pt>
                <c:pt idx="178">
                  <c:v>0.39</c:v>
                </c:pt>
                <c:pt idx="179">
                  <c:v>0.37</c:v>
                </c:pt>
                <c:pt idx="180">
                  <c:v>0.4</c:v>
                </c:pt>
                <c:pt idx="181">
                  <c:v>0.38</c:v>
                </c:pt>
                <c:pt idx="182">
                  <c:v>0.39</c:v>
                </c:pt>
                <c:pt idx="183">
                  <c:v>0.37</c:v>
                </c:pt>
                <c:pt idx="184">
                  <c:v>0.4</c:v>
                </c:pt>
                <c:pt idx="185">
                  <c:v>0.38</c:v>
                </c:pt>
                <c:pt idx="186">
                  <c:v>0.36</c:v>
                </c:pt>
                <c:pt idx="187">
                  <c:v>0.39</c:v>
                </c:pt>
                <c:pt idx="188">
                  <c:v>0.38</c:v>
                </c:pt>
                <c:pt idx="189">
                  <c:v>0.4</c:v>
                </c:pt>
                <c:pt idx="190">
                  <c:v>0.52</c:v>
                </c:pt>
                <c:pt idx="191">
                  <c:v>0.49</c:v>
                </c:pt>
                <c:pt idx="192">
                  <c:v>0.42</c:v>
                </c:pt>
                <c:pt idx="193">
                  <c:v>0.48</c:v>
                </c:pt>
                <c:pt idx="194">
                  <c:v>0.5</c:v>
                </c:pt>
                <c:pt idx="195">
                  <c:v>0.47</c:v>
                </c:pt>
                <c:pt idx="196">
                  <c:v>0.41</c:v>
                </c:pt>
                <c:pt idx="197">
                  <c:v>0.46</c:v>
                </c:pt>
                <c:pt idx="198">
                  <c:v>0.5</c:v>
                </c:pt>
                <c:pt idx="199">
                  <c:v>0.48</c:v>
                </c:pt>
                <c:pt idx="200">
                  <c:v>0.41</c:v>
                </c:pt>
                <c:pt idx="201">
                  <c:v>0.46</c:v>
                </c:pt>
                <c:pt idx="202">
                  <c:v>0.49707602339181278</c:v>
                </c:pt>
                <c:pt idx="203">
                  <c:v>0.5</c:v>
                </c:pt>
                <c:pt idx="204">
                  <c:v>0.4826254826254826</c:v>
                </c:pt>
                <c:pt idx="205">
                  <c:v>0.5044642857142857</c:v>
                </c:pt>
                <c:pt idx="206">
                  <c:v>0.5532994923857868</c:v>
                </c:pt>
                <c:pt idx="207">
                  <c:v>0.52873563218390807</c:v>
                </c:pt>
                <c:pt idx="208">
                  <c:v>0.55778894472361817</c:v>
                </c:pt>
                <c:pt idx="209">
                  <c:v>0.5892857142857143</c:v>
                </c:pt>
                <c:pt idx="210">
                  <c:v>0.45270270270270269</c:v>
                </c:pt>
                <c:pt idx="211">
                  <c:v>0.46638655462184875</c:v>
                </c:pt>
                <c:pt idx="212">
                  <c:v>0.50241545893719808</c:v>
                </c:pt>
                <c:pt idx="213">
                  <c:v>0.50717703349282295</c:v>
                </c:pt>
                <c:pt idx="214">
                  <c:v>0.44927536231884063</c:v>
                </c:pt>
                <c:pt idx="215">
                  <c:v>0.47159090909090912</c:v>
                </c:pt>
                <c:pt idx="216">
                  <c:v>0.55980861244019142</c:v>
                </c:pt>
                <c:pt idx="217">
                  <c:v>0.36895674300254455</c:v>
                </c:pt>
                <c:pt idx="218">
                  <c:v>0.3575757575757576</c:v>
                </c:pt>
                <c:pt idx="219">
                  <c:v>0.42412451361867703</c:v>
                </c:pt>
                <c:pt idx="220">
                  <c:v>0.26679104477611942</c:v>
                </c:pt>
                <c:pt idx="221">
                  <c:v>0.40495867768595045</c:v>
                </c:pt>
                <c:pt idx="222">
                  <c:v>0.43229166666666674</c:v>
                </c:pt>
                <c:pt idx="223">
                  <c:v>0.41153846153846152</c:v>
                </c:pt>
                <c:pt idx="224">
                  <c:v>0.43554006968641112</c:v>
                </c:pt>
                <c:pt idx="225">
                  <c:v>0.47027027027027019</c:v>
                </c:pt>
                <c:pt idx="226">
                  <c:v>0.49794238683127573</c:v>
                </c:pt>
                <c:pt idx="227">
                  <c:v>0.44198895027624302</c:v>
                </c:pt>
                <c:pt idx="228">
                  <c:v>0.50276243093922646</c:v>
                </c:pt>
                <c:pt idx="229">
                  <c:v>0.47826086956521735</c:v>
                </c:pt>
                <c:pt idx="230">
                  <c:v>0.44841269841269843</c:v>
                </c:pt>
                <c:pt idx="231">
                  <c:v>0.47191011235955055</c:v>
                </c:pt>
                <c:pt idx="232">
                  <c:v>0.38785046728971967</c:v>
                </c:pt>
                <c:pt idx="233">
                  <c:v>0.45360824742268052</c:v>
                </c:pt>
                <c:pt idx="234">
                  <c:v>0.51282051282051277</c:v>
                </c:pt>
                <c:pt idx="235">
                  <c:v>0.49074074074074076</c:v>
                </c:pt>
                <c:pt idx="236">
                  <c:v>0.48</c:v>
                </c:pt>
                <c:pt idx="237">
                  <c:v>0.40097799511002441</c:v>
                </c:pt>
                <c:pt idx="238">
                  <c:v>0.40899795501022496</c:v>
                </c:pt>
                <c:pt idx="239">
                  <c:v>0.38953488372093026</c:v>
                </c:pt>
                <c:pt idx="240">
                  <c:v>0.41454545454545455</c:v>
                </c:pt>
                <c:pt idx="241">
                  <c:v>0.38955823293172687</c:v>
                </c:pt>
                <c:pt idx="242">
                  <c:v>0.39330543933054396</c:v>
                </c:pt>
                <c:pt idx="243">
                  <c:v>0.37545126353790614</c:v>
                </c:pt>
                <c:pt idx="244">
                  <c:v>0.39097744360902253</c:v>
                </c:pt>
                <c:pt idx="245">
                  <c:v>0.39370078740157483</c:v>
                </c:pt>
                <c:pt idx="246">
                  <c:v>0.3559322033898305</c:v>
                </c:pt>
                <c:pt idx="247">
                  <c:v>0.39148936170212761</c:v>
                </c:pt>
                <c:pt idx="248">
                  <c:v>0.39047619047619042</c:v>
                </c:pt>
                <c:pt idx="249">
                  <c:v>0.35517241379310344</c:v>
                </c:pt>
                <c:pt idx="250">
                  <c:v>0.3836734693877551</c:v>
                </c:pt>
                <c:pt idx="251">
                  <c:v>0.33971291866028708</c:v>
                </c:pt>
                <c:pt idx="252">
                  <c:v>0.37623762376237624</c:v>
                </c:pt>
                <c:pt idx="253">
                  <c:v>0.36249999999999993</c:v>
                </c:pt>
                <c:pt idx="254">
                  <c:v>0.36480686695278969</c:v>
                </c:pt>
                <c:pt idx="255">
                  <c:v>0.38043478260869568</c:v>
                </c:pt>
                <c:pt idx="256">
                  <c:v>0.38205980066445183</c:v>
                </c:pt>
                <c:pt idx="257">
                  <c:v>0.4081081081081081</c:v>
                </c:pt>
                <c:pt idx="258">
                  <c:v>0.34825870646766166</c:v>
                </c:pt>
                <c:pt idx="259">
                  <c:v>0.38403990024937656</c:v>
                </c:pt>
                <c:pt idx="260">
                  <c:v>0.3721518987341772</c:v>
                </c:pt>
                <c:pt idx="261">
                  <c:v>0.38661710037174724</c:v>
                </c:pt>
                <c:pt idx="262">
                  <c:v>0.41964285714285715</c:v>
                </c:pt>
                <c:pt idx="263">
                  <c:v>0.37426900584795314</c:v>
                </c:pt>
                <c:pt idx="264">
                  <c:v>0.38461538461538464</c:v>
                </c:pt>
                <c:pt idx="265">
                  <c:v>0.37610619469026546</c:v>
                </c:pt>
                <c:pt idx="266">
                  <c:v>0.37301587301587302</c:v>
                </c:pt>
                <c:pt idx="267">
                  <c:v>0.36334405144694532</c:v>
                </c:pt>
                <c:pt idx="268">
                  <c:v>0.40886699507389168</c:v>
                </c:pt>
                <c:pt idx="269">
                  <c:v>0.36074270557029176</c:v>
                </c:pt>
                <c:pt idx="270">
                  <c:v>0.35483870967741943</c:v>
                </c:pt>
                <c:pt idx="271">
                  <c:v>0.34965034965034963</c:v>
                </c:pt>
                <c:pt idx="272">
                  <c:v>0.4044943820224719</c:v>
                </c:pt>
                <c:pt idx="273">
                  <c:v>0.35922330097087379</c:v>
                </c:pt>
                <c:pt idx="274">
                  <c:v>0.39013452914798202</c:v>
                </c:pt>
                <c:pt idx="275">
                  <c:v>0.38666666666666666</c:v>
                </c:pt>
                <c:pt idx="276">
                  <c:v>0.39440993788819873</c:v>
                </c:pt>
                <c:pt idx="277">
                  <c:v>0.40186915887850466</c:v>
                </c:pt>
                <c:pt idx="278">
                  <c:v>0.38942307692307693</c:v>
                </c:pt>
                <c:pt idx="279">
                  <c:v>0.40783410138248849</c:v>
                </c:pt>
                <c:pt idx="280">
                  <c:v>0.41818181818181815</c:v>
                </c:pt>
                <c:pt idx="281">
                  <c:v>0.41839080459770117</c:v>
                </c:pt>
                <c:pt idx="282">
                  <c:v>0.44769874476987448</c:v>
                </c:pt>
                <c:pt idx="283">
                  <c:v>0.48471615720524019</c:v>
                </c:pt>
                <c:pt idx="284">
                  <c:v>0.41438356164383561</c:v>
                </c:pt>
                <c:pt idx="285">
                  <c:v>0.44932432432432434</c:v>
                </c:pt>
                <c:pt idx="286">
                  <c:v>0.43147208121827413</c:v>
                </c:pt>
                <c:pt idx="287">
                  <c:v>0.40520446096654272</c:v>
                </c:pt>
                <c:pt idx="288">
                  <c:v>0.43225806451612903</c:v>
                </c:pt>
                <c:pt idx="289">
                  <c:v>0.41954022988505751</c:v>
                </c:pt>
                <c:pt idx="290">
                  <c:v>0.44363636363636366</c:v>
                </c:pt>
                <c:pt idx="291">
                  <c:v>0.39271255060728738</c:v>
                </c:pt>
                <c:pt idx="292">
                  <c:v>0.48</c:v>
                </c:pt>
                <c:pt idx="293">
                  <c:v>0.41596638655462187</c:v>
                </c:pt>
                <c:pt idx="294">
                  <c:v>0.41818181818181815</c:v>
                </c:pt>
                <c:pt idx="295">
                  <c:v>0.46181818181818179</c:v>
                </c:pt>
                <c:pt idx="296">
                  <c:v>0.4292035398230088</c:v>
                </c:pt>
                <c:pt idx="297">
                  <c:v>0.47083333333333333</c:v>
                </c:pt>
                <c:pt idx="298">
                  <c:v>0.45785876993166291</c:v>
                </c:pt>
                <c:pt idx="299">
                  <c:v>0.43176178660049624</c:v>
                </c:pt>
                <c:pt idx="300">
                  <c:v>0.4492481203007519</c:v>
                </c:pt>
                <c:pt idx="301">
                  <c:v>0.46865671641791046</c:v>
                </c:pt>
                <c:pt idx="302">
                  <c:v>0.34</c:v>
                </c:pt>
                <c:pt idx="303">
                  <c:v>0.34</c:v>
                </c:pt>
                <c:pt idx="304">
                  <c:v>0.32</c:v>
                </c:pt>
                <c:pt idx="305">
                  <c:v>0.28999999999999998</c:v>
                </c:pt>
                <c:pt idx="306">
                  <c:v>0.28999999999999998</c:v>
                </c:pt>
                <c:pt idx="307">
                  <c:v>0.27</c:v>
                </c:pt>
                <c:pt idx="308">
                  <c:v>0.32</c:v>
                </c:pt>
                <c:pt idx="309">
                  <c:v>0.3</c:v>
                </c:pt>
                <c:pt idx="310">
                  <c:v>0.26</c:v>
                </c:pt>
                <c:pt idx="311">
                  <c:v>0.25</c:v>
                </c:pt>
                <c:pt idx="312">
                  <c:v>0.2</c:v>
                </c:pt>
                <c:pt idx="313">
                  <c:v>0.18</c:v>
                </c:pt>
                <c:pt idx="314">
                  <c:v>0.63</c:v>
                </c:pt>
                <c:pt idx="315">
                  <c:v>0.4</c:v>
                </c:pt>
                <c:pt idx="316">
                  <c:v>0.48</c:v>
                </c:pt>
                <c:pt idx="317">
                  <c:v>0.45</c:v>
                </c:pt>
                <c:pt idx="318">
                  <c:v>0.37</c:v>
                </c:pt>
                <c:pt idx="319">
                  <c:v>0.36</c:v>
                </c:pt>
                <c:pt idx="320">
                  <c:v>0.56999999999999995</c:v>
                </c:pt>
                <c:pt idx="321">
                  <c:v>0.59</c:v>
                </c:pt>
                <c:pt idx="322">
                  <c:v>0.56000000000000005</c:v>
                </c:pt>
                <c:pt idx="323">
                  <c:v>0.53</c:v>
                </c:pt>
                <c:pt idx="324">
                  <c:v>0.51</c:v>
                </c:pt>
                <c:pt idx="325">
                  <c:v>0.5</c:v>
                </c:pt>
                <c:pt idx="326">
                  <c:v>0.31</c:v>
                </c:pt>
                <c:pt idx="327">
                  <c:v>0.34</c:v>
                </c:pt>
                <c:pt idx="328">
                  <c:v>0.35</c:v>
                </c:pt>
                <c:pt idx="329">
                  <c:v>0.38</c:v>
                </c:pt>
                <c:pt idx="330">
                  <c:v>0.32</c:v>
                </c:pt>
                <c:pt idx="331">
                  <c:v>0.31</c:v>
                </c:pt>
                <c:pt idx="332">
                  <c:v>0.37</c:v>
                </c:pt>
                <c:pt idx="333">
                  <c:v>0.37</c:v>
                </c:pt>
                <c:pt idx="334">
                  <c:v>0.34</c:v>
                </c:pt>
                <c:pt idx="335">
                  <c:v>0.33</c:v>
                </c:pt>
                <c:pt idx="336">
                  <c:v>0.34</c:v>
                </c:pt>
                <c:pt idx="337">
                  <c:v>0.32</c:v>
                </c:pt>
                <c:pt idx="338">
                  <c:v>0.33</c:v>
                </c:pt>
                <c:pt idx="339">
                  <c:v>0.27</c:v>
                </c:pt>
                <c:pt idx="340">
                  <c:v>0.28000000000000003</c:v>
                </c:pt>
                <c:pt idx="341">
                  <c:v>0.19</c:v>
                </c:pt>
                <c:pt idx="342">
                  <c:v>0.56000000000000005</c:v>
                </c:pt>
                <c:pt idx="343">
                  <c:v>0.47</c:v>
                </c:pt>
                <c:pt idx="344">
                  <c:v>0.46</c:v>
                </c:pt>
                <c:pt idx="345">
                  <c:v>0.53</c:v>
                </c:pt>
                <c:pt idx="346">
                  <c:v>0.49</c:v>
                </c:pt>
                <c:pt idx="347">
                  <c:v>0.36</c:v>
                </c:pt>
                <c:pt idx="348">
                  <c:v>0.56000000000000005</c:v>
                </c:pt>
                <c:pt idx="349">
                  <c:v>0.48</c:v>
                </c:pt>
                <c:pt idx="350">
                  <c:v>0.53</c:v>
                </c:pt>
                <c:pt idx="351">
                  <c:v>0.48</c:v>
                </c:pt>
                <c:pt idx="352">
                  <c:v>0.47</c:v>
                </c:pt>
                <c:pt idx="353">
                  <c:v>0.46</c:v>
                </c:pt>
                <c:pt idx="354">
                  <c:v>0.4553289888585243</c:v>
                </c:pt>
                <c:pt idx="355">
                  <c:v>0.45937161430119178</c:v>
                </c:pt>
                <c:pt idx="356">
                  <c:v>0.42738791423001948</c:v>
                </c:pt>
                <c:pt idx="357">
                  <c:v>0.44868585732165206</c:v>
                </c:pt>
                <c:pt idx="358">
                  <c:v>0.46059933407325193</c:v>
                </c:pt>
                <c:pt idx="359">
                  <c:v>0.43002544529262088</c:v>
                </c:pt>
                <c:pt idx="360">
                  <c:v>0.42643328259766616</c:v>
                </c:pt>
                <c:pt idx="361">
                  <c:v>0.47019359785317233</c:v>
                </c:pt>
                <c:pt idx="362">
                  <c:v>0.39</c:v>
                </c:pt>
                <c:pt idx="363">
                  <c:v>0.42</c:v>
                </c:pt>
                <c:pt idx="364">
                  <c:v>0.38</c:v>
                </c:pt>
                <c:pt idx="365">
                  <c:v>0.34</c:v>
                </c:pt>
                <c:pt idx="366">
                  <c:v>0.43</c:v>
                </c:pt>
                <c:pt idx="367">
                  <c:v>0.48</c:v>
                </c:pt>
                <c:pt idx="368">
                  <c:v>0.44</c:v>
                </c:pt>
                <c:pt idx="369">
                  <c:v>0.41</c:v>
                </c:pt>
                <c:pt idx="370">
                  <c:v>0.43</c:v>
                </c:pt>
                <c:pt idx="371">
                  <c:v>0.48</c:v>
                </c:pt>
                <c:pt idx="372">
                  <c:v>0.46</c:v>
                </c:pt>
                <c:pt idx="373">
                  <c:v>0.41</c:v>
                </c:pt>
                <c:pt idx="374">
                  <c:v>0.45</c:v>
                </c:pt>
                <c:pt idx="375">
                  <c:v>0.41</c:v>
                </c:pt>
                <c:pt idx="376">
                  <c:v>0.38</c:v>
                </c:pt>
                <c:pt idx="377">
                  <c:v>0.46</c:v>
                </c:pt>
                <c:pt idx="378">
                  <c:v>0.44</c:v>
                </c:pt>
                <c:pt idx="379">
                  <c:v>0.46</c:v>
                </c:pt>
                <c:pt idx="380">
                  <c:v>0.38</c:v>
                </c:pt>
                <c:pt idx="381">
                  <c:v>0.35</c:v>
                </c:pt>
                <c:pt idx="382">
                  <c:v>0.34</c:v>
                </c:pt>
                <c:pt idx="383">
                  <c:v>0.34</c:v>
                </c:pt>
                <c:pt idx="384">
                  <c:v>0.34</c:v>
                </c:pt>
                <c:pt idx="385">
                  <c:v>0.33</c:v>
                </c:pt>
                <c:pt idx="386">
                  <c:v>0.34</c:v>
                </c:pt>
                <c:pt idx="387">
                  <c:v>0.38</c:v>
                </c:pt>
                <c:pt idx="388">
                  <c:v>0.39</c:v>
                </c:pt>
                <c:pt idx="389">
                  <c:v>0.37</c:v>
                </c:pt>
                <c:pt idx="390">
                  <c:v>0.35</c:v>
                </c:pt>
                <c:pt idx="391">
                  <c:v>0.35</c:v>
                </c:pt>
                <c:pt idx="392">
                  <c:v>0.4</c:v>
                </c:pt>
                <c:pt idx="393">
                  <c:v>0.39</c:v>
                </c:pt>
                <c:pt idx="394">
                  <c:v>0.44</c:v>
                </c:pt>
                <c:pt idx="395">
                  <c:v>0.4</c:v>
                </c:pt>
                <c:pt idx="396">
                  <c:v>0.42</c:v>
                </c:pt>
                <c:pt idx="397">
                  <c:v>0.42</c:v>
                </c:pt>
                <c:pt idx="398">
                  <c:v>0.41</c:v>
                </c:pt>
                <c:pt idx="399">
                  <c:v>0.4</c:v>
                </c:pt>
                <c:pt idx="400">
                  <c:v>0.39</c:v>
                </c:pt>
                <c:pt idx="401">
                  <c:v>0.4</c:v>
                </c:pt>
                <c:pt idx="402">
                  <c:v>0.44</c:v>
                </c:pt>
                <c:pt idx="403">
                  <c:v>0.43</c:v>
                </c:pt>
                <c:pt idx="404">
                  <c:v>0.42</c:v>
                </c:pt>
                <c:pt idx="405">
                  <c:v>0.35</c:v>
                </c:pt>
                <c:pt idx="406">
                  <c:v>0.36</c:v>
                </c:pt>
                <c:pt idx="407">
                  <c:v>0.31</c:v>
                </c:pt>
                <c:pt idx="408">
                  <c:v>0.34</c:v>
                </c:pt>
                <c:pt idx="409">
                  <c:v>0.36</c:v>
                </c:pt>
                <c:pt idx="410">
                  <c:v>0.37</c:v>
                </c:pt>
                <c:pt idx="411">
                  <c:v>0.38</c:v>
                </c:pt>
                <c:pt idx="412">
                  <c:v>0.37</c:v>
                </c:pt>
                <c:pt idx="413">
                  <c:v>0.37</c:v>
                </c:pt>
                <c:pt idx="414">
                  <c:v>0.36</c:v>
                </c:pt>
                <c:pt idx="415">
                  <c:v>0.38</c:v>
                </c:pt>
                <c:pt idx="416">
                  <c:v>0.37</c:v>
                </c:pt>
                <c:pt idx="417">
                  <c:v>0.33</c:v>
                </c:pt>
                <c:pt idx="418">
                  <c:v>0.41</c:v>
                </c:pt>
                <c:pt idx="419">
                  <c:v>0.61</c:v>
                </c:pt>
                <c:pt idx="420">
                  <c:v>0.52</c:v>
                </c:pt>
                <c:pt idx="421">
                  <c:v>0.31</c:v>
                </c:pt>
                <c:pt idx="422">
                  <c:v>0.3</c:v>
                </c:pt>
                <c:pt idx="423">
                  <c:v>0.26</c:v>
                </c:pt>
                <c:pt idx="424">
                  <c:v>0.23</c:v>
                </c:pt>
                <c:pt idx="425">
                  <c:v>0.28000000000000003</c:v>
                </c:pt>
                <c:pt idx="426">
                  <c:v>0.26</c:v>
                </c:pt>
                <c:pt idx="427">
                  <c:v>0.27</c:v>
                </c:pt>
                <c:pt idx="428">
                  <c:v>0.28999999999999998</c:v>
                </c:pt>
                <c:pt idx="429">
                  <c:v>0.40699999999999997</c:v>
                </c:pt>
                <c:pt idx="430">
                  <c:v>0.40400000000000003</c:v>
                </c:pt>
                <c:pt idx="431">
                  <c:v>0.39900000000000002</c:v>
                </c:pt>
                <c:pt idx="432">
                  <c:v>0.36199999999999999</c:v>
                </c:pt>
                <c:pt idx="433">
                  <c:v>0.376</c:v>
                </c:pt>
                <c:pt idx="434">
                  <c:v>0.316</c:v>
                </c:pt>
                <c:pt idx="435">
                  <c:v>0.309</c:v>
                </c:pt>
                <c:pt idx="436">
                  <c:v>0.33300000000000002</c:v>
                </c:pt>
                <c:pt idx="437">
                  <c:v>0.27600000000000002</c:v>
                </c:pt>
                <c:pt idx="438">
                  <c:v>0.29499999999999998</c:v>
                </c:pt>
                <c:pt idx="439">
                  <c:v>0.314</c:v>
                </c:pt>
                <c:pt idx="440">
                  <c:v>0.28699999999999998</c:v>
                </c:pt>
                <c:pt idx="441">
                  <c:v>0.37</c:v>
                </c:pt>
                <c:pt idx="442">
                  <c:v>0.31</c:v>
                </c:pt>
                <c:pt idx="443">
                  <c:v>0.37</c:v>
                </c:pt>
                <c:pt idx="444">
                  <c:v>0.33</c:v>
                </c:pt>
                <c:pt idx="445">
                  <c:v>0.33</c:v>
                </c:pt>
                <c:pt idx="446">
                  <c:v>0.3</c:v>
                </c:pt>
                <c:pt idx="447">
                  <c:v>0.3</c:v>
                </c:pt>
                <c:pt idx="448">
                  <c:v>0.31</c:v>
                </c:pt>
                <c:pt idx="449">
                  <c:v>0.32</c:v>
                </c:pt>
                <c:pt idx="450">
                  <c:v>0.43</c:v>
                </c:pt>
                <c:pt idx="451">
                  <c:v>0.34</c:v>
                </c:pt>
                <c:pt idx="452">
                  <c:v>0.36</c:v>
                </c:pt>
                <c:pt idx="453">
                  <c:v>0.44</c:v>
                </c:pt>
                <c:pt idx="454">
                  <c:v>0.33</c:v>
                </c:pt>
                <c:pt idx="455">
                  <c:v>0.73</c:v>
                </c:pt>
                <c:pt idx="456">
                  <c:v>0.75</c:v>
                </c:pt>
                <c:pt idx="457">
                  <c:v>0.76</c:v>
                </c:pt>
                <c:pt idx="458">
                  <c:v>0.72</c:v>
                </c:pt>
                <c:pt idx="459">
                  <c:v>0.76</c:v>
                </c:pt>
                <c:pt idx="460">
                  <c:v>0.73</c:v>
                </c:pt>
                <c:pt idx="461">
                  <c:v>0.74</c:v>
                </c:pt>
                <c:pt idx="462">
                  <c:v>0.76</c:v>
                </c:pt>
                <c:pt idx="463">
                  <c:v>0.42</c:v>
                </c:pt>
                <c:pt idx="464">
                  <c:v>0.42</c:v>
                </c:pt>
                <c:pt idx="465">
                  <c:v>0.42</c:v>
                </c:pt>
                <c:pt idx="466">
                  <c:v>0.42</c:v>
                </c:pt>
                <c:pt idx="467">
                  <c:v>0.42</c:v>
                </c:pt>
                <c:pt idx="468">
                  <c:v>0.14536370000000001</c:v>
                </c:pt>
                <c:pt idx="469">
                  <c:v>0.19027060000000001</c:v>
                </c:pt>
                <c:pt idx="470">
                  <c:v>0.1946686</c:v>
                </c:pt>
                <c:pt idx="471">
                  <c:v>0.21420049999999999</c:v>
                </c:pt>
                <c:pt idx="472">
                  <c:v>0.2485697</c:v>
                </c:pt>
                <c:pt idx="473">
                  <c:v>0.26745740000000001</c:v>
                </c:pt>
                <c:pt idx="474">
                  <c:v>0.27261809999999997</c:v>
                </c:pt>
                <c:pt idx="475">
                  <c:v>0.27551759999999997</c:v>
                </c:pt>
                <c:pt idx="476">
                  <c:v>0.2808213</c:v>
                </c:pt>
                <c:pt idx="477">
                  <c:v>0.30194219999999999</c:v>
                </c:pt>
                <c:pt idx="478">
                  <c:v>0.30543090000000001</c:v>
                </c:pt>
                <c:pt idx="479">
                  <c:v>0.30933329999999998</c:v>
                </c:pt>
                <c:pt idx="480">
                  <c:v>0.31693500000000002</c:v>
                </c:pt>
                <c:pt idx="481">
                  <c:v>0.3202102</c:v>
                </c:pt>
                <c:pt idx="482">
                  <c:v>0.32652819999999999</c:v>
                </c:pt>
                <c:pt idx="483">
                  <c:v>0.32666539999999999</c:v>
                </c:pt>
                <c:pt idx="484">
                  <c:v>0.32837670000000002</c:v>
                </c:pt>
                <c:pt idx="485">
                  <c:v>0.33712740000000002</c:v>
                </c:pt>
                <c:pt idx="486">
                  <c:v>0.34014879999999997</c:v>
                </c:pt>
                <c:pt idx="487">
                  <c:v>0.34648289999999998</c:v>
                </c:pt>
                <c:pt idx="488">
                  <c:v>0.34945929999999997</c:v>
                </c:pt>
                <c:pt idx="489">
                  <c:v>0.3504968</c:v>
                </c:pt>
                <c:pt idx="490">
                  <c:v>0.35107070000000001</c:v>
                </c:pt>
                <c:pt idx="491">
                  <c:v>0.35609220000000003</c:v>
                </c:pt>
                <c:pt idx="492">
                  <c:v>0.35680820000000002</c:v>
                </c:pt>
                <c:pt idx="493">
                  <c:v>0.36508629999999997</c:v>
                </c:pt>
                <c:pt idx="494">
                  <c:v>0.37092190000000003</c:v>
                </c:pt>
                <c:pt idx="495">
                  <c:v>0.3743089</c:v>
                </c:pt>
                <c:pt idx="496">
                  <c:v>0.37922309999999998</c:v>
                </c:pt>
                <c:pt idx="497">
                  <c:v>0.37959320000000002</c:v>
                </c:pt>
                <c:pt idx="498">
                  <c:v>0.38382919999999998</c:v>
                </c:pt>
                <c:pt idx="499">
                  <c:v>0.38585740000000002</c:v>
                </c:pt>
                <c:pt idx="500">
                  <c:v>0.38665379999999999</c:v>
                </c:pt>
                <c:pt idx="501">
                  <c:v>0.38807589999999997</c:v>
                </c:pt>
                <c:pt idx="502">
                  <c:v>0.38994630000000002</c:v>
                </c:pt>
                <c:pt idx="503">
                  <c:v>0.39111109999999999</c:v>
                </c:pt>
                <c:pt idx="504">
                  <c:v>0.39200180000000001</c:v>
                </c:pt>
                <c:pt idx="505">
                  <c:v>0.39457989999999998</c:v>
                </c:pt>
                <c:pt idx="506">
                  <c:v>0.39554820000000002</c:v>
                </c:pt>
                <c:pt idx="507">
                  <c:v>0.39566400000000002</c:v>
                </c:pt>
                <c:pt idx="508">
                  <c:v>0.40496019999999999</c:v>
                </c:pt>
                <c:pt idx="509">
                  <c:v>0.41077900000000001</c:v>
                </c:pt>
                <c:pt idx="510">
                  <c:v>0.41163110000000003</c:v>
                </c:pt>
                <c:pt idx="511">
                  <c:v>0.41602169999999999</c:v>
                </c:pt>
                <c:pt idx="512">
                  <c:v>0.4163367</c:v>
                </c:pt>
                <c:pt idx="513">
                  <c:v>0.41729159999999998</c:v>
                </c:pt>
                <c:pt idx="514">
                  <c:v>0.42228830000000001</c:v>
                </c:pt>
                <c:pt idx="515">
                  <c:v>0.43390000000000001</c:v>
                </c:pt>
                <c:pt idx="516">
                  <c:v>0.43609350000000002</c:v>
                </c:pt>
                <c:pt idx="517">
                  <c:v>0.4378341</c:v>
                </c:pt>
                <c:pt idx="518">
                  <c:v>0.4381488</c:v>
                </c:pt>
                <c:pt idx="519">
                  <c:v>0.44326749999999998</c:v>
                </c:pt>
                <c:pt idx="520">
                  <c:v>0.45112429999999998</c:v>
                </c:pt>
                <c:pt idx="521">
                  <c:v>0.45511030000000002</c:v>
                </c:pt>
                <c:pt idx="522">
                  <c:v>0.45637949999999999</c:v>
                </c:pt>
                <c:pt idx="523">
                  <c:v>0.4564821</c:v>
                </c:pt>
                <c:pt idx="524">
                  <c:v>0.46070460000000002</c:v>
                </c:pt>
                <c:pt idx="525">
                  <c:v>0.46296300000000001</c:v>
                </c:pt>
                <c:pt idx="526">
                  <c:v>0.4639566</c:v>
                </c:pt>
                <c:pt idx="527">
                  <c:v>0.46446179999999998</c:v>
                </c:pt>
                <c:pt idx="528">
                  <c:v>0.47545920000000003</c:v>
                </c:pt>
                <c:pt idx="529">
                  <c:v>0.48246820000000001</c:v>
                </c:pt>
                <c:pt idx="530">
                  <c:v>0.4830352</c:v>
                </c:pt>
                <c:pt idx="531">
                  <c:v>0.48424709999999999</c:v>
                </c:pt>
                <c:pt idx="532">
                  <c:v>0.48456450000000001</c:v>
                </c:pt>
                <c:pt idx="533">
                  <c:v>0.48548360000000002</c:v>
                </c:pt>
                <c:pt idx="534">
                  <c:v>0.48577999999999999</c:v>
                </c:pt>
                <c:pt idx="535">
                  <c:v>0.48659330000000001</c:v>
                </c:pt>
                <c:pt idx="536">
                  <c:v>0.48676340000000001</c:v>
                </c:pt>
                <c:pt idx="537">
                  <c:v>0.48771550000000002</c:v>
                </c:pt>
                <c:pt idx="538">
                  <c:v>0.49370190000000003</c:v>
                </c:pt>
                <c:pt idx="539">
                  <c:v>0.496477</c:v>
                </c:pt>
                <c:pt idx="540">
                  <c:v>0.50237399999999999</c:v>
                </c:pt>
                <c:pt idx="541">
                  <c:v>0.50731709999999997</c:v>
                </c:pt>
                <c:pt idx="542">
                  <c:v>0.51013759999999997</c:v>
                </c:pt>
                <c:pt idx="543">
                  <c:v>0.51180639999999999</c:v>
                </c:pt>
                <c:pt idx="544">
                  <c:v>0.51337480000000002</c:v>
                </c:pt>
                <c:pt idx="545">
                  <c:v>0.56850109999999998</c:v>
                </c:pt>
                <c:pt idx="546">
                  <c:v>0.58252499999999996</c:v>
                </c:pt>
                <c:pt idx="547">
                  <c:v>0.58803899999999998</c:v>
                </c:pt>
                <c:pt idx="548">
                  <c:v>0.59538120000000005</c:v>
                </c:pt>
                <c:pt idx="549">
                  <c:v>0.5968985</c:v>
                </c:pt>
                <c:pt idx="550">
                  <c:v>0.59792129999999999</c:v>
                </c:pt>
                <c:pt idx="551">
                  <c:v>0.54647749510763211</c:v>
                </c:pt>
                <c:pt idx="552">
                  <c:v>0.53042644944896977</c:v>
                </c:pt>
                <c:pt idx="553">
                  <c:v>0.52771440075157694</c:v>
                </c:pt>
                <c:pt idx="554">
                  <c:v>0.54</c:v>
                </c:pt>
                <c:pt idx="555">
                  <c:v>0.51412337662337659</c:v>
                </c:pt>
                <c:pt idx="556">
                  <c:v>0.52401945880206746</c:v>
                </c:pt>
                <c:pt idx="557">
                  <c:v>0.5377296154354434</c:v>
                </c:pt>
                <c:pt idx="558">
                  <c:v>0.51807999999999998</c:v>
                </c:pt>
                <c:pt idx="559">
                  <c:v>0.50702781844802347</c:v>
                </c:pt>
                <c:pt idx="560">
                  <c:v>0.52093310675112003</c:v>
                </c:pt>
                <c:pt idx="561">
                  <c:v>0.52698506579920157</c:v>
                </c:pt>
                <c:pt idx="562">
                  <c:v>0.55450747877644524</c:v>
                </c:pt>
                <c:pt idx="563">
                  <c:v>0.57106437221159978</c:v>
                </c:pt>
                <c:pt idx="564">
                  <c:v>0.57746785792111566</c:v>
                </c:pt>
                <c:pt idx="565">
                  <c:v>0.51557356292732337</c:v>
                </c:pt>
                <c:pt idx="566">
                  <c:v>0.54512542022239463</c:v>
                </c:pt>
                <c:pt idx="567">
                  <c:v>0.52340569877883314</c:v>
                </c:pt>
                <c:pt idx="568">
                  <c:v>0.51886048868370682</c:v>
                </c:pt>
                <c:pt idx="569">
                  <c:v>0.52933761173504468</c:v>
                </c:pt>
                <c:pt idx="570">
                  <c:v>0.5774242424242424</c:v>
                </c:pt>
                <c:pt idx="571">
                  <c:v>0.33</c:v>
                </c:pt>
                <c:pt idx="572">
                  <c:v>0.28999999999999998</c:v>
                </c:pt>
                <c:pt idx="573">
                  <c:v>0.32</c:v>
                </c:pt>
                <c:pt idx="574">
                  <c:v>0.28000000000000003</c:v>
                </c:pt>
                <c:pt idx="575">
                  <c:v>0.28999999999999998</c:v>
                </c:pt>
                <c:pt idx="576">
                  <c:v>0.28999999999999998</c:v>
                </c:pt>
                <c:pt idx="577">
                  <c:v>0.31</c:v>
                </c:pt>
                <c:pt idx="578">
                  <c:v>0.32</c:v>
                </c:pt>
                <c:pt idx="579">
                  <c:v>0.3</c:v>
                </c:pt>
                <c:pt idx="580">
                  <c:v>0.28000000000000003</c:v>
                </c:pt>
                <c:pt idx="581">
                  <c:v>0.25</c:v>
                </c:pt>
                <c:pt idx="582">
                  <c:v>0.27</c:v>
                </c:pt>
                <c:pt idx="583">
                  <c:v>0.24</c:v>
                </c:pt>
                <c:pt idx="584">
                  <c:v>0.25</c:v>
                </c:pt>
                <c:pt idx="585">
                  <c:v>0.26</c:v>
                </c:pt>
                <c:pt idx="586">
                  <c:v>0.27</c:v>
                </c:pt>
                <c:pt idx="587">
                  <c:v>0.27</c:v>
                </c:pt>
                <c:pt idx="588">
                  <c:v>0.25</c:v>
                </c:pt>
                <c:pt idx="589">
                  <c:v>0.42</c:v>
                </c:pt>
                <c:pt idx="590">
                  <c:v>0.44</c:v>
                </c:pt>
                <c:pt idx="591">
                  <c:v>0.31862705299999999</c:v>
                </c:pt>
                <c:pt idx="592">
                  <c:v>0.214861415</c:v>
                </c:pt>
                <c:pt idx="593">
                  <c:v>0.39327954500000001</c:v>
                </c:pt>
                <c:pt idx="594">
                  <c:v>0.28355454800000002</c:v>
                </c:pt>
                <c:pt idx="595">
                  <c:v>0.37102032899999998</c:v>
                </c:pt>
                <c:pt idx="596">
                  <c:v>0.30426447400000001</c:v>
                </c:pt>
                <c:pt idx="597">
                  <c:v>0.45059291200000001</c:v>
                </c:pt>
                <c:pt idx="598">
                  <c:v>0.281104939</c:v>
                </c:pt>
                <c:pt idx="599">
                  <c:v>0.212889572</c:v>
                </c:pt>
                <c:pt idx="600">
                  <c:v>0.29203574100000002</c:v>
                </c:pt>
                <c:pt idx="601">
                  <c:v>0.36683486500000001</c:v>
                </c:pt>
                <c:pt idx="602">
                  <c:v>0.26007593099999998</c:v>
                </c:pt>
                <c:pt idx="603">
                  <c:v>0.32896474799999997</c:v>
                </c:pt>
                <c:pt idx="604">
                  <c:v>0.43154403800000002</c:v>
                </c:pt>
                <c:pt idx="605">
                  <c:v>0.355991587</c:v>
                </c:pt>
                <c:pt idx="606">
                  <c:v>0.32698243100000002</c:v>
                </c:pt>
                <c:pt idx="607">
                  <c:v>0.435796303</c:v>
                </c:pt>
                <c:pt idx="608">
                  <c:v>0.40286920199999998</c:v>
                </c:pt>
                <c:pt idx="609">
                  <c:v>0.461227426</c:v>
                </c:pt>
                <c:pt idx="610">
                  <c:v>0.46103382500000001</c:v>
                </c:pt>
                <c:pt idx="611">
                  <c:v>0.33709793900000001</c:v>
                </c:pt>
                <c:pt idx="612">
                  <c:v>0.43727536299999997</c:v>
                </c:pt>
                <c:pt idx="613">
                  <c:v>0.47053363300000001</c:v>
                </c:pt>
                <c:pt idx="614">
                  <c:v>0.46232067500000001</c:v>
                </c:pt>
                <c:pt idx="615">
                  <c:v>0.30809276000000002</c:v>
                </c:pt>
                <c:pt idx="616">
                  <c:v>0.38333223500000002</c:v>
                </c:pt>
                <c:pt idx="617">
                  <c:v>0.230539876</c:v>
                </c:pt>
                <c:pt idx="618">
                  <c:v>9.3203103999999995E-2</c:v>
                </c:pt>
                <c:pt idx="619">
                  <c:v>0.152615</c:v>
                </c:pt>
                <c:pt idx="620">
                  <c:v>0.31527142699999999</c:v>
                </c:pt>
                <c:pt idx="621">
                  <c:v>0.30837453399999998</c:v>
                </c:pt>
                <c:pt idx="622">
                  <c:v>0.35122859400000001</c:v>
                </c:pt>
                <c:pt idx="623">
                  <c:v>0.30623682899999999</c:v>
                </c:pt>
                <c:pt idx="624">
                  <c:v>0.32450989000000002</c:v>
                </c:pt>
                <c:pt idx="625">
                  <c:v>9.3750629000000002E-2</c:v>
                </c:pt>
                <c:pt idx="626">
                  <c:v>0.32822209699999999</c:v>
                </c:pt>
                <c:pt idx="627">
                  <c:v>0.31789214100000002</c:v>
                </c:pt>
                <c:pt idx="628">
                  <c:v>0.16936863899999999</c:v>
                </c:pt>
                <c:pt idx="629">
                  <c:v>0.26535634600000002</c:v>
                </c:pt>
                <c:pt idx="630">
                  <c:v>0.35684173899999999</c:v>
                </c:pt>
                <c:pt idx="631">
                  <c:v>0.24699352699999999</c:v>
                </c:pt>
                <c:pt idx="632">
                  <c:v>0.29286163999999998</c:v>
                </c:pt>
                <c:pt idx="633">
                  <c:v>0.33564260200000001</c:v>
                </c:pt>
                <c:pt idx="634">
                  <c:v>0.36628680400000002</c:v>
                </c:pt>
                <c:pt idx="635">
                  <c:v>0.392173728</c:v>
                </c:pt>
                <c:pt idx="636">
                  <c:v>0.31785823699999999</c:v>
                </c:pt>
                <c:pt idx="637">
                  <c:v>0.36723222799999999</c:v>
                </c:pt>
                <c:pt idx="638">
                  <c:v>0.42102864200000001</c:v>
                </c:pt>
                <c:pt idx="639">
                  <c:v>0.38529392699999998</c:v>
                </c:pt>
                <c:pt idx="640">
                  <c:v>0.40882130799999999</c:v>
                </c:pt>
                <c:pt idx="641">
                  <c:v>0.309369373</c:v>
                </c:pt>
                <c:pt idx="642">
                  <c:v>0.26790688299999998</c:v>
                </c:pt>
                <c:pt idx="643">
                  <c:v>0.14000000000000001</c:v>
                </c:pt>
                <c:pt idx="644">
                  <c:v>0.28000000000000003</c:v>
                </c:pt>
                <c:pt idx="645">
                  <c:v>0.11</c:v>
                </c:pt>
                <c:pt idx="646">
                  <c:v>0.28000000000000003</c:v>
                </c:pt>
                <c:pt idx="647">
                  <c:v>0.09</c:v>
                </c:pt>
                <c:pt idx="648">
                  <c:v>0.22</c:v>
                </c:pt>
                <c:pt idx="649">
                  <c:v>0.28000000000000003</c:v>
                </c:pt>
                <c:pt idx="650">
                  <c:v>0.38</c:v>
                </c:pt>
                <c:pt idx="651">
                  <c:v>0.35</c:v>
                </c:pt>
                <c:pt idx="652">
                  <c:v>0.43</c:v>
                </c:pt>
                <c:pt idx="653">
                  <c:v>0.34</c:v>
                </c:pt>
                <c:pt idx="654">
                  <c:v>0.37</c:v>
                </c:pt>
                <c:pt idx="655">
                  <c:v>0.34</c:v>
                </c:pt>
                <c:pt idx="656">
                  <c:v>0.38</c:v>
                </c:pt>
                <c:pt idx="657">
                  <c:v>0.33</c:v>
                </c:pt>
                <c:pt idx="658">
                  <c:v>0.3</c:v>
                </c:pt>
                <c:pt idx="659">
                  <c:v>0.34</c:v>
                </c:pt>
                <c:pt idx="660">
                  <c:v>0.31</c:v>
                </c:pt>
                <c:pt idx="661">
                  <c:v>0.4</c:v>
                </c:pt>
                <c:pt idx="662">
                  <c:v>0.51</c:v>
                </c:pt>
                <c:pt idx="663">
                  <c:v>0.43</c:v>
                </c:pt>
                <c:pt idx="664">
                  <c:v>0.49</c:v>
                </c:pt>
                <c:pt idx="665">
                  <c:v>0.43</c:v>
                </c:pt>
                <c:pt idx="666">
                  <c:v>0.48</c:v>
                </c:pt>
                <c:pt idx="667">
                  <c:v>0.27</c:v>
                </c:pt>
                <c:pt idx="668">
                  <c:v>0.39</c:v>
                </c:pt>
                <c:pt idx="669">
                  <c:v>0.46</c:v>
                </c:pt>
                <c:pt idx="670">
                  <c:v>0.47</c:v>
                </c:pt>
                <c:pt idx="671">
                  <c:v>0.34</c:v>
                </c:pt>
                <c:pt idx="672">
                  <c:v>0.48</c:v>
                </c:pt>
                <c:pt idx="673">
                  <c:v>0.48</c:v>
                </c:pt>
                <c:pt idx="674">
                  <c:v>0.5</c:v>
                </c:pt>
                <c:pt idx="675">
                  <c:v>0.56999999999999995</c:v>
                </c:pt>
                <c:pt idx="676">
                  <c:v>0.56000000000000005</c:v>
                </c:pt>
                <c:pt idx="677">
                  <c:v>0.56999999999999995</c:v>
                </c:pt>
                <c:pt idx="678">
                  <c:v>0.46</c:v>
                </c:pt>
                <c:pt idx="679">
                  <c:v>0.47</c:v>
                </c:pt>
                <c:pt idx="680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F-41F4-B0C2-04D81987B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480448"/>
        <c:axId val="399480928"/>
      </c:barChart>
      <c:lineChart>
        <c:grouping val="standard"/>
        <c:varyColors val="0"/>
        <c:ser>
          <c:idx val="1"/>
          <c:order val="1"/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Sheet4!$AB$1:$AB$681</c:f>
              <c:numCache>
                <c:formatCode>General</c:formatCode>
                <c:ptCount val="681"/>
                <c:pt idx="0">
                  <c:v>1979</c:v>
                </c:pt>
                <c:pt idx="1">
                  <c:v>1979</c:v>
                </c:pt>
                <c:pt idx="2">
                  <c:v>1979</c:v>
                </c:pt>
                <c:pt idx="3">
                  <c:v>1979</c:v>
                </c:pt>
                <c:pt idx="4">
                  <c:v>1979</c:v>
                </c:pt>
                <c:pt idx="5">
                  <c:v>1979</c:v>
                </c:pt>
                <c:pt idx="6">
                  <c:v>1979</c:v>
                </c:pt>
                <c:pt idx="7">
                  <c:v>1979</c:v>
                </c:pt>
                <c:pt idx="8">
                  <c:v>1979</c:v>
                </c:pt>
                <c:pt idx="9">
                  <c:v>1979</c:v>
                </c:pt>
                <c:pt idx="10">
                  <c:v>1979</c:v>
                </c:pt>
                <c:pt idx="11">
                  <c:v>1979</c:v>
                </c:pt>
                <c:pt idx="12">
                  <c:v>1979</c:v>
                </c:pt>
                <c:pt idx="13">
                  <c:v>1979</c:v>
                </c:pt>
                <c:pt idx="14">
                  <c:v>1979</c:v>
                </c:pt>
                <c:pt idx="15">
                  <c:v>1979</c:v>
                </c:pt>
                <c:pt idx="16">
                  <c:v>1979</c:v>
                </c:pt>
                <c:pt idx="17">
                  <c:v>1979</c:v>
                </c:pt>
                <c:pt idx="18">
                  <c:v>1979</c:v>
                </c:pt>
                <c:pt idx="19">
                  <c:v>1979</c:v>
                </c:pt>
                <c:pt idx="20">
                  <c:v>1979</c:v>
                </c:pt>
                <c:pt idx="21">
                  <c:v>1979</c:v>
                </c:pt>
                <c:pt idx="22">
                  <c:v>1979</c:v>
                </c:pt>
                <c:pt idx="23">
                  <c:v>1979</c:v>
                </c:pt>
                <c:pt idx="24">
                  <c:v>1979</c:v>
                </c:pt>
                <c:pt idx="25">
                  <c:v>1979</c:v>
                </c:pt>
                <c:pt idx="26">
                  <c:v>1979</c:v>
                </c:pt>
                <c:pt idx="27">
                  <c:v>1979</c:v>
                </c:pt>
                <c:pt idx="28">
                  <c:v>1979</c:v>
                </c:pt>
                <c:pt idx="29">
                  <c:v>1979</c:v>
                </c:pt>
                <c:pt idx="30">
                  <c:v>1979</c:v>
                </c:pt>
                <c:pt idx="31">
                  <c:v>1979</c:v>
                </c:pt>
                <c:pt idx="32">
                  <c:v>1979</c:v>
                </c:pt>
                <c:pt idx="33">
                  <c:v>1979</c:v>
                </c:pt>
                <c:pt idx="34">
                  <c:v>1979</c:v>
                </c:pt>
                <c:pt idx="35">
                  <c:v>1979</c:v>
                </c:pt>
                <c:pt idx="36">
                  <c:v>1979</c:v>
                </c:pt>
                <c:pt idx="37">
                  <c:v>1979</c:v>
                </c:pt>
                <c:pt idx="38">
                  <c:v>1979</c:v>
                </c:pt>
                <c:pt idx="39">
                  <c:v>1979</c:v>
                </c:pt>
                <c:pt idx="40">
                  <c:v>1979</c:v>
                </c:pt>
                <c:pt idx="41">
                  <c:v>1979</c:v>
                </c:pt>
                <c:pt idx="42">
                  <c:v>1979</c:v>
                </c:pt>
                <c:pt idx="43">
                  <c:v>1979</c:v>
                </c:pt>
                <c:pt idx="44">
                  <c:v>1979</c:v>
                </c:pt>
                <c:pt idx="45">
                  <c:v>1979</c:v>
                </c:pt>
                <c:pt idx="46">
                  <c:v>1979</c:v>
                </c:pt>
                <c:pt idx="47">
                  <c:v>1979</c:v>
                </c:pt>
                <c:pt idx="48">
                  <c:v>1979</c:v>
                </c:pt>
                <c:pt idx="49">
                  <c:v>1979</c:v>
                </c:pt>
                <c:pt idx="50">
                  <c:v>1980</c:v>
                </c:pt>
                <c:pt idx="51">
                  <c:v>1980</c:v>
                </c:pt>
                <c:pt idx="52">
                  <c:v>1980</c:v>
                </c:pt>
                <c:pt idx="53">
                  <c:v>1980</c:v>
                </c:pt>
                <c:pt idx="54">
                  <c:v>1980</c:v>
                </c:pt>
                <c:pt idx="55">
                  <c:v>1980</c:v>
                </c:pt>
                <c:pt idx="56">
                  <c:v>1980</c:v>
                </c:pt>
                <c:pt idx="57">
                  <c:v>1980</c:v>
                </c:pt>
                <c:pt idx="58">
                  <c:v>1980</c:v>
                </c:pt>
                <c:pt idx="59">
                  <c:v>1980</c:v>
                </c:pt>
                <c:pt idx="60">
                  <c:v>1980</c:v>
                </c:pt>
                <c:pt idx="61">
                  <c:v>1980</c:v>
                </c:pt>
                <c:pt idx="62">
                  <c:v>1980</c:v>
                </c:pt>
                <c:pt idx="63">
                  <c:v>1980</c:v>
                </c:pt>
                <c:pt idx="64">
                  <c:v>1980</c:v>
                </c:pt>
                <c:pt idx="65">
                  <c:v>1980</c:v>
                </c:pt>
                <c:pt idx="66">
                  <c:v>1980</c:v>
                </c:pt>
                <c:pt idx="67">
                  <c:v>1980</c:v>
                </c:pt>
                <c:pt idx="68">
                  <c:v>1980</c:v>
                </c:pt>
                <c:pt idx="69">
                  <c:v>1980</c:v>
                </c:pt>
                <c:pt idx="70">
                  <c:v>1980</c:v>
                </c:pt>
                <c:pt idx="71">
                  <c:v>1980</c:v>
                </c:pt>
                <c:pt idx="72">
                  <c:v>1980</c:v>
                </c:pt>
                <c:pt idx="73">
                  <c:v>1980</c:v>
                </c:pt>
                <c:pt idx="74">
                  <c:v>1980</c:v>
                </c:pt>
                <c:pt idx="75">
                  <c:v>1980</c:v>
                </c:pt>
                <c:pt idx="76">
                  <c:v>1980</c:v>
                </c:pt>
                <c:pt idx="77">
                  <c:v>1980</c:v>
                </c:pt>
                <c:pt idx="78">
                  <c:v>1980</c:v>
                </c:pt>
                <c:pt idx="79">
                  <c:v>1980</c:v>
                </c:pt>
                <c:pt idx="80">
                  <c:v>1980</c:v>
                </c:pt>
                <c:pt idx="81">
                  <c:v>1980</c:v>
                </c:pt>
                <c:pt idx="82">
                  <c:v>1980</c:v>
                </c:pt>
                <c:pt idx="83">
                  <c:v>1980</c:v>
                </c:pt>
                <c:pt idx="84">
                  <c:v>1980</c:v>
                </c:pt>
                <c:pt idx="85">
                  <c:v>1980</c:v>
                </c:pt>
                <c:pt idx="86">
                  <c:v>1980</c:v>
                </c:pt>
                <c:pt idx="87">
                  <c:v>1980</c:v>
                </c:pt>
                <c:pt idx="88">
                  <c:v>1980</c:v>
                </c:pt>
                <c:pt idx="89">
                  <c:v>1980</c:v>
                </c:pt>
                <c:pt idx="90">
                  <c:v>1980</c:v>
                </c:pt>
                <c:pt idx="91">
                  <c:v>1980</c:v>
                </c:pt>
                <c:pt idx="92">
                  <c:v>1980</c:v>
                </c:pt>
                <c:pt idx="93">
                  <c:v>1980</c:v>
                </c:pt>
                <c:pt idx="94">
                  <c:v>1980</c:v>
                </c:pt>
                <c:pt idx="95">
                  <c:v>1980</c:v>
                </c:pt>
                <c:pt idx="96">
                  <c:v>1980</c:v>
                </c:pt>
                <c:pt idx="97">
                  <c:v>1980</c:v>
                </c:pt>
                <c:pt idx="98">
                  <c:v>1984</c:v>
                </c:pt>
                <c:pt idx="99">
                  <c:v>1984</c:v>
                </c:pt>
                <c:pt idx="100">
                  <c:v>1984</c:v>
                </c:pt>
                <c:pt idx="101">
                  <c:v>1984</c:v>
                </c:pt>
                <c:pt idx="102">
                  <c:v>1984</c:v>
                </c:pt>
                <c:pt idx="103">
                  <c:v>1984</c:v>
                </c:pt>
                <c:pt idx="104">
                  <c:v>1984</c:v>
                </c:pt>
                <c:pt idx="105">
                  <c:v>1984</c:v>
                </c:pt>
                <c:pt idx="106">
                  <c:v>1984</c:v>
                </c:pt>
                <c:pt idx="107">
                  <c:v>1984</c:v>
                </c:pt>
                <c:pt idx="108">
                  <c:v>1984</c:v>
                </c:pt>
                <c:pt idx="109">
                  <c:v>1984</c:v>
                </c:pt>
                <c:pt idx="110">
                  <c:v>1984</c:v>
                </c:pt>
                <c:pt idx="111">
                  <c:v>1984</c:v>
                </c:pt>
                <c:pt idx="112">
                  <c:v>1984</c:v>
                </c:pt>
                <c:pt idx="113">
                  <c:v>1984</c:v>
                </c:pt>
                <c:pt idx="114">
                  <c:v>1984</c:v>
                </c:pt>
                <c:pt idx="115">
                  <c:v>1984</c:v>
                </c:pt>
                <c:pt idx="116">
                  <c:v>1984</c:v>
                </c:pt>
                <c:pt idx="117">
                  <c:v>1984</c:v>
                </c:pt>
                <c:pt idx="118">
                  <c:v>1984</c:v>
                </c:pt>
                <c:pt idx="119">
                  <c:v>1984</c:v>
                </c:pt>
                <c:pt idx="120">
                  <c:v>1984</c:v>
                </c:pt>
                <c:pt idx="121">
                  <c:v>1984</c:v>
                </c:pt>
                <c:pt idx="122">
                  <c:v>1984</c:v>
                </c:pt>
                <c:pt idx="123">
                  <c:v>1984</c:v>
                </c:pt>
                <c:pt idx="124">
                  <c:v>1984</c:v>
                </c:pt>
                <c:pt idx="125">
                  <c:v>1984</c:v>
                </c:pt>
                <c:pt idx="126">
                  <c:v>1995</c:v>
                </c:pt>
                <c:pt idx="127">
                  <c:v>1995</c:v>
                </c:pt>
                <c:pt idx="128">
                  <c:v>1995</c:v>
                </c:pt>
                <c:pt idx="129">
                  <c:v>1995</c:v>
                </c:pt>
                <c:pt idx="130">
                  <c:v>1995</c:v>
                </c:pt>
                <c:pt idx="131">
                  <c:v>1998</c:v>
                </c:pt>
                <c:pt idx="132">
                  <c:v>1998</c:v>
                </c:pt>
                <c:pt idx="133">
                  <c:v>1998</c:v>
                </c:pt>
                <c:pt idx="134">
                  <c:v>1998</c:v>
                </c:pt>
                <c:pt idx="135">
                  <c:v>1998</c:v>
                </c:pt>
                <c:pt idx="136">
                  <c:v>2000</c:v>
                </c:pt>
                <c:pt idx="137">
                  <c:v>2000</c:v>
                </c:pt>
                <c:pt idx="138">
                  <c:v>2000</c:v>
                </c:pt>
                <c:pt idx="139">
                  <c:v>2000</c:v>
                </c:pt>
                <c:pt idx="140">
                  <c:v>2000</c:v>
                </c:pt>
                <c:pt idx="141">
                  <c:v>2000</c:v>
                </c:pt>
                <c:pt idx="142">
                  <c:v>2000</c:v>
                </c:pt>
                <c:pt idx="143">
                  <c:v>2000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2000</c:v>
                </c:pt>
                <c:pt idx="148">
                  <c:v>2000</c:v>
                </c:pt>
                <c:pt idx="149">
                  <c:v>2000</c:v>
                </c:pt>
                <c:pt idx="150">
                  <c:v>2002</c:v>
                </c:pt>
                <c:pt idx="151">
                  <c:v>2002</c:v>
                </c:pt>
                <c:pt idx="152">
                  <c:v>2002</c:v>
                </c:pt>
                <c:pt idx="153">
                  <c:v>2002</c:v>
                </c:pt>
                <c:pt idx="154">
                  <c:v>2002</c:v>
                </c:pt>
                <c:pt idx="155">
                  <c:v>2002</c:v>
                </c:pt>
                <c:pt idx="156">
                  <c:v>2002</c:v>
                </c:pt>
                <c:pt idx="157">
                  <c:v>2002</c:v>
                </c:pt>
                <c:pt idx="158">
                  <c:v>2002</c:v>
                </c:pt>
                <c:pt idx="159">
                  <c:v>2002</c:v>
                </c:pt>
                <c:pt idx="160">
                  <c:v>2002</c:v>
                </c:pt>
                <c:pt idx="161">
                  <c:v>2002</c:v>
                </c:pt>
                <c:pt idx="162">
                  <c:v>2003</c:v>
                </c:pt>
                <c:pt idx="163">
                  <c:v>2003</c:v>
                </c:pt>
                <c:pt idx="164">
                  <c:v>2003</c:v>
                </c:pt>
                <c:pt idx="165">
                  <c:v>2003</c:v>
                </c:pt>
                <c:pt idx="166">
                  <c:v>2003</c:v>
                </c:pt>
                <c:pt idx="167">
                  <c:v>2003</c:v>
                </c:pt>
                <c:pt idx="168">
                  <c:v>2003</c:v>
                </c:pt>
                <c:pt idx="169">
                  <c:v>2003</c:v>
                </c:pt>
                <c:pt idx="170">
                  <c:v>2003</c:v>
                </c:pt>
                <c:pt idx="171">
                  <c:v>2003</c:v>
                </c:pt>
                <c:pt idx="172">
                  <c:v>2003</c:v>
                </c:pt>
                <c:pt idx="173">
                  <c:v>2003</c:v>
                </c:pt>
                <c:pt idx="174">
                  <c:v>2003</c:v>
                </c:pt>
                <c:pt idx="175">
                  <c:v>2003</c:v>
                </c:pt>
                <c:pt idx="176">
                  <c:v>2003</c:v>
                </c:pt>
                <c:pt idx="177">
                  <c:v>2003</c:v>
                </c:pt>
                <c:pt idx="178">
                  <c:v>2009</c:v>
                </c:pt>
                <c:pt idx="179">
                  <c:v>2009</c:v>
                </c:pt>
                <c:pt idx="180">
                  <c:v>2009</c:v>
                </c:pt>
                <c:pt idx="181">
                  <c:v>2009</c:v>
                </c:pt>
                <c:pt idx="182">
                  <c:v>2009</c:v>
                </c:pt>
                <c:pt idx="183">
                  <c:v>2009</c:v>
                </c:pt>
                <c:pt idx="184">
                  <c:v>2009</c:v>
                </c:pt>
                <c:pt idx="185">
                  <c:v>2009</c:v>
                </c:pt>
                <c:pt idx="186">
                  <c:v>2009</c:v>
                </c:pt>
                <c:pt idx="187">
                  <c:v>2009</c:v>
                </c:pt>
                <c:pt idx="188">
                  <c:v>2009</c:v>
                </c:pt>
                <c:pt idx="189">
                  <c:v>2009</c:v>
                </c:pt>
                <c:pt idx="190">
                  <c:v>2010</c:v>
                </c:pt>
                <c:pt idx="191">
                  <c:v>2010</c:v>
                </c:pt>
                <c:pt idx="192">
                  <c:v>2010</c:v>
                </c:pt>
                <c:pt idx="193">
                  <c:v>2010</c:v>
                </c:pt>
                <c:pt idx="194">
                  <c:v>2010</c:v>
                </c:pt>
                <c:pt idx="195">
                  <c:v>2010</c:v>
                </c:pt>
                <c:pt idx="196">
                  <c:v>2010</c:v>
                </c:pt>
                <c:pt idx="197">
                  <c:v>2010</c:v>
                </c:pt>
                <c:pt idx="198">
                  <c:v>2010</c:v>
                </c:pt>
                <c:pt idx="199">
                  <c:v>2010</c:v>
                </c:pt>
                <c:pt idx="200">
                  <c:v>2010</c:v>
                </c:pt>
                <c:pt idx="201">
                  <c:v>2010</c:v>
                </c:pt>
                <c:pt idx="202">
                  <c:v>2011</c:v>
                </c:pt>
                <c:pt idx="203">
                  <c:v>2011</c:v>
                </c:pt>
                <c:pt idx="204">
                  <c:v>2011</c:v>
                </c:pt>
                <c:pt idx="205">
                  <c:v>2011</c:v>
                </c:pt>
                <c:pt idx="206">
                  <c:v>2011</c:v>
                </c:pt>
                <c:pt idx="207">
                  <c:v>2011</c:v>
                </c:pt>
                <c:pt idx="208">
                  <c:v>2011</c:v>
                </c:pt>
                <c:pt idx="209">
                  <c:v>2011</c:v>
                </c:pt>
                <c:pt idx="210">
                  <c:v>2011</c:v>
                </c:pt>
                <c:pt idx="211">
                  <c:v>2011</c:v>
                </c:pt>
                <c:pt idx="212">
                  <c:v>2011</c:v>
                </c:pt>
                <c:pt idx="213">
                  <c:v>2011</c:v>
                </c:pt>
                <c:pt idx="214">
                  <c:v>2011</c:v>
                </c:pt>
                <c:pt idx="215">
                  <c:v>2011</c:v>
                </c:pt>
                <c:pt idx="216">
                  <c:v>2011</c:v>
                </c:pt>
                <c:pt idx="217">
                  <c:v>2011</c:v>
                </c:pt>
                <c:pt idx="218">
                  <c:v>2011</c:v>
                </c:pt>
                <c:pt idx="219">
                  <c:v>2011</c:v>
                </c:pt>
                <c:pt idx="220">
                  <c:v>2011</c:v>
                </c:pt>
                <c:pt idx="221">
                  <c:v>2011</c:v>
                </c:pt>
                <c:pt idx="222">
                  <c:v>2011</c:v>
                </c:pt>
                <c:pt idx="223">
                  <c:v>2011</c:v>
                </c:pt>
                <c:pt idx="224">
                  <c:v>2011</c:v>
                </c:pt>
                <c:pt idx="225">
                  <c:v>2011</c:v>
                </c:pt>
                <c:pt idx="226">
                  <c:v>2011</c:v>
                </c:pt>
                <c:pt idx="227">
                  <c:v>2011</c:v>
                </c:pt>
                <c:pt idx="228">
                  <c:v>2011</c:v>
                </c:pt>
                <c:pt idx="229">
                  <c:v>2011</c:v>
                </c:pt>
                <c:pt idx="230">
                  <c:v>2011</c:v>
                </c:pt>
                <c:pt idx="231">
                  <c:v>2011</c:v>
                </c:pt>
                <c:pt idx="232">
                  <c:v>2011</c:v>
                </c:pt>
                <c:pt idx="233">
                  <c:v>2011</c:v>
                </c:pt>
                <c:pt idx="234">
                  <c:v>2011</c:v>
                </c:pt>
                <c:pt idx="235">
                  <c:v>2011</c:v>
                </c:pt>
                <c:pt idx="236">
                  <c:v>2011</c:v>
                </c:pt>
                <c:pt idx="237">
                  <c:v>2011</c:v>
                </c:pt>
                <c:pt idx="238">
                  <c:v>2011</c:v>
                </c:pt>
                <c:pt idx="239">
                  <c:v>2011</c:v>
                </c:pt>
                <c:pt idx="240">
                  <c:v>2011</c:v>
                </c:pt>
                <c:pt idx="241">
                  <c:v>2011</c:v>
                </c:pt>
                <c:pt idx="242">
                  <c:v>2011</c:v>
                </c:pt>
                <c:pt idx="243">
                  <c:v>2011</c:v>
                </c:pt>
                <c:pt idx="244">
                  <c:v>2011</c:v>
                </c:pt>
                <c:pt idx="245">
                  <c:v>2011</c:v>
                </c:pt>
                <c:pt idx="246">
                  <c:v>2011</c:v>
                </c:pt>
                <c:pt idx="247">
                  <c:v>2011</c:v>
                </c:pt>
                <c:pt idx="248">
                  <c:v>2011</c:v>
                </c:pt>
                <c:pt idx="249">
                  <c:v>2011</c:v>
                </c:pt>
                <c:pt idx="250">
                  <c:v>2011</c:v>
                </c:pt>
                <c:pt idx="251">
                  <c:v>2011</c:v>
                </c:pt>
                <c:pt idx="252">
                  <c:v>2011</c:v>
                </c:pt>
                <c:pt idx="253">
                  <c:v>2011</c:v>
                </c:pt>
                <c:pt idx="254">
                  <c:v>2011</c:v>
                </c:pt>
                <c:pt idx="255">
                  <c:v>2011</c:v>
                </c:pt>
                <c:pt idx="256">
                  <c:v>2011</c:v>
                </c:pt>
                <c:pt idx="257">
                  <c:v>2011</c:v>
                </c:pt>
                <c:pt idx="258">
                  <c:v>2011</c:v>
                </c:pt>
                <c:pt idx="259">
                  <c:v>2011</c:v>
                </c:pt>
                <c:pt idx="260">
                  <c:v>2011</c:v>
                </c:pt>
                <c:pt idx="261">
                  <c:v>2011</c:v>
                </c:pt>
                <c:pt idx="262">
                  <c:v>2011</c:v>
                </c:pt>
                <c:pt idx="263">
                  <c:v>2011</c:v>
                </c:pt>
                <c:pt idx="264">
                  <c:v>2011</c:v>
                </c:pt>
                <c:pt idx="265">
                  <c:v>2011</c:v>
                </c:pt>
                <c:pt idx="266">
                  <c:v>2011</c:v>
                </c:pt>
                <c:pt idx="267">
                  <c:v>2011</c:v>
                </c:pt>
                <c:pt idx="268">
                  <c:v>2011</c:v>
                </c:pt>
                <c:pt idx="269">
                  <c:v>2011</c:v>
                </c:pt>
                <c:pt idx="270">
                  <c:v>2011</c:v>
                </c:pt>
                <c:pt idx="271">
                  <c:v>2011</c:v>
                </c:pt>
                <c:pt idx="272">
                  <c:v>2011</c:v>
                </c:pt>
                <c:pt idx="273">
                  <c:v>2011</c:v>
                </c:pt>
                <c:pt idx="274">
                  <c:v>2011</c:v>
                </c:pt>
                <c:pt idx="275">
                  <c:v>2011</c:v>
                </c:pt>
                <c:pt idx="276">
                  <c:v>2011</c:v>
                </c:pt>
                <c:pt idx="277">
                  <c:v>2011</c:v>
                </c:pt>
                <c:pt idx="278">
                  <c:v>2011</c:v>
                </c:pt>
                <c:pt idx="279">
                  <c:v>2011</c:v>
                </c:pt>
                <c:pt idx="280">
                  <c:v>2011</c:v>
                </c:pt>
                <c:pt idx="281">
                  <c:v>2011</c:v>
                </c:pt>
                <c:pt idx="282">
                  <c:v>2011</c:v>
                </c:pt>
                <c:pt idx="283">
                  <c:v>2011</c:v>
                </c:pt>
                <c:pt idx="284">
                  <c:v>2011</c:v>
                </c:pt>
                <c:pt idx="285">
                  <c:v>2011</c:v>
                </c:pt>
                <c:pt idx="286">
                  <c:v>2011</c:v>
                </c:pt>
                <c:pt idx="287">
                  <c:v>2011</c:v>
                </c:pt>
                <c:pt idx="288">
                  <c:v>2011</c:v>
                </c:pt>
                <c:pt idx="289">
                  <c:v>2011</c:v>
                </c:pt>
                <c:pt idx="290">
                  <c:v>2011</c:v>
                </c:pt>
                <c:pt idx="291">
                  <c:v>2011</c:v>
                </c:pt>
                <c:pt idx="292">
                  <c:v>2011</c:v>
                </c:pt>
                <c:pt idx="293">
                  <c:v>2011</c:v>
                </c:pt>
                <c:pt idx="294">
                  <c:v>2011</c:v>
                </c:pt>
                <c:pt idx="295">
                  <c:v>2011</c:v>
                </c:pt>
                <c:pt idx="296">
                  <c:v>2011</c:v>
                </c:pt>
                <c:pt idx="297">
                  <c:v>2011</c:v>
                </c:pt>
                <c:pt idx="298">
                  <c:v>2011</c:v>
                </c:pt>
                <c:pt idx="299">
                  <c:v>2011</c:v>
                </c:pt>
                <c:pt idx="300">
                  <c:v>2011</c:v>
                </c:pt>
                <c:pt idx="301">
                  <c:v>2011</c:v>
                </c:pt>
                <c:pt idx="302">
                  <c:v>2011</c:v>
                </c:pt>
                <c:pt idx="303">
                  <c:v>2011</c:v>
                </c:pt>
                <c:pt idx="304">
                  <c:v>2011</c:v>
                </c:pt>
                <c:pt idx="305">
                  <c:v>2011</c:v>
                </c:pt>
                <c:pt idx="306">
                  <c:v>2011</c:v>
                </c:pt>
                <c:pt idx="307">
                  <c:v>2011</c:v>
                </c:pt>
                <c:pt idx="308">
                  <c:v>2011</c:v>
                </c:pt>
                <c:pt idx="309">
                  <c:v>2011</c:v>
                </c:pt>
                <c:pt idx="310">
                  <c:v>2011</c:v>
                </c:pt>
                <c:pt idx="311">
                  <c:v>2011</c:v>
                </c:pt>
                <c:pt idx="312">
                  <c:v>2011</c:v>
                </c:pt>
                <c:pt idx="313">
                  <c:v>2011</c:v>
                </c:pt>
                <c:pt idx="314">
                  <c:v>2011</c:v>
                </c:pt>
                <c:pt idx="315">
                  <c:v>2011</c:v>
                </c:pt>
                <c:pt idx="316">
                  <c:v>2011</c:v>
                </c:pt>
                <c:pt idx="317">
                  <c:v>2011</c:v>
                </c:pt>
                <c:pt idx="318">
                  <c:v>2011</c:v>
                </c:pt>
                <c:pt idx="319">
                  <c:v>2011</c:v>
                </c:pt>
                <c:pt idx="320">
                  <c:v>2011</c:v>
                </c:pt>
                <c:pt idx="321">
                  <c:v>2011</c:v>
                </c:pt>
                <c:pt idx="322">
                  <c:v>2011</c:v>
                </c:pt>
                <c:pt idx="323">
                  <c:v>2011</c:v>
                </c:pt>
                <c:pt idx="324">
                  <c:v>2011</c:v>
                </c:pt>
                <c:pt idx="325">
                  <c:v>2011</c:v>
                </c:pt>
                <c:pt idx="326">
                  <c:v>2011</c:v>
                </c:pt>
                <c:pt idx="327">
                  <c:v>2011</c:v>
                </c:pt>
                <c:pt idx="328">
                  <c:v>2011</c:v>
                </c:pt>
                <c:pt idx="329">
                  <c:v>2011</c:v>
                </c:pt>
                <c:pt idx="330">
                  <c:v>2011</c:v>
                </c:pt>
                <c:pt idx="331">
                  <c:v>2011</c:v>
                </c:pt>
                <c:pt idx="332">
                  <c:v>2011</c:v>
                </c:pt>
                <c:pt idx="333">
                  <c:v>2011</c:v>
                </c:pt>
                <c:pt idx="334">
                  <c:v>2011</c:v>
                </c:pt>
                <c:pt idx="335">
                  <c:v>2011</c:v>
                </c:pt>
                <c:pt idx="336">
                  <c:v>2011</c:v>
                </c:pt>
                <c:pt idx="337">
                  <c:v>2011</c:v>
                </c:pt>
                <c:pt idx="338">
                  <c:v>2011</c:v>
                </c:pt>
                <c:pt idx="339">
                  <c:v>2011</c:v>
                </c:pt>
                <c:pt idx="340">
                  <c:v>2011</c:v>
                </c:pt>
                <c:pt idx="341">
                  <c:v>2011</c:v>
                </c:pt>
                <c:pt idx="342">
                  <c:v>2013</c:v>
                </c:pt>
                <c:pt idx="343">
                  <c:v>2013</c:v>
                </c:pt>
                <c:pt idx="344">
                  <c:v>2013</c:v>
                </c:pt>
                <c:pt idx="345">
                  <c:v>2013</c:v>
                </c:pt>
                <c:pt idx="346">
                  <c:v>2013</c:v>
                </c:pt>
                <c:pt idx="347">
                  <c:v>2013</c:v>
                </c:pt>
                <c:pt idx="348">
                  <c:v>2013</c:v>
                </c:pt>
                <c:pt idx="349">
                  <c:v>2013</c:v>
                </c:pt>
                <c:pt idx="350">
                  <c:v>2013</c:v>
                </c:pt>
                <c:pt idx="351">
                  <c:v>2013</c:v>
                </c:pt>
                <c:pt idx="352">
                  <c:v>2013</c:v>
                </c:pt>
                <c:pt idx="353">
                  <c:v>2013</c:v>
                </c:pt>
                <c:pt idx="354">
                  <c:v>2013</c:v>
                </c:pt>
                <c:pt idx="355">
                  <c:v>2013</c:v>
                </c:pt>
                <c:pt idx="356">
                  <c:v>2013</c:v>
                </c:pt>
                <c:pt idx="357">
                  <c:v>2013</c:v>
                </c:pt>
                <c:pt idx="358">
                  <c:v>2013</c:v>
                </c:pt>
                <c:pt idx="359">
                  <c:v>2013</c:v>
                </c:pt>
                <c:pt idx="360">
                  <c:v>2013</c:v>
                </c:pt>
                <c:pt idx="361">
                  <c:v>2013</c:v>
                </c:pt>
                <c:pt idx="362">
                  <c:v>2013</c:v>
                </c:pt>
                <c:pt idx="363">
                  <c:v>2013</c:v>
                </c:pt>
                <c:pt idx="364">
                  <c:v>2013</c:v>
                </c:pt>
                <c:pt idx="365">
                  <c:v>2013</c:v>
                </c:pt>
                <c:pt idx="366">
                  <c:v>2014</c:v>
                </c:pt>
                <c:pt idx="367">
                  <c:v>2014</c:v>
                </c:pt>
                <c:pt idx="368">
                  <c:v>2014</c:v>
                </c:pt>
                <c:pt idx="369">
                  <c:v>2014</c:v>
                </c:pt>
                <c:pt idx="370">
                  <c:v>2014</c:v>
                </c:pt>
                <c:pt idx="371">
                  <c:v>2014</c:v>
                </c:pt>
                <c:pt idx="372">
                  <c:v>2014</c:v>
                </c:pt>
                <c:pt idx="373">
                  <c:v>2014</c:v>
                </c:pt>
                <c:pt idx="374">
                  <c:v>2014</c:v>
                </c:pt>
                <c:pt idx="375">
                  <c:v>2014</c:v>
                </c:pt>
                <c:pt idx="376">
                  <c:v>2014</c:v>
                </c:pt>
                <c:pt idx="377">
                  <c:v>2014</c:v>
                </c:pt>
                <c:pt idx="378">
                  <c:v>2014</c:v>
                </c:pt>
                <c:pt idx="379">
                  <c:v>2014</c:v>
                </c:pt>
                <c:pt idx="380">
                  <c:v>2015</c:v>
                </c:pt>
                <c:pt idx="381">
                  <c:v>2015</c:v>
                </c:pt>
                <c:pt idx="382">
                  <c:v>2015</c:v>
                </c:pt>
                <c:pt idx="383">
                  <c:v>2015</c:v>
                </c:pt>
                <c:pt idx="384">
                  <c:v>2015</c:v>
                </c:pt>
                <c:pt idx="385">
                  <c:v>2015</c:v>
                </c:pt>
                <c:pt idx="386">
                  <c:v>2015</c:v>
                </c:pt>
                <c:pt idx="387">
                  <c:v>2015</c:v>
                </c:pt>
                <c:pt idx="388">
                  <c:v>2015</c:v>
                </c:pt>
                <c:pt idx="389">
                  <c:v>2015</c:v>
                </c:pt>
                <c:pt idx="390">
                  <c:v>2015</c:v>
                </c:pt>
                <c:pt idx="391">
                  <c:v>2015</c:v>
                </c:pt>
                <c:pt idx="392">
                  <c:v>2015</c:v>
                </c:pt>
                <c:pt idx="393">
                  <c:v>2015</c:v>
                </c:pt>
                <c:pt idx="394">
                  <c:v>2015</c:v>
                </c:pt>
                <c:pt idx="395">
                  <c:v>2015</c:v>
                </c:pt>
                <c:pt idx="396">
                  <c:v>2015</c:v>
                </c:pt>
                <c:pt idx="397">
                  <c:v>2015</c:v>
                </c:pt>
                <c:pt idx="398">
                  <c:v>2015</c:v>
                </c:pt>
                <c:pt idx="399">
                  <c:v>2015</c:v>
                </c:pt>
                <c:pt idx="400">
                  <c:v>2015</c:v>
                </c:pt>
                <c:pt idx="401">
                  <c:v>2015</c:v>
                </c:pt>
                <c:pt idx="402">
                  <c:v>2015</c:v>
                </c:pt>
                <c:pt idx="403">
                  <c:v>2015</c:v>
                </c:pt>
                <c:pt idx="404">
                  <c:v>2015</c:v>
                </c:pt>
                <c:pt idx="405">
                  <c:v>2015</c:v>
                </c:pt>
                <c:pt idx="406">
                  <c:v>2015</c:v>
                </c:pt>
                <c:pt idx="407">
                  <c:v>2015</c:v>
                </c:pt>
                <c:pt idx="408">
                  <c:v>2015</c:v>
                </c:pt>
                <c:pt idx="409">
                  <c:v>2015</c:v>
                </c:pt>
                <c:pt idx="410">
                  <c:v>2015</c:v>
                </c:pt>
                <c:pt idx="411">
                  <c:v>2015</c:v>
                </c:pt>
                <c:pt idx="412">
                  <c:v>2015</c:v>
                </c:pt>
                <c:pt idx="413">
                  <c:v>2015</c:v>
                </c:pt>
                <c:pt idx="414">
                  <c:v>2015</c:v>
                </c:pt>
                <c:pt idx="415">
                  <c:v>2015</c:v>
                </c:pt>
                <c:pt idx="416">
                  <c:v>2015</c:v>
                </c:pt>
                <c:pt idx="417">
                  <c:v>2016</c:v>
                </c:pt>
                <c:pt idx="418">
                  <c:v>2016</c:v>
                </c:pt>
                <c:pt idx="419">
                  <c:v>2016</c:v>
                </c:pt>
                <c:pt idx="420">
                  <c:v>2016</c:v>
                </c:pt>
                <c:pt idx="421">
                  <c:v>2017</c:v>
                </c:pt>
                <c:pt idx="422">
                  <c:v>2017</c:v>
                </c:pt>
                <c:pt idx="423">
                  <c:v>2017</c:v>
                </c:pt>
                <c:pt idx="424">
                  <c:v>2017</c:v>
                </c:pt>
                <c:pt idx="425">
                  <c:v>2017</c:v>
                </c:pt>
                <c:pt idx="426">
                  <c:v>2017</c:v>
                </c:pt>
                <c:pt idx="427">
                  <c:v>2017</c:v>
                </c:pt>
                <c:pt idx="428">
                  <c:v>2017</c:v>
                </c:pt>
                <c:pt idx="429">
                  <c:v>2018</c:v>
                </c:pt>
                <c:pt idx="430">
                  <c:v>2018</c:v>
                </c:pt>
                <c:pt idx="431">
                  <c:v>2018</c:v>
                </c:pt>
                <c:pt idx="432">
                  <c:v>2018</c:v>
                </c:pt>
                <c:pt idx="433">
                  <c:v>2018</c:v>
                </c:pt>
                <c:pt idx="434">
                  <c:v>2018</c:v>
                </c:pt>
                <c:pt idx="435">
                  <c:v>2018</c:v>
                </c:pt>
                <c:pt idx="436">
                  <c:v>2018</c:v>
                </c:pt>
                <c:pt idx="437">
                  <c:v>2018</c:v>
                </c:pt>
                <c:pt idx="438">
                  <c:v>2018</c:v>
                </c:pt>
                <c:pt idx="439">
                  <c:v>2018</c:v>
                </c:pt>
                <c:pt idx="440">
                  <c:v>2018</c:v>
                </c:pt>
                <c:pt idx="441">
                  <c:v>2018</c:v>
                </c:pt>
                <c:pt idx="442">
                  <c:v>2018</c:v>
                </c:pt>
                <c:pt idx="443">
                  <c:v>2018</c:v>
                </c:pt>
                <c:pt idx="444">
                  <c:v>2018</c:v>
                </c:pt>
                <c:pt idx="445">
                  <c:v>2018</c:v>
                </c:pt>
                <c:pt idx="446">
                  <c:v>2018</c:v>
                </c:pt>
                <c:pt idx="447">
                  <c:v>2018</c:v>
                </c:pt>
                <c:pt idx="448">
                  <c:v>2018</c:v>
                </c:pt>
                <c:pt idx="449">
                  <c:v>2018</c:v>
                </c:pt>
                <c:pt idx="450">
                  <c:v>2018</c:v>
                </c:pt>
                <c:pt idx="451">
                  <c:v>2018</c:v>
                </c:pt>
                <c:pt idx="452">
                  <c:v>2018</c:v>
                </c:pt>
                <c:pt idx="453">
                  <c:v>2018</c:v>
                </c:pt>
                <c:pt idx="454">
                  <c:v>2018</c:v>
                </c:pt>
                <c:pt idx="455">
                  <c:v>2018</c:v>
                </c:pt>
                <c:pt idx="456">
                  <c:v>2018</c:v>
                </c:pt>
                <c:pt idx="457">
                  <c:v>2018</c:v>
                </c:pt>
                <c:pt idx="458">
                  <c:v>2018</c:v>
                </c:pt>
                <c:pt idx="459">
                  <c:v>2018</c:v>
                </c:pt>
                <c:pt idx="460">
                  <c:v>2018</c:v>
                </c:pt>
                <c:pt idx="461">
                  <c:v>2018</c:v>
                </c:pt>
                <c:pt idx="462">
                  <c:v>2018</c:v>
                </c:pt>
                <c:pt idx="463">
                  <c:v>2019</c:v>
                </c:pt>
                <c:pt idx="464">
                  <c:v>2019</c:v>
                </c:pt>
                <c:pt idx="465">
                  <c:v>2019</c:v>
                </c:pt>
                <c:pt idx="466">
                  <c:v>2019</c:v>
                </c:pt>
                <c:pt idx="467">
                  <c:v>2019</c:v>
                </c:pt>
                <c:pt idx="468">
                  <c:v>2019</c:v>
                </c:pt>
                <c:pt idx="469">
                  <c:v>2019</c:v>
                </c:pt>
                <c:pt idx="470">
                  <c:v>2019</c:v>
                </c:pt>
                <c:pt idx="471">
                  <c:v>2019</c:v>
                </c:pt>
                <c:pt idx="472">
                  <c:v>2019</c:v>
                </c:pt>
                <c:pt idx="473">
                  <c:v>2019</c:v>
                </c:pt>
                <c:pt idx="474">
                  <c:v>2019</c:v>
                </c:pt>
                <c:pt idx="475">
                  <c:v>2019</c:v>
                </c:pt>
                <c:pt idx="476">
                  <c:v>2019</c:v>
                </c:pt>
                <c:pt idx="477">
                  <c:v>2019</c:v>
                </c:pt>
                <c:pt idx="478">
                  <c:v>2019</c:v>
                </c:pt>
                <c:pt idx="479">
                  <c:v>2019</c:v>
                </c:pt>
                <c:pt idx="480">
                  <c:v>2019</c:v>
                </c:pt>
                <c:pt idx="481">
                  <c:v>2019</c:v>
                </c:pt>
                <c:pt idx="482">
                  <c:v>2019</c:v>
                </c:pt>
                <c:pt idx="483">
                  <c:v>2019</c:v>
                </c:pt>
                <c:pt idx="484">
                  <c:v>2019</c:v>
                </c:pt>
                <c:pt idx="485">
                  <c:v>2019</c:v>
                </c:pt>
                <c:pt idx="486">
                  <c:v>2019</c:v>
                </c:pt>
                <c:pt idx="487">
                  <c:v>2019</c:v>
                </c:pt>
                <c:pt idx="488">
                  <c:v>2019</c:v>
                </c:pt>
                <c:pt idx="489">
                  <c:v>2019</c:v>
                </c:pt>
                <c:pt idx="490">
                  <c:v>2019</c:v>
                </c:pt>
                <c:pt idx="491">
                  <c:v>2019</c:v>
                </c:pt>
                <c:pt idx="492">
                  <c:v>2019</c:v>
                </c:pt>
                <c:pt idx="493">
                  <c:v>2019</c:v>
                </c:pt>
                <c:pt idx="494">
                  <c:v>2019</c:v>
                </c:pt>
                <c:pt idx="495">
                  <c:v>2019</c:v>
                </c:pt>
                <c:pt idx="496">
                  <c:v>2019</c:v>
                </c:pt>
                <c:pt idx="497">
                  <c:v>2019</c:v>
                </c:pt>
                <c:pt idx="498">
                  <c:v>2019</c:v>
                </c:pt>
                <c:pt idx="499">
                  <c:v>2019</c:v>
                </c:pt>
                <c:pt idx="500">
                  <c:v>2019</c:v>
                </c:pt>
                <c:pt idx="501">
                  <c:v>2019</c:v>
                </c:pt>
                <c:pt idx="502">
                  <c:v>2019</c:v>
                </c:pt>
                <c:pt idx="503">
                  <c:v>2019</c:v>
                </c:pt>
                <c:pt idx="504">
                  <c:v>2019</c:v>
                </c:pt>
                <c:pt idx="505">
                  <c:v>2019</c:v>
                </c:pt>
                <c:pt idx="506">
                  <c:v>2019</c:v>
                </c:pt>
                <c:pt idx="507">
                  <c:v>2019</c:v>
                </c:pt>
                <c:pt idx="508">
                  <c:v>2019</c:v>
                </c:pt>
                <c:pt idx="509">
                  <c:v>2019</c:v>
                </c:pt>
                <c:pt idx="510">
                  <c:v>2019</c:v>
                </c:pt>
                <c:pt idx="511">
                  <c:v>2019</c:v>
                </c:pt>
                <c:pt idx="512">
                  <c:v>2019</c:v>
                </c:pt>
                <c:pt idx="513">
                  <c:v>2019</c:v>
                </c:pt>
                <c:pt idx="514">
                  <c:v>2019</c:v>
                </c:pt>
                <c:pt idx="515">
                  <c:v>2019</c:v>
                </c:pt>
                <c:pt idx="516">
                  <c:v>2019</c:v>
                </c:pt>
                <c:pt idx="517">
                  <c:v>2019</c:v>
                </c:pt>
                <c:pt idx="518">
                  <c:v>2019</c:v>
                </c:pt>
                <c:pt idx="519">
                  <c:v>2019</c:v>
                </c:pt>
                <c:pt idx="520">
                  <c:v>2019</c:v>
                </c:pt>
                <c:pt idx="521">
                  <c:v>2019</c:v>
                </c:pt>
                <c:pt idx="522">
                  <c:v>2019</c:v>
                </c:pt>
                <c:pt idx="523">
                  <c:v>2019</c:v>
                </c:pt>
                <c:pt idx="524">
                  <c:v>2019</c:v>
                </c:pt>
                <c:pt idx="525">
                  <c:v>2019</c:v>
                </c:pt>
                <c:pt idx="526">
                  <c:v>2019</c:v>
                </c:pt>
                <c:pt idx="527">
                  <c:v>2019</c:v>
                </c:pt>
                <c:pt idx="528">
                  <c:v>2019</c:v>
                </c:pt>
                <c:pt idx="529">
                  <c:v>2019</c:v>
                </c:pt>
                <c:pt idx="530">
                  <c:v>2019</c:v>
                </c:pt>
                <c:pt idx="531">
                  <c:v>2019</c:v>
                </c:pt>
                <c:pt idx="532">
                  <c:v>2019</c:v>
                </c:pt>
                <c:pt idx="533">
                  <c:v>2019</c:v>
                </c:pt>
                <c:pt idx="534">
                  <c:v>2019</c:v>
                </c:pt>
                <c:pt idx="535">
                  <c:v>2019</c:v>
                </c:pt>
                <c:pt idx="536">
                  <c:v>2019</c:v>
                </c:pt>
                <c:pt idx="537">
                  <c:v>2019</c:v>
                </c:pt>
                <c:pt idx="538">
                  <c:v>2019</c:v>
                </c:pt>
                <c:pt idx="539">
                  <c:v>2019</c:v>
                </c:pt>
                <c:pt idx="540">
                  <c:v>2019</c:v>
                </c:pt>
                <c:pt idx="541">
                  <c:v>2019</c:v>
                </c:pt>
                <c:pt idx="542">
                  <c:v>2019</c:v>
                </c:pt>
                <c:pt idx="543">
                  <c:v>2019</c:v>
                </c:pt>
                <c:pt idx="544">
                  <c:v>2019</c:v>
                </c:pt>
                <c:pt idx="545">
                  <c:v>2019</c:v>
                </c:pt>
                <c:pt idx="546">
                  <c:v>2019</c:v>
                </c:pt>
                <c:pt idx="547">
                  <c:v>2019</c:v>
                </c:pt>
                <c:pt idx="548">
                  <c:v>2019</c:v>
                </c:pt>
                <c:pt idx="549">
                  <c:v>2019</c:v>
                </c:pt>
                <c:pt idx="550">
                  <c:v>2019</c:v>
                </c:pt>
                <c:pt idx="551">
                  <c:v>2020</c:v>
                </c:pt>
                <c:pt idx="552">
                  <c:v>2020</c:v>
                </c:pt>
                <c:pt idx="553">
                  <c:v>2020</c:v>
                </c:pt>
                <c:pt idx="554">
                  <c:v>2020</c:v>
                </c:pt>
                <c:pt idx="555">
                  <c:v>2020</c:v>
                </c:pt>
                <c:pt idx="556">
                  <c:v>2020</c:v>
                </c:pt>
                <c:pt idx="557">
                  <c:v>2020</c:v>
                </c:pt>
                <c:pt idx="558">
                  <c:v>2020</c:v>
                </c:pt>
                <c:pt idx="559">
                  <c:v>2020</c:v>
                </c:pt>
                <c:pt idx="560">
                  <c:v>2020</c:v>
                </c:pt>
                <c:pt idx="561">
                  <c:v>2020</c:v>
                </c:pt>
                <c:pt idx="562">
                  <c:v>2020</c:v>
                </c:pt>
                <c:pt idx="563">
                  <c:v>2020</c:v>
                </c:pt>
                <c:pt idx="564">
                  <c:v>2020</c:v>
                </c:pt>
                <c:pt idx="565">
                  <c:v>2020</c:v>
                </c:pt>
                <c:pt idx="566">
                  <c:v>2020</c:v>
                </c:pt>
                <c:pt idx="567">
                  <c:v>2020</c:v>
                </c:pt>
                <c:pt idx="568">
                  <c:v>2020</c:v>
                </c:pt>
                <c:pt idx="569">
                  <c:v>2020</c:v>
                </c:pt>
                <c:pt idx="570">
                  <c:v>2020</c:v>
                </c:pt>
                <c:pt idx="571">
                  <c:v>2022</c:v>
                </c:pt>
                <c:pt idx="572">
                  <c:v>2022</c:v>
                </c:pt>
                <c:pt idx="573">
                  <c:v>2022</c:v>
                </c:pt>
                <c:pt idx="574">
                  <c:v>2022</c:v>
                </c:pt>
                <c:pt idx="575">
                  <c:v>2022</c:v>
                </c:pt>
                <c:pt idx="576">
                  <c:v>2022</c:v>
                </c:pt>
                <c:pt idx="577">
                  <c:v>2022</c:v>
                </c:pt>
                <c:pt idx="578">
                  <c:v>2022</c:v>
                </c:pt>
                <c:pt idx="579">
                  <c:v>2022</c:v>
                </c:pt>
                <c:pt idx="580">
                  <c:v>2022</c:v>
                </c:pt>
                <c:pt idx="581">
                  <c:v>2022</c:v>
                </c:pt>
                <c:pt idx="582">
                  <c:v>2022</c:v>
                </c:pt>
                <c:pt idx="583">
                  <c:v>2022</c:v>
                </c:pt>
                <c:pt idx="584">
                  <c:v>2022</c:v>
                </c:pt>
                <c:pt idx="585">
                  <c:v>2022</c:v>
                </c:pt>
                <c:pt idx="586">
                  <c:v>2022</c:v>
                </c:pt>
                <c:pt idx="587">
                  <c:v>2022</c:v>
                </c:pt>
                <c:pt idx="588">
                  <c:v>2022</c:v>
                </c:pt>
                <c:pt idx="589">
                  <c:v>2022</c:v>
                </c:pt>
                <c:pt idx="590">
                  <c:v>2022</c:v>
                </c:pt>
                <c:pt idx="591">
                  <c:v>2022</c:v>
                </c:pt>
                <c:pt idx="592">
                  <c:v>2022</c:v>
                </c:pt>
                <c:pt idx="593">
                  <c:v>2022</c:v>
                </c:pt>
                <c:pt idx="594">
                  <c:v>2022</c:v>
                </c:pt>
                <c:pt idx="595">
                  <c:v>2022</c:v>
                </c:pt>
                <c:pt idx="596">
                  <c:v>2022</c:v>
                </c:pt>
                <c:pt idx="597">
                  <c:v>2022</c:v>
                </c:pt>
                <c:pt idx="598">
                  <c:v>2022</c:v>
                </c:pt>
                <c:pt idx="599">
                  <c:v>2022</c:v>
                </c:pt>
                <c:pt idx="600">
                  <c:v>2022</c:v>
                </c:pt>
                <c:pt idx="601">
                  <c:v>2022</c:v>
                </c:pt>
                <c:pt idx="602">
                  <c:v>2022</c:v>
                </c:pt>
                <c:pt idx="603">
                  <c:v>2022</c:v>
                </c:pt>
                <c:pt idx="604">
                  <c:v>2022</c:v>
                </c:pt>
                <c:pt idx="605">
                  <c:v>2022</c:v>
                </c:pt>
                <c:pt idx="606">
                  <c:v>2022</c:v>
                </c:pt>
                <c:pt idx="607">
                  <c:v>2022</c:v>
                </c:pt>
                <c:pt idx="608">
                  <c:v>2022</c:v>
                </c:pt>
                <c:pt idx="609">
                  <c:v>2022</c:v>
                </c:pt>
                <c:pt idx="610">
                  <c:v>2022</c:v>
                </c:pt>
                <c:pt idx="611">
                  <c:v>2022</c:v>
                </c:pt>
                <c:pt idx="612">
                  <c:v>2022</c:v>
                </c:pt>
                <c:pt idx="613">
                  <c:v>2022</c:v>
                </c:pt>
                <c:pt idx="614">
                  <c:v>2022</c:v>
                </c:pt>
                <c:pt idx="615">
                  <c:v>2022</c:v>
                </c:pt>
                <c:pt idx="616">
                  <c:v>2022</c:v>
                </c:pt>
                <c:pt idx="617">
                  <c:v>2022</c:v>
                </c:pt>
                <c:pt idx="618">
                  <c:v>2022</c:v>
                </c:pt>
                <c:pt idx="619">
                  <c:v>2022</c:v>
                </c:pt>
                <c:pt idx="620">
                  <c:v>2022</c:v>
                </c:pt>
                <c:pt idx="621">
                  <c:v>2022</c:v>
                </c:pt>
                <c:pt idx="622">
                  <c:v>2022</c:v>
                </c:pt>
                <c:pt idx="623">
                  <c:v>2022</c:v>
                </c:pt>
                <c:pt idx="624">
                  <c:v>2022</c:v>
                </c:pt>
                <c:pt idx="625">
                  <c:v>2022</c:v>
                </c:pt>
                <c:pt idx="626">
                  <c:v>2022</c:v>
                </c:pt>
                <c:pt idx="627">
                  <c:v>2022</c:v>
                </c:pt>
                <c:pt idx="628">
                  <c:v>2022</c:v>
                </c:pt>
                <c:pt idx="629">
                  <c:v>2022</c:v>
                </c:pt>
                <c:pt idx="630">
                  <c:v>2022</c:v>
                </c:pt>
                <c:pt idx="631">
                  <c:v>2022</c:v>
                </c:pt>
                <c:pt idx="632">
                  <c:v>2022</c:v>
                </c:pt>
                <c:pt idx="633">
                  <c:v>2022</c:v>
                </c:pt>
                <c:pt idx="634">
                  <c:v>2022</c:v>
                </c:pt>
                <c:pt idx="635">
                  <c:v>2022</c:v>
                </c:pt>
                <c:pt idx="636">
                  <c:v>2022</c:v>
                </c:pt>
                <c:pt idx="637">
                  <c:v>2022</c:v>
                </c:pt>
                <c:pt idx="638">
                  <c:v>2022</c:v>
                </c:pt>
                <c:pt idx="639">
                  <c:v>2022</c:v>
                </c:pt>
                <c:pt idx="640">
                  <c:v>2022</c:v>
                </c:pt>
                <c:pt idx="641">
                  <c:v>2022</c:v>
                </c:pt>
                <c:pt idx="642">
                  <c:v>2022</c:v>
                </c:pt>
                <c:pt idx="643">
                  <c:v>2022</c:v>
                </c:pt>
                <c:pt idx="644">
                  <c:v>2022</c:v>
                </c:pt>
                <c:pt idx="645">
                  <c:v>2022</c:v>
                </c:pt>
                <c:pt idx="646">
                  <c:v>2022</c:v>
                </c:pt>
                <c:pt idx="647">
                  <c:v>2022</c:v>
                </c:pt>
                <c:pt idx="648">
                  <c:v>2022</c:v>
                </c:pt>
                <c:pt idx="649">
                  <c:v>2022</c:v>
                </c:pt>
                <c:pt idx="650">
                  <c:v>2022</c:v>
                </c:pt>
                <c:pt idx="651">
                  <c:v>2022</c:v>
                </c:pt>
                <c:pt idx="652">
                  <c:v>2022</c:v>
                </c:pt>
                <c:pt idx="653">
                  <c:v>2024</c:v>
                </c:pt>
                <c:pt idx="654">
                  <c:v>2024</c:v>
                </c:pt>
                <c:pt idx="655">
                  <c:v>2024</c:v>
                </c:pt>
                <c:pt idx="656">
                  <c:v>2024</c:v>
                </c:pt>
                <c:pt idx="657">
                  <c:v>2024</c:v>
                </c:pt>
                <c:pt idx="658">
                  <c:v>2024</c:v>
                </c:pt>
                <c:pt idx="659">
                  <c:v>2024</c:v>
                </c:pt>
                <c:pt idx="660">
                  <c:v>2024</c:v>
                </c:pt>
                <c:pt idx="661">
                  <c:v>2025</c:v>
                </c:pt>
                <c:pt idx="662">
                  <c:v>2025</c:v>
                </c:pt>
                <c:pt idx="663">
                  <c:v>2025</c:v>
                </c:pt>
                <c:pt idx="664">
                  <c:v>2025</c:v>
                </c:pt>
                <c:pt idx="665">
                  <c:v>2025</c:v>
                </c:pt>
                <c:pt idx="666">
                  <c:v>2025</c:v>
                </c:pt>
                <c:pt idx="667">
                  <c:v>2025</c:v>
                </c:pt>
                <c:pt idx="668">
                  <c:v>2025</c:v>
                </c:pt>
                <c:pt idx="669">
                  <c:v>2025</c:v>
                </c:pt>
                <c:pt idx="670">
                  <c:v>2025</c:v>
                </c:pt>
                <c:pt idx="671">
                  <c:v>2025</c:v>
                </c:pt>
                <c:pt idx="672">
                  <c:v>2025</c:v>
                </c:pt>
                <c:pt idx="673">
                  <c:v>2025</c:v>
                </c:pt>
                <c:pt idx="674">
                  <c:v>2025</c:v>
                </c:pt>
                <c:pt idx="675">
                  <c:v>2025</c:v>
                </c:pt>
                <c:pt idx="676">
                  <c:v>2025</c:v>
                </c:pt>
                <c:pt idx="677">
                  <c:v>2025</c:v>
                </c:pt>
                <c:pt idx="678">
                  <c:v>2025</c:v>
                </c:pt>
                <c:pt idx="679">
                  <c:v>2025</c:v>
                </c:pt>
                <c:pt idx="680">
                  <c:v>2025</c:v>
                </c:pt>
              </c:numCache>
            </c:numRef>
          </c:cat>
          <c:val>
            <c:numRef>
              <c:f>Sheet4!$AD$1:$AD$681</c:f>
              <c:numCache>
                <c:formatCode>General</c:formatCode>
                <c:ptCount val="681"/>
                <c:pt idx="0">
                  <c:v>2404</c:v>
                </c:pt>
                <c:pt idx="1">
                  <c:v>2801</c:v>
                </c:pt>
                <c:pt idx="2">
                  <c:v>3422</c:v>
                </c:pt>
                <c:pt idx="3">
                  <c:v>3257</c:v>
                </c:pt>
                <c:pt idx="4">
                  <c:v>2234</c:v>
                </c:pt>
                <c:pt idx="5">
                  <c:v>2309</c:v>
                </c:pt>
                <c:pt idx="6">
                  <c:v>3281</c:v>
                </c:pt>
                <c:pt idx="7">
                  <c:v>2830</c:v>
                </c:pt>
                <c:pt idx="8">
                  <c:v>2998</c:v>
                </c:pt>
                <c:pt idx="9">
                  <c:v>2036</c:v>
                </c:pt>
                <c:pt idx="10">
                  <c:v>2430</c:v>
                </c:pt>
                <c:pt idx="11">
                  <c:v>2763</c:v>
                </c:pt>
                <c:pt idx="12">
                  <c:v>2826</c:v>
                </c:pt>
                <c:pt idx="13">
                  <c:v>2685</c:v>
                </c:pt>
                <c:pt idx="14">
                  <c:v>2142</c:v>
                </c:pt>
                <c:pt idx="15">
                  <c:v>2099</c:v>
                </c:pt>
                <c:pt idx="16">
                  <c:v>2511</c:v>
                </c:pt>
                <c:pt idx="17">
                  <c:v>2267</c:v>
                </c:pt>
                <c:pt idx="18">
                  <c:v>1995</c:v>
                </c:pt>
                <c:pt idx="19">
                  <c:v>1999</c:v>
                </c:pt>
                <c:pt idx="20">
                  <c:v>888</c:v>
                </c:pt>
                <c:pt idx="21">
                  <c:v>1101</c:v>
                </c:pt>
                <c:pt idx="22">
                  <c:v>928</c:v>
                </c:pt>
                <c:pt idx="23">
                  <c:v>777</c:v>
                </c:pt>
                <c:pt idx="24">
                  <c:v>1158</c:v>
                </c:pt>
                <c:pt idx="25">
                  <c:v>2034</c:v>
                </c:pt>
                <c:pt idx="26">
                  <c:v>2345</c:v>
                </c:pt>
                <c:pt idx="27">
                  <c:v>2260</c:v>
                </c:pt>
                <c:pt idx="28">
                  <c:v>2623</c:v>
                </c:pt>
                <c:pt idx="29">
                  <c:v>2780</c:v>
                </c:pt>
                <c:pt idx="30">
                  <c:v>2242</c:v>
                </c:pt>
                <c:pt idx="31">
                  <c:v>2964</c:v>
                </c:pt>
                <c:pt idx="32">
                  <c:v>2753</c:v>
                </c:pt>
                <c:pt idx="33">
                  <c:v>2032</c:v>
                </c:pt>
                <c:pt idx="34">
                  <c:v>2751</c:v>
                </c:pt>
                <c:pt idx="35">
                  <c:v>2476</c:v>
                </c:pt>
                <c:pt idx="36">
                  <c:v>2773</c:v>
                </c:pt>
                <c:pt idx="37">
                  <c:v>2294</c:v>
                </c:pt>
                <c:pt idx="38">
                  <c:v>1671</c:v>
                </c:pt>
                <c:pt idx="39">
                  <c:v>2878</c:v>
                </c:pt>
                <c:pt idx="40">
                  <c:v>1530</c:v>
                </c:pt>
                <c:pt idx="41">
                  <c:v>2065</c:v>
                </c:pt>
                <c:pt idx="42">
                  <c:v>2479</c:v>
                </c:pt>
                <c:pt idx="43">
                  <c:v>2345</c:v>
                </c:pt>
                <c:pt idx="44">
                  <c:v>2806</c:v>
                </c:pt>
                <c:pt idx="45">
                  <c:v>1696</c:v>
                </c:pt>
                <c:pt idx="46">
                  <c:v>1893</c:v>
                </c:pt>
                <c:pt idx="47">
                  <c:v>2136</c:v>
                </c:pt>
                <c:pt idx="48">
                  <c:v>1656</c:v>
                </c:pt>
                <c:pt idx="49">
                  <c:v>2372</c:v>
                </c:pt>
                <c:pt idx="50">
                  <c:v>816.66666666666663</c:v>
                </c:pt>
                <c:pt idx="51">
                  <c:v>713.88888888888891</c:v>
                </c:pt>
                <c:pt idx="52">
                  <c:v>838.88888888888891</c:v>
                </c:pt>
                <c:pt idx="53">
                  <c:v>1183.3333333333333</c:v>
                </c:pt>
                <c:pt idx="54">
                  <c:v>952.77777777777771</c:v>
                </c:pt>
                <c:pt idx="55">
                  <c:v>1027.7777777777778</c:v>
                </c:pt>
                <c:pt idx="56">
                  <c:v>955.55555555555554</c:v>
                </c:pt>
                <c:pt idx="57">
                  <c:v>833.33333333333326</c:v>
                </c:pt>
                <c:pt idx="58">
                  <c:v>758.33333333333337</c:v>
                </c:pt>
                <c:pt idx="59">
                  <c:v>1238.8888888888889</c:v>
                </c:pt>
                <c:pt idx="60">
                  <c:v>1208.3333333333333</c:v>
                </c:pt>
                <c:pt idx="61">
                  <c:v>1113.8888888888889</c:v>
                </c:pt>
                <c:pt idx="62">
                  <c:v>1052.7777777777778</c:v>
                </c:pt>
                <c:pt idx="63">
                  <c:v>1141.6666666666667</c:v>
                </c:pt>
                <c:pt idx="64">
                  <c:v>1102.7777777777778</c:v>
                </c:pt>
                <c:pt idx="65">
                  <c:v>969.44444444444446</c:v>
                </c:pt>
                <c:pt idx="66">
                  <c:v>1038.8888888888889</c:v>
                </c:pt>
                <c:pt idx="67">
                  <c:v>966.66666666666663</c:v>
                </c:pt>
                <c:pt idx="68">
                  <c:v>1066.6666666666667</c:v>
                </c:pt>
                <c:pt idx="69">
                  <c:v>1127.7777777777778</c:v>
                </c:pt>
                <c:pt idx="70">
                  <c:v>1019.4444444444445</c:v>
                </c:pt>
                <c:pt idx="71">
                  <c:v>852.77777777777771</c:v>
                </c:pt>
                <c:pt idx="72">
                  <c:v>844.44444444444446</c:v>
                </c:pt>
                <c:pt idx="73">
                  <c:v>955.55555555555554</c:v>
                </c:pt>
                <c:pt idx="74">
                  <c:v>980.55555555555554</c:v>
                </c:pt>
                <c:pt idx="75">
                  <c:v>1033.3333333333333</c:v>
                </c:pt>
                <c:pt idx="76">
                  <c:v>986.11111111111109</c:v>
                </c:pt>
                <c:pt idx="77">
                  <c:v>1038.8888888888889</c:v>
                </c:pt>
                <c:pt idx="78">
                  <c:v>1022.2222222222222</c:v>
                </c:pt>
                <c:pt idx="79">
                  <c:v>950</c:v>
                </c:pt>
                <c:pt idx="80">
                  <c:v>961.11111111111109</c:v>
                </c:pt>
                <c:pt idx="81">
                  <c:v>955.55555555555554</c:v>
                </c:pt>
                <c:pt idx="82">
                  <c:v>1061.1111111111111</c:v>
                </c:pt>
                <c:pt idx="83">
                  <c:v>858.33333333333326</c:v>
                </c:pt>
                <c:pt idx="84">
                  <c:v>933.33333333333326</c:v>
                </c:pt>
                <c:pt idx="85">
                  <c:v>902.77777777777771</c:v>
                </c:pt>
                <c:pt idx="86">
                  <c:v>930.55555555555554</c:v>
                </c:pt>
                <c:pt idx="87">
                  <c:v>994.44444444444446</c:v>
                </c:pt>
                <c:pt idx="88">
                  <c:v>858.33333333333326</c:v>
                </c:pt>
                <c:pt idx="89">
                  <c:v>716.66666666666663</c:v>
                </c:pt>
                <c:pt idx="90">
                  <c:v>775</c:v>
                </c:pt>
                <c:pt idx="91">
                  <c:v>675</c:v>
                </c:pt>
                <c:pt idx="92">
                  <c:v>711.11111111111109</c:v>
                </c:pt>
                <c:pt idx="93">
                  <c:v>897.22222222222217</c:v>
                </c:pt>
                <c:pt idx="94">
                  <c:v>686.11111111111109</c:v>
                </c:pt>
                <c:pt idx="95">
                  <c:v>638.88888888888891</c:v>
                </c:pt>
                <c:pt idx="96">
                  <c:v>708.33333333333337</c:v>
                </c:pt>
                <c:pt idx="97">
                  <c:v>677.77777777777771</c:v>
                </c:pt>
                <c:pt idx="98">
                  <c:v>2050</c:v>
                </c:pt>
                <c:pt idx="99">
                  <c:v>1640</c:v>
                </c:pt>
                <c:pt idx="100">
                  <c:v>770</c:v>
                </c:pt>
                <c:pt idx="101">
                  <c:v>1610</c:v>
                </c:pt>
                <c:pt idx="102">
                  <c:v>1080</c:v>
                </c:pt>
                <c:pt idx="103">
                  <c:v>0</c:v>
                </c:pt>
                <c:pt idx="104">
                  <c:v>2960</c:v>
                </c:pt>
                <c:pt idx="105">
                  <c:v>3050</c:v>
                </c:pt>
                <c:pt idx="106">
                  <c:v>3280</c:v>
                </c:pt>
                <c:pt idx="107">
                  <c:v>3200</c:v>
                </c:pt>
                <c:pt idx="108">
                  <c:v>3060</c:v>
                </c:pt>
                <c:pt idx="109">
                  <c:v>3150</c:v>
                </c:pt>
                <c:pt idx="110">
                  <c:v>3290</c:v>
                </c:pt>
                <c:pt idx="111">
                  <c:v>3260</c:v>
                </c:pt>
                <c:pt idx="112">
                  <c:v>3360</c:v>
                </c:pt>
                <c:pt idx="113">
                  <c:v>3270</c:v>
                </c:pt>
                <c:pt idx="114">
                  <c:v>3050</c:v>
                </c:pt>
                <c:pt idx="115">
                  <c:v>3770</c:v>
                </c:pt>
                <c:pt idx="116">
                  <c:v>3450</c:v>
                </c:pt>
                <c:pt idx="117">
                  <c:v>3680</c:v>
                </c:pt>
                <c:pt idx="118">
                  <c:v>3780</c:v>
                </c:pt>
                <c:pt idx="119">
                  <c:v>3870</c:v>
                </c:pt>
                <c:pt idx="120">
                  <c:v>3620</c:v>
                </c:pt>
                <c:pt idx="121">
                  <c:v>3940</c:v>
                </c:pt>
                <c:pt idx="122">
                  <c:v>3960</c:v>
                </c:pt>
                <c:pt idx="123">
                  <c:v>4010</c:v>
                </c:pt>
                <c:pt idx="124">
                  <c:v>3720</c:v>
                </c:pt>
                <c:pt idx="125">
                  <c:v>3470</c:v>
                </c:pt>
                <c:pt idx="126">
                  <c:v>3118</c:v>
                </c:pt>
                <c:pt idx="127">
                  <c:v>2695</c:v>
                </c:pt>
                <c:pt idx="128">
                  <c:v>250</c:v>
                </c:pt>
                <c:pt idx="129">
                  <c:v>2271</c:v>
                </c:pt>
                <c:pt idx="130">
                  <c:v>2091</c:v>
                </c:pt>
                <c:pt idx="131">
                  <c:v>2998</c:v>
                </c:pt>
                <c:pt idx="132">
                  <c:v>3447</c:v>
                </c:pt>
                <c:pt idx="133">
                  <c:v>3497</c:v>
                </c:pt>
                <c:pt idx="134">
                  <c:v>3250</c:v>
                </c:pt>
                <c:pt idx="135">
                  <c:v>2920</c:v>
                </c:pt>
                <c:pt idx="136">
                  <c:v>3201</c:v>
                </c:pt>
                <c:pt idx="137">
                  <c:v>1998</c:v>
                </c:pt>
                <c:pt idx="138">
                  <c:v>2294</c:v>
                </c:pt>
                <c:pt idx="139">
                  <c:v>1980</c:v>
                </c:pt>
                <c:pt idx="140">
                  <c:v>3201</c:v>
                </c:pt>
                <c:pt idx="141">
                  <c:v>3719</c:v>
                </c:pt>
                <c:pt idx="142">
                  <c:v>3793</c:v>
                </c:pt>
                <c:pt idx="143">
                  <c:v>3904</c:v>
                </c:pt>
                <c:pt idx="144">
                  <c:v>2368</c:v>
                </c:pt>
                <c:pt idx="145">
                  <c:v>3654</c:v>
                </c:pt>
                <c:pt idx="146">
                  <c:v>3030</c:v>
                </c:pt>
                <c:pt idx="147">
                  <c:v>2993</c:v>
                </c:pt>
                <c:pt idx="148">
                  <c:v>3122</c:v>
                </c:pt>
                <c:pt idx="149">
                  <c:v>2900</c:v>
                </c:pt>
                <c:pt idx="150">
                  <c:v>2370</c:v>
                </c:pt>
                <c:pt idx="151">
                  <c:v>4030</c:v>
                </c:pt>
                <c:pt idx="152">
                  <c:v>4610</c:v>
                </c:pt>
                <c:pt idx="153">
                  <c:v>3670</c:v>
                </c:pt>
                <c:pt idx="154">
                  <c:v>3810</c:v>
                </c:pt>
                <c:pt idx="155">
                  <c:v>3750</c:v>
                </c:pt>
                <c:pt idx="156">
                  <c:v>4460</c:v>
                </c:pt>
                <c:pt idx="157">
                  <c:v>4010</c:v>
                </c:pt>
                <c:pt idx="158">
                  <c:v>2620</c:v>
                </c:pt>
                <c:pt idx="159">
                  <c:v>3820</c:v>
                </c:pt>
                <c:pt idx="160">
                  <c:v>3320</c:v>
                </c:pt>
                <c:pt idx="161">
                  <c:v>3250</c:v>
                </c:pt>
                <c:pt idx="162">
                  <c:v>3600</c:v>
                </c:pt>
                <c:pt idx="163">
                  <c:v>3000</c:v>
                </c:pt>
                <c:pt idx="164">
                  <c:v>2720</c:v>
                </c:pt>
                <c:pt idx="165">
                  <c:v>2550</c:v>
                </c:pt>
                <c:pt idx="166">
                  <c:v>2450</c:v>
                </c:pt>
                <c:pt idx="167">
                  <c:v>2380</c:v>
                </c:pt>
                <c:pt idx="168">
                  <c:v>2410</c:v>
                </c:pt>
                <c:pt idx="169">
                  <c:v>2260</c:v>
                </c:pt>
                <c:pt idx="170">
                  <c:v>3960</c:v>
                </c:pt>
                <c:pt idx="171">
                  <c:v>3910</c:v>
                </c:pt>
                <c:pt idx="172">
                  <c:v>3840</c:v>
                </c:pt>
                <c:pt idx="173">
                  <c:v>3670</c:v>
                </c:pt>
                <c:pt idx="174">
                  <c:v>2420</c:v>
                </c:pt>
                <c:pt idx="175">
                  <c:v>2470</c:v>
                </c:pt>
                <c:pt idx="176">
                  <c:v>2350</c:v>
                </c:pt>
                <c:pt idx="177">
                  <c:v>2120</c:v>
                </c:pt>
                <c:pt idx="178">
                  <c:v>2804.3</c:v>
                </c:pt>
                <c:pt idx="179">
                  <c:v>2543.8000000000002</c:v>
                </c:pt>
                <c:pt idx="180">
                  <c:v>3360.6</c:v>
                </c:pt>
                <c:pt idx="181">
                  <c:v>2960.3</c:v>
                </c:pt>
                <c:pt idx="182">
                  <c:v>2456.3000000000002</c:v>
                </c:pt>
                <c:pt idx="183">
                  <c:v>2891.8</c:v>
                </c:pt>
                <c:pt idx="184">
                  <c:v>2903.4</c:v>
                </c:pt>
                <c:pt idx="185">
                  <c:v>3417.5</c:v>
                </c:pt>
                <c:pt idx="186">
                  <c:v>2541</c:v>
                </c:pt>
                <c:pt idx="187">
                  <c:v>2807</c:v>
                </c:pt>
                <c:pt idx="188">
                  <c:v>3046.5</c:v>
                </c:pt>
                <c:pt idx="189">
                  <c:v>3274.4</c:v>
                </c:pt>
                <c:pt idx="190">
                  <c:v>2640</c:v>
                </c:pt>
                <c:pt idx="191">
                  <c:v>2500</c:v>
                </c:pt>
                <c:pt idx="192">
                  <c:v>1730</c:v>
                </c:pt>
                <c:pt idx="193">
                  <c:v>2290</c:v>
                </c:pt>
                <c:pt idx="194">
                  <c:v>2640</c:v>
                </c:pt>
                <c:pt idx="195">
                  <c:v>2580</c:v>
                </c:pt>
                <c:pt idx="196">
                  <c:v>1790</c:v>
                </c:pt>
                <c:pt idx="197">
                  <c:v>2340</c:v>
                </c:pt>
                <c:pt idx="198">
                  <c:v>2600</c:v>
                </c:pt>
                <c:pt idx="199">
                  <c:v>2420</c:v>
                </c:pt>
                <c:pt idx="200">
                  <c:v>1710</c:v>
                </c:pt>
                <c:pt idx="201">
                  <c:v>2250</c:v>
                </c:pt>
                <c:pt idx="202">
                  <c:v>1513</c:v>
                </c:pt>
                <c:pt idx="203">
                  <c:v>1578.6</c:v>
                </c:pt>
                <c:pt idx="204">
                  <c:v>2225</c:v>
                </c:pt>
                <c:pt idx="205">
                  <c:v>2008.4</c:v>
                </c:pt>
                <c:pt idx="206">
                  <c:v>1941.2</c:v>
                </c:pt>
                <c:pt idx="207">
                  <c:v>1637.6</c:v>
                </c:pt>
                <c:pt idx="208">
                  <c:v>1975.8</c:v>
                </c:pt>
                <c:pt idx="209">
                  <c:v>1174.8</c:v>
                </c:pt>
                <c:pt idx="210">
                  <c:v>1191.5999999999999</c:v>
                </c:pt>
                <c:pt idx="211">
                  <c:v>1975.8</c:v>
                </c:pt>
                <c:pt idx="212">
                  <c:v>1851.2</c:v>
                </c:pt>
                <c:pt idx="213">
                  <c:v>1884.8</c:v>
                </c:pt>
                <c:pt idx="214">
                  <c:v>1656.4</c:v>
                </c:pt>
                <c:pt idx="215">
                  <c:v>1477.4</c:v>
                </c:pt>
                <c:pt idx="216">
                  <c:v>2083.6</c:v>
                </c:pt>
                <c:pt idx="217">
                  <c:v>2581</c:v>
                </c:pt>
                <c:pt idx="218">
                  <c:v>2100.4</c:v>
                </c:pt>
                <c:pt idx="219">
                  <c:v>1941.2</c:v>
                </c:pt>
                <c:pt idx="220">
                  <c:v>2543.4</c:v>
                </c:pt>
                <c:pt idx="221">
                  <c:v>1744.4</c:v>
                </c:pt>
                <c:pt idx="222">
                  <c:v>1477.4</c:v>
                </c:pt>
                <c:pt idx="223">
                  <c:v>1901.8</c:v>
                </c:pt>
                <c:pt idx="224">
                  <c:v>2223.1999999999998</c:v>
                </c:pt>
                <c:pt idx="225">
                  <c:v>1545.2</c:v>
                </c:pt>
                <c:pt idx="226">
                  <c:v>2152.6</c:v>
                </c:pt>
                <c:pt idx="227">
                  <c:v>1424.4</c:v>
                </c:pt>
                <c:pt idx="228">
                  <c:v>1617.8</c:v>
                </c:pt>
                <c:pt idx="229">
                  <c:v>2734.8</c:v>
                </c:pt>
                <c:pt idx="230">
                  <c:v>2008.4</c:v>
                </c:pt>
                <c:pt idx="231">
                  <c:v>2241.6</c:v>
                </c:pt>
                <c:pt idx="232">
                  <c:v>1477.4</c:v>
                </c:pt>
                <c:pt idx="233">
                  <c:v>1563.2</c:v>
                </c:pt>
                <c:pt idx="234">
                  <c:v>1780</c:v>
                </c:pt>
                <c:pt idx="235">
                  <c:v>1884.8</c:v>
                </c:pt>
                <c:pt idx="236">
                  <c:v>1922.4</c:v>
                </c:pt>
                <c:pt idx="237">
                  <c:v>2913.6</c:v>
                </c:pt>
                <c:pt idx="238">
                  <c:v>3560</c:v>
                </c:pt>
                <c:pt idx="239">
                  <c:v>2387.6</c:v>
                </c:pt>
                <c:pt idx="240">
                  <c:v>2031.6</c:v>
                </c:pt>
                <c:pt idx="241">
                  <c:v>1730.6</c:v>
                </c:pt>
                <c:pt idx="242">
                  <c:v>1674.8</c:v>
                </c:pt>
                <c:pt idx="243">
                  <c:v>1856.8</c:v>
                </c:pt>
                <c:pt idx="244">
                  <c:v>1856.8</c:v>
                </c:pt>
                <c:pt idx="245">
                  <c:v>1780</c:v>
                </c:pt>
                <c:pt idx="246">
                  <c:v>1499.2</c:v>
                </c:pt>
                <c:pt idx="247">
                  <c:v>1617.8</c:v>
                </c:pt>
                <c:pt idx="248">
                  <c:v>1457.6</c:v>
                </c:pt>
                <c:pt idx="249">
                  <c:v>1835.6</c:v>
                </c:pt>
                <c:pt idx="250">
                  <c:v>1674.8</c:v>
                </c:pt>
                <c:pt idx="251">
                  <c:v>1263.2</c:v>
                </c:pt>
                <c:pt idx="252">
                  <c:v>2031.6</c:v>
                </c:pt>
                <c:pt idx="253">
                  <c:v>1545.2</c:v>
                </c:pt>
                <c:pt idx="254">
                  <c:v>1513</c:v>
                </c:pt>
                <c:pt idx="255">
                  <c:v>1869</c:v>
                </c:pt>
                <c:pt idx="256">
                  <c:v>2047</c:v>
                </c:pt>
                <c:pt idx="257">
                  <c:v>2686</c:v>
                </c:pt>
                <c:pt idx="258">
                  <c:v>2492</c:v>
                </c:pt>
                <c:pt idx="259">
                  <c:v>2737.8</c:v>
                </c:pt>
                <c:pt idx="260">
                  <c:v>2621.4</c:v>
                </c:pt>
                <c:pt idx="261">
                  <c:v>1856.8</c:v>
                </c:pt>
                <c:pt idx="262">
                  <c:v>1674.8</c:v>
                </c:pt>
                <c:pt idx="263">
                  <c:v>1131.2</c:v>
                </c:pt>
                <c:pt idx="264">
                  <c:v>1869</c:v>
                </c:pt>
                <c:pt idx="265">
                  <c:v>1513</c:v>
                </c:pt>
                <c:pt idx="266">
                  <c:v>1674.8</c:v>
                </c:pt>
                <c:pt idx="267">
                  <c:v>2008.4</c:v>
                </c:pt>
                <c:pt idx="268">
                  <c:v>1477.4</c:v>
                </c:pt>
                <c:pt idx="269">
                  <c:v>2420.8000000000002</c:v>
                </c:pt>
                <c:pt idx="270">
                  <c:v>1563.2</c:v>
                </c:pt>
                <c:pt idx="271">
                  <c:v>1780</c:v>
                </c:pt>
                <c:pt idx="272">
                  <c:v>1922.4</c:v>
                </c:pt>
                <c:pt idx="273">
                  <c:v>1316.8</c:v>
                </c:pt>
                <c:pt idx="274">
                  <c:v>1545.2</c:v>
                </c:pt>
                <c:pt idx="275">
                  <c:v>2067.1999999999998</c:v>
                </c:pt>
                <c:pt idx="276">
                  <c:v>2258.4</c:v>
                </c:pt>
                <c:pt idx="277">
                  <c:v>3819</c:v>
                </c:pt>
                <c:pt idx="278">
                  <c:v>2874</c:v>
                </c:pt>
                <c:pt idx="279">
                  <c:v>3144.6</c:v>
                </c:pt>
                <c:pt idx="280">
                  <c:v>3684.6</c:v>
                </c:pt>
                <c:pt idx="281">
                  <c:v>3236.4</c:v>
                </c:pt>
                <c:pt idx="282">
                  <c:v>1901.8</c:v>
                </c:pt>
                <c:pt idx="283">
                  <c:v>2008.4</c:v>
                </c:pt>
                <c:pt idx="284">
                  <c:v>2152.6</c:v>
                </c:pt>
                <c:pt idx="285">
                  <c:v>1274.5999999999999</c:v>
                </c:pt>
                <c:pt idx="286">
                  <c:v>1513</c:v>
                </c:pt>
                <c:pt idx="287">
                  <c:v>1941.2</c:v>
                </c:pt>
                <c:pt idx="288">
                  <c:v>1177.2</c:v>
                </c:pt>
                <c:pt idx="289">
                  <c:v>1300.8</c:v>
                </c:pt>
                <c:pt idx="290">
                  <c:v>2173.6</c:v>
                </c:pt>
                <c:pt idx="291">
                  <c:v>1730.6</c:v>
                </c:pt>
                <c:pt idx="292">
                  <c:v>1499.2</c:v>
                </c:pt>
                <c:pt idx="293">
                  <c:v>1759.8</c:v>
                </c:pt>
                <c:pt idx="294">
                  <c:v>1224.4000000000001</c:v>
                </c:pt>
                <c:pt idx="295">
                  <c:v>2258.4</c:v>
                </c:pt>
                <c:pt idx="296">
                  <c:v>1730.6</c:v>
                </c:pt>
                <c:pt idx="297">
                  <c:v>4018.4</c:v>
                </c:pt>
                <c:pt idx="298">
                  <c:v>3570</c:v>
                </c:pt>
                <c:pt idx="299">
                  <c:v>3099.2</c:v>
                </c:pt>
                <c:pt idx="300">
                  <c:v>4257</c:v>
                </c:pt>
                <c:pt idx="301">
                  <c:v>2790.6</c:v>
                </c:pt>
                <c:pt idx="302">
                  <c:v>610</c:v>
                </c:pt>
                <c:pt idx="303">
                  <c:v>1099</c:v>
                </c:pt>
                <c:pt idx="304">
                  <c:v>1140</c:v>
                </c:pt>
                <c:pt idx="305">
                  <c:v>1195</c:v>
                </c:pt>
                <c:pt idx="306">
                  <c:v>1488</c:v>
                </c:pt>
                <c:pt idx="307">
                  <c:v>1449</c:v>
                </c:pt>
                <c:pt idx="308">
                  <c:v>485</c:v>
                </c:pt>
                <c:pt idx="309">
                  <c:v>578</c:v>
                </c:pt>
                <c:pt idx="310">
                  <c:v>721</c:v>
                </c:pt>
                <c:pt idx="311">
                  <c:v>827</c:v>
                </c:pt>
                <c:pt idx="312">
                  <c:v>774</c:v>
                </c:pt>
                <c:pt idx="313">
                  <c:v>425</c:v>
                </c:pt>
                <c:pt idx="314">
                  <c:v>346</c:v>
                </c:pt>
                <c:pt idx="315">
                  <c:v>349</c:v>
                </c:pt>
                <c:pt idx="316">
                  <c:v>501</c:v>
                </c:pt>
                <c:pt idx="317">
                  <c:v>835</c:v>
                </c:pt>
                <c:pt idx="318">
                  <c:v>529</c:v>
                </c:pt>
                <c:pt idx="319">
                  <c:v>481</c:v>
                </c:pt>
                <c:pt idx="320">
                  <c:v>727</c:v>
                </c:pt>
                <c:pt idx="321">
                  <c:v>845</c:v>
                </c:pt>
                <c:pt idx="322">
                  <c:v>1146</c:v>
                </c:pt>
                <c:pt idx="323">
                  <c:v>1179</c:v>
                </c:pt>
                <c:pt idx="324">
                  <c:v>1510</c:v>
                </c:pt>
                <c:pt idx="325">
                  <c:v>1441</c:v>
                </c:pt>
                <c:pt idx="326">
                  <c:v>1228</c:v>
                </c:pt>
                <c:pt idx="327">
                  <c:v>1489</c:v>
                </c:pt>
                <c:pt idx="328">
                  <c:v>1577</c:v>
                </c:pt>
                <c:pt idx="329">
                  <c:v>1852</c:v>
                </c:pt>
                <c:pt idx="330">
                  <c:v>1267</c:v>
                </c:pt>
                <c:pt idx="331">
                  <c:v>1129</c:v>
                </c:pt>
                <c:pt idx="332">
                  <c:v>880</c:v>
                </c:pt>
                <c:pt idx="333">
                  <c:v>1029</c:v>
                </c:pt>
                <c:pt idx="334">
                  <c:v>1126</c:v>
                </c:pt>
                <c:pt idx="335">
                  <c:v>1166</c:v>
                </c:pt>
                <c:pt idx="336">
                  <c:v>1266</c:v>
                </c:pt>
                <c:pt idx="337">
                  <c:v>1153</c:v>
                </c:pt>
                <c:pt idx="338">
                  <c:v>2094.5100000000002</c:v>
                </c:pt>
                <c:pt idx="339">
                  <c:v>1467.18</c:v>
                </c:pt>
                <c:pt idx="340">
                  <c:v>1023.6800000000001</c:v>
                </c:pt>
                <c:pt idx="341">
                  <c:v>700.34</c:v>
                </c:pt>
                <c:pt idx="342">
                  <c:v>4030</c:v>
                </c:pt>
                <c:pt idx="343">
                  <c:v>3050</c:v>
                </c:pt>
                <c:pt idx="344">
                  <c:v>2410</c:v>
                </c:pt>
                <c:pt idx="345">
                  <c:v>3270</c:v>
                </c:pt>
                <c:pt idx="346">
                  <c:v>2780</c:v>
                </c:pt>
                <c:pt idx="347">
                  <c:v>2030</c:v>
                </c:pt>
                <c:pt idx="348">
                  <c:v>4830</c:v>
                </c:pt>
                <c:pt idx="349">
                  <c:v>4160</c:v>
                </c:pt>
                <c:pt idx="350">
                  <c:v>3360</c:v>
                </c:pt>
                <c:pt idx="351">
                  <c:v>4350</c:v>
                </c:pt>
                <c:pt idx="352">
                  <c:v>407</c:v>
                </c:pt>
                <c:pt idx="353">
                  <c:v>3650</c:v>
                </c:pt>
                <c:pt idx="354">
                  <c:v>2166</c:v>
                </c:pt>
                <c:pt idx="355">
                  <c:v>2544</c:v>
                </c:pt>
                <c:pt idx="356">
                  <c:v>1754</c:v>
                </c:pt>
                <c:pt idx="357">
                  <c:v>1434</c:v>
                </c:pt>
                <c:pt idx="358">
                  <c:v>2075</c:v>
                </c:pt>
                <c:pt idx="359">
                  <c:v>1690</c:v>
                </c:pt>
                <c:pt idx="360">
                  <c:v>1681</c:v>
                </c:pt>
                <c:pt idx="361">
                  <c:v>2453</c:v>
                </c:pt>
                <c:pt idx="362">
                  <c:v>476.8</c:v>
                </c:pt>
                <c:pt idx="363">
                  <c:v>354.2</c:v>
                </c:pt>
                <c:pt idx="364">
                  <c:v>554.20000000000005</c:v>
                </c:pt>
                <c:pt idx="365">
                  <c:v>697.3</c:v>
                </c:pt>
                <c:pt idx="366">
                  <c:v>7137</c:v>
                </c:pt>
                <c:pt idx="367">
                  <c:v>7118</c:v>
                </c:pt>
                <c:pt idx="368">
                  <c:v>6117</c:v>
                </c:pt>
                <c:pt idx="369">
                  <c:v>5290</c:v>
                </c:pt>
                <c:pt idx="370">
                  <c:v>6356</c:v>
                </c:pt>
                <c:pt idx="371">
                  <c:v>6979</c:v>
                </c:pt>
                <c:pt idx="372">
                  <c:v>6925</c:v>
                </c:pt>
                <c:pt idx="373">
                  <c:v>5555</c:v>
                </c:pt>
                <c:pt idx="374">
                  <c:v>5521</c:v>
                </c:pt>
                <c:pt idx="375">
                  <c:v>7084</c:v>
                </c:pt>
                <c:pt idx="376">
                  <c:v>6158</c:v>
                </c:pt>
                <c:pt idx="377">
                  <c:v>7953</c:v>
                </c:pt>
                <c:pt idx="378">
                  <c:v>6883</c:v>
                </c:pt>
                <c:pt idx="379">
                  <c:v>7482</c:v>
                </c:pt>
                <c:pt idx="380">
                  <c:v>2074.79</c:v>
                </c:pt>
                <c:pt idx="381">
                  <c:v>2458.09</c:v>
                </c:pt>
                <c:pt idx="382">
                  <c:v>2210.89</c:v>
                </c:pt>
                <c:pt idx="383">
                  <c:v>2138.6799999999998</c:v>
                </c:pt>
                <c:pt idx="384">
                  <c:v>1977.58</c:v>
                </c:pt>
                <c:pt idx="385">
                  <c:v>2302.5500000000002</c:v>
                </c:pt>
                <c:pt idx="386">
                  <c:v>2319.21</c:v>
                </c:pt>
                <c:pt idx="387">
                  <c:v>2619.1799999999998</c:v>
                </c:pt>
                <c:pt idx="388">
                  <c:v>2666.4</c:v>
                </c:pt>
                <c:pt idx="389">
                  <c:v>2510.86</c:v>
                </c:pt>
                <c:pt idx="390">
                  <c:v>2519.19</c:v>
                </c:pt>
                <c:pt idx="391">
                  <c:v>2408.9</c:v>
                </c:pt>
                <c:pt idx="392">
                  <c:v>2765</c:v>
                </c:pt>
                <c:pt idx="393">
                  <c:v>2580.3000000000002</c:v>
                </c:pt>
                <c:pt idx="394">
                  <c:v>2419.1999999999998</c:v>
                </c:pt>
                <c:pt idx="395">
                  <c:v>2094.2399999999998</c:v>
                </c:pt>
                <c:pt idx="396">
                  <c:v>2426.15</c:v>
                </c:pt>
                <c:pt idx="397">
                  <c:v>2667.79</c:v>
                </c:pt>
                <c:pt idx="398">
                  <c:v>2428.9299999999998</c:v>
                </c:pt>
                <c:pt idx="399">
                  <c:v>2566.41</c:v>
                </c:pt>
                <c:pt idx="400">
                  <c:v>2574.7399999999998</c:v>
                </c:pt>
                <c:pt idx="401">
                  <c:v>2758.06</c:v>
                </c:pt>
                <c:pt idx="402">
                  <c:v>2813.61</c:v>
                </c:pt>
                <c:pt idx="403">
                  <c:v>2894.16</c:v>
                </c:pt>
                <c:pt idx="404">
                  <c:v>2463.65</c:v>
                </c:pt>
                <c:pt idx="405">
                  <c:v>2024.8</c:v>
                </c:pt>
                <c:pt idx="406">
                  <c:v>3008.03</c:v>
                </c:pt>
                <c:pt idx="407">
                  <c:v>2266.44</c:v>
                </c:pt>
                <c:pt idx="408">
                  <c:v>2527.9499999999998</c:v>
                </c:pt>
                <c:pt idx="409">
                  <c:v>2090</c:v>
                </c:pt>
                <c:pt idx="410">
                  <c:v>2060</c:v>
                </c:pt>
                <c:pt idx="411">
                  <c:v>1520</c:v>
                </c:pt>
                <c:pt idx="412">
                  <c:v>1800</c:v>
                </c:pt>
                <c:pt idx="413">
                  <c:v>2200</c:v>
                </c:pt>
                <c:pt idx="414">
                  <c:v>1670</c:v>
                </c:pt>
                <c:pt idx="415">
                  <c:v>3600</c:v>
                </c:pt>
                <c:pt idx="416">
                  <c:v>1890</c:v>
                </c:pt>
                <c:pt idx="417">
                  <c:v>2517</c:v>
                </c:pt>
                <c:pt idx="418">
                  <c:v>2342</c:v>
                </c:pt>
                <c:pt idx="419">
                  <c:v>1401</c:v>
                </c:pt>
                <c:pt idx="420">
                  <c:v>1874</c:v>
                </c:pt>
                <c:pt idx="421">
                  <c:v>1417.3</c:v>
                </c:pt>
                <c:pt idx="422">
                  <c:v>1319.4</c:v>
                </c:pt>
                <c:pt idx="423">
                  <c:v>840.6</c:v>
                </c:pt>
                <c:pt idx="424">
                  <c:v>787.5</c:v>
                </c:pt>
                <c:pt idx="425">
                  <c:v>1158.9000000000001</c:v>
                </c:pt>
                <c:pt idx="426">
                  <c:v>942.2</c:v>
                </c:pt>
                <c:pt idx="427">
                  <c:v>1058.7</c:v>
                </c:pt>
                <c:pt idx="428">
                  <c:v>1204.9000000000001</c:v>
                </c:pt>
                <c:pt idx="429">
                  <c:v>3260</c:v>
                </c:pt>
                <c:pt idx="430">
                  <c:v>3270</c:v>
                </c:pt>
                <c:pt idx="431">
                  <c:v>4270</c:v>
                </c:pt>
                <c:pt idx="432">
                  <c:v>3770</c:v>
                </c:pt>
                <c:pt idx="433">
                  <c:v>2880</c:v>
                </c:pt>
                <c:pt idx="434">
                  <c:v>3090</c:v>
                </c:pt>
                <c:pt idx="435">
                  <c:v>3600</c:v>
                </c:pt>
                <c:pt idx="436">
                  <c:v>3500</c:v>
                </c:pt>
                <c:pt idx="437">
                  <c:v>1630</c:v>
                </c:pt>
                <c:pt idx="438">
                  <c:v>2550</c:v>
                </c:pt>
                <c:pt idx="439">
                  <c:v>3210</c:v>
                </c:pt>
                <c:pt idx="440">
                  <c:v>2690</c:v>
                </c:pt>
                <c:pt idx="441">
                  <c:v>2060</c:v>
                </c:pt>
                <c:pt idx="442">
                  <c:v>2040</c:v>
                </c:pt>
                <c:pt idx="443">
                  <c:v>1523</c:v>
                </c:pt>
                <c:pt idx="444">
                  <c:v>1530</c:v>
                </c:pt>
                <c:pt idx="445">
                  <c:v>1530</c:v>
                </c:pt>
                <c:pt idx="446">
                  <c:v>1733</c:v>
                </c:pt>
                <c:pt idx="447">
                  <c:v>1560</c:v>
                </c:pt>
                <c:pt idx="448">
                  <c:v>1540</c:v>
                </c:pt>
                <c:pt idx="449">
                  <c:v>1470</c:v>
                </c:pt>
                <c:pt idx="450">
                  <c:v>3050</c:v>
                </c:pt>
                <c:pt idx="451">
                  <c:v>1400</c:v>
                </c:pt>
                <c:pt idx="452">
                  <c:v>1663</c:v>
                </c:pt>
                <c:pt idx="453">
                  <c:v>3370</c:v>
                </c:pt>
                <c:pt idx="454">
                  <c:v>1760</c:v>
                </c:pt>
                <c:pt idx="455">
                  <c:v>2120</c:v>
                </c:pt>
                <c:pt idx="456">
                  <c:v>2310</c:v>
                </c:pt>
                <c:pt idx="457">
                  <c:v>2140</c:v>
                </c:pt>
                <c:pt idx="458">
                  <c:v>1670</c:v>
                </c:pt>
                <c:pt idx="459">
                  <c:v>2700</c:v>
                </c:pt>
                <c:pt idx="460">
                  <c:v>1770</c:v>
                </c:pt>
                <c:pt idx="461">
                  <c:v>2260</c:v>
                </c:pt>
                <c:pt idx="462">
                  <c:v>2530</c:v>
                </c:pt>
                <c:pt idx="463">
                  <c:v>2731</c:v>
                </c:pt>
                <c:pt idx="464">
                  <c:v>2731</c:v>
                </c:pt>
                <c:pt idx="465">
                  <c:v>2731</c:v>
                </c:pt>
                <c:pt idx="466">
                  <c:v>2731</c:v>
                </c:pt>
                <c:pt idx="467">
                  <c:v>2731</c:v>
                </c:pt>
                <c:pt idx="468">
                  <c:v>1041.0899999999999</c:v>
                </c:pt>
                <c:pt idx="469">
                  <c:v>1828.954</c:v>
                </c:pt>
                <c:pt idx="470">
                  <c:v>2549.5990000000002</c:v>
                </c:pt>
                <c:pt idx="471">
                  <c:v>2597.0590000000002</c:v>
                </c:pt>
                <c:pt idx="472">
                  <c:v>1907.4749999999999</c:v>
                </c:pt>
                <c:pt idx="473">
                  <c:v>2400.5189999999998</c:v>
                </c:pt>
                <c:pt idx="474">
                  <c:v>2146.3380000000002</c:v>
                </c:pt>
                <c:pt idx="475">
                  <c:v>1976.8040000000001</c:v>
                </c:pt>
                <c:pt idx="476">
                  <c:v>2530.402</c:v>
                </c:pt>
                <c:pt idx="477">
                  <c:v>2628.37</c:v>
                </c:pt>
                <c:pt idx="478">
                  <c:v>1751.7650000000001</c:v>
                </c:pt>
                <c:pt idx="479">
                  <c:v>1355.2940000000001</c:v>
                </c:pt>
                <c:pt idx="480">
                  <c:v>2455.4499999999998</c:v>
                </c:pt>
                <c:pt idx="481">
                  <c:v>1569.296</c:v>
                </c:pt>
                <c:pt idx="482">
                  <c:v>2896.4459999999999</c:v>
                </c:pt>
                <c:pt idx="483">
                  <c:v>1700.068</c:v>
                </c:pt>
                <c:pt idx="484">
                  <c:v>853.15430000000003</c:v>
                </c:pt>
                <c:pt idx="485">
                  <c:v>2310.2649999999999</c:v>
                </c:pt>
                <c:pt idx="486">
                  <c:v>3117.96</c:v>
                </c:pt>
                <c:pt idx="487">
                  <c:v>771.899</c:v>
                </c:pt>
                <c:pt idx="488">
                  <c:v>933.45950000000005</c:v>
                </c:pt>
                <c:pt idx="489">
                  <c:v>1542.6320000000001</c:v>
                </c:pt>
                <c:pt idx="490">
                  <c:v>3268.5990000000002</c:v>
                </c:pt>
                <c:pt idx="491">
                  <c:v>2753.64</c:v>
                </c:pt>
                <c:pt idx="492">
                  <c:v>2974.02</c:v>
                </c:pt>
                <c:pt idx="493">
                  <c:v>2428.2179999999998</c:v>
                </c:pt>
                <c:pt idx="494">
                  <c:v>2865.8409999999999</c:v>
                </c:pt>
                <c:pt idx="495">
                  <c:v>1192.5</c:v>
                </c:pt>
                <c:pt idx="496">
                  <c:v>2581.2910000000002</c:v>
                </c:pt>
                <c:pt idx="497">
                  <c:v>2118.6460000000002</c:v>
                </c:pt>
                <c:pt idx="498">
                  <c:v>1956.337</c:v>
                </c:pt>
                <c:pt idx="499">
                  <c:v>2268.9810000000002</c:v>
                </c:pt>
                <c:pt idx="500">
                  <c:v>2988.7730000000001</c:v>
                </c:pt>
                <c:pt idx="501">
                  <c:v>1426.471</c:v>
                </c:pt>
                <c:pt idx="502">
                  <c:v>3156.7190000000001</c:v>
                </c:pt>
                <c:pt idx="503">
                  <c:v>2408.64</c:v>
                </c:pt>
                <c:pt idx="504">
                  <c:v>2860.692</c:v>
                </c:pt>
                <c:pt idx="505">
                  <c:v>3500</c:v>
                </c:pt>
                <c:pt idx="506">
                  <c:v>3630.7820000000002</c:v>
                </c:pt>
                <c:pt idx="507">
                  <c:v>3351.4989999999998</c:v>
                </c:pt>
                <c:pt idx="508">
                  <c:v>3061.0520000000001</c:v>
                </c:pt>
                <c:pt idx="509">
                  <c:v>1982.394</c:v>
                </c:pt>
                <c:pt idx="510">
                  <c:v>2764.7060000000001</c:v>
                </c:pt>
                <c:pt idx="511">
                  <c:v>2576.029</c:v>
                </c:pt>
                <c:pt idx="512">
                  <c:v>2257.7849999999999</c:v>
                </c:pt>
                <c:pt idx="513">
                  <c:v>3927.1840000000002</c:v>
                </c:pt>
                <c:pt idx="514">
                  <c:v>3180.4160000000002</c:v>
                </c:pt>
                <c:pt idx="515">
                  <c:v>2745.5439999999999</c:v>
                </c:pt>
                <c:pt idx="516">
                  <c:v>2228.94</c:v>
                </c:pt>
                <c:pt idx="517">
                  <c:v>3364.6190000000001</c:v>
                </c:pt>
                <c:pt idx="518">
                  <c:v>1904.412</c:v>
                </c:pt>
                <c:pt idx="519">
                  <c:v>3058.4029999999998</c:v>
                </c:pt>
                <c:pt idx="520">
                  <c:v>3581.0810000000001</c:v>
                </c:pt>
                <c:pt idx="521">
                  <c:v>3933.2979999999998</c:v>
                </c:pt>
                <c:pt idx="522">
                  <c:v>2195.0390000000002</c:v>
                </c:pt>
                <c:pt idx="523">
                  <c:v>3774.51</c:v>
                </c:pt>
                <c:pt idx="524">
                  <c:v>4165.8819999999996</c:v>
                </c:pt>
                <c:pt idx="525">
                  <c:v>2782.7820000000002</c:v>
                </c:pt>
                <c:pt idx="526">
                  <c:v>1444.6030000000001</c:v>
                </c:pt>
                <c:pt idx="527">
                  <c:v>2588.2350000000001</c:v>
                </c:pt>
                <c:pt idx="528">
                  <c:v>2267.3609999999999</c:v>
                </c:pt>
                <c:pt idx="529">
                  <c:v>3443.7220000000002</c:v>
                </c:pt>
                <c:pt idx="530">
                  <c:v>2957.143</c:v>
                </c:pt>
                <c:pt idx="531">
                  <c:v>2126.1309999999999</c:v>
                </c:pt>
                <c:pt idx="532">
                  <c:v>3602.1509999999998</c:v>
                </c:pt>
                <c:pt idx="533">
                  <c:v>1204.5450000000001</c:v>
                </c:pt>
                <c:pt idx="534">
                  <c:v>2719.34</c:v>
                </c:pt>
                <c:pt idx="535">
                  <c:v>1791.3779999999999</c:v>
                </c:pt>
                <c:pt idx="536">
                  <c:v>3793.8290000000002</c:v>
                </c:pt>
                <c:pt idx="537">
                  <c:v>3099.9090000000001</c:v>
                </c:pt>
                <c:pt idx="538">
                  <c:v>4454.1180000000004</c:v>
                </c:pt>
                <c:pt idx="539">
                  <c:v>1473.2349999999999</c:v>
                </c:pt>
                <c:pt idx="540">
                  <c:v>2493.529</c:v>
                </c:pt>
                <c:pt idx="541">
                  <c:v>3838.2350000000001</c:v>
                </c:pt>
                <c:pt idx="542">
                  <c:v>1642.7760000000001</c:v>
                </c:pt>
                <c:pt idx="543">
                  <c:v>3413.1019999999999</c:v>
                </c:pt>
                <c:pt idx="544">
                  <c:v>3675.75</c:v>
                </c:pt>
                <c:pt idx="545">
                  <c:v>2665.7240000000002</c:v>
                </c:pt>
                <c:pt idx="546">
                  <c:v>3513.692</c:v>
                </c:pt>
                <c:pt idx="547">
                  <c:v>3764.7060000000001</c:v>
                </c:pt>
                <c:pt idx="548">
                  <c:v>3612.692</c:v>
                </c:pt>
                <c:pt idx="549">
                  <c:v>3118.6680000000001</c:v>
                </c:pt>
                <c:pt idx="550">
                  <c:v>2978.3449999999998</c:v>
                </c:pt>
                <c:pt idx="551">
                  <c:v>3351</c:v>
                </c:pt>
                <c:pt idx="552">
                  <c:v>3321</c:v>
                </c:pt>
                <c:pt idx="553">
                  <c:v>3932</c:v>
                </c:pt>
                <c:pt idx="554">
                  <c:v>4752</c:v>
                </c:pt>
                <c:pt idx="555">
                  <c:v>3167</c:v>
                </c:pt>
                <c:pt idx="556">
                  <c:v>3447</c:v>
                </c:pt>
                <c:pt idx="557">
                  <c:v>4069</c:v>
                </c:pt>
                <c:pt idx="558">
                  <c:v>3238</c:v>
                </c:pt>
                <c:pt idx="559">
                  <c:v>3463</c:v>
                </c:pt>
                <c:pt idx="560">
                  <c:v>3372</c:v>
                </c:pt>
                <c:pt idx="561">
                  <c:v>3564</c:v>
                </c:pt>
                <c:pt idx="562">
                  <c:v>4115</c:v>
                </c:pt>
                <c:pt idx="563">
                  <c:v>4480</c:v>
                </c:pt>
                <c:pt idx="564">
                  <c:v>5300</c:v>
                </c:pt>
                <c:pt idx="565">
                  <c:v>4072</c:v>
                </c:pt>
                <c:pt idx="566">
                  <c:v>4216</c:v>
                </c:pt>
                <c:pt idx="567">
                  <c:v>4629</c:v>
                </c:pt>
                <c:pt idx="568">
                  <c:v>4608</c:v>
                </c:pt>
                <c:pt idx="569">
                  <c:v>4619</c:v>
                </c:pt>
                <c:pt idx="570">
                  <c:v>3811</c:v>
                </c:pt>
                <c:pt idx="571">
                  <c:v>4396</c:v>
                </c:pt>
                <c:pt idx="572">
                  <c:v>3840</c:v>
                </c:pt>
                <c:pt idx="573">
                  <c:v>4252</c:v>
                </c:pt>
                <c:pt idx="574">
                  <c:v>3724</c:v>
                </c:pt>
                <c:pt idx="575">
                  <c:v>3908</c:v>
                </c:pt>
                <c:pt idx="576">
                  <c:v>3828</c:v>
                </c:pt>
                <c:pt idx="577">
                  <c:v>4056</c:v>
                </c:pt>
                <c:pt idx="578">
                  <c:v>4244</c:v>
                </c:pt>
                <c:pt idx="579">
                  <c:v>3968</c:v>
                </c:pt>
                <c:pt idx="580">
                  <c:v>3660</c:v>
                </c:pt>
                <c:pt idx="581">
                  <c:v>3368</c:v>
                </c:pt>
                <c:pt idx="582">
                  <c:v>3552.0000000000005</c:v>
                </c:pt>
                <c:pt idx="583">
                  <c:v>3296</c:v>
                </c:pt>
                <c:pt idx="584">
                  <c:v>3352.0000000000005</c:v>
                </c:pt>
                <c:pt idx="585">
                  <c:v>3479.9999999999995</c:v>
                </c:pt>
                <c:pt idx="586">
                  <c:v>3488.0000000000005</c:v>
                </c:pt>
                <c:pt idx="587">
                  <c:v>3468</c:v>
                </c:pt>
                <c:pt idx="588">
                  <c:v>3304</c:v>
                </c:pt>
                <c:pt idx="589">
                  <c:v>2180</c:v>
                </c:pt>
                <c:pt idx="590">
                  <c:v>2550</c:v>
                </c:pt>
                <c:pt idx="591">
                  <c:v>1861.5701330000002</c:v>
                </c:pt>
                <c:pt idx="592">
                  <c:v>2710.3855440000002</c:v>
                </c:pt>
                <c:pt idx="593">
                  <c:v>4303.5383329999995</c:v>
                </c:pt>
                <c:pt idx="594">
                  <c:v>3299.6177160000002</c:v>
                </c:pt>
                <c:pt idx="595">
                  <c:v>3441.328865</c:v>
                </c:pt>
                <c:pt idx="596">
                  <c:v>2548.7628189999996</c:v>
                </c:pt>
                <c:pt idx="597">
                  <c:v>4009.2878970000002</c:v>
                </c:pt>
                <c:pt idx="598">
                  <c:v>3811.600015</c:v>
                </c:pt>
                <c:pt idx="599">
                  <c:v>2038.0160749999998</c:v>
                </c:pt>
                <c:pt idx="600">
                  <c:v>3424.9569839999999</c:v>
                </c:pt>
                <c:pt idx="601">
                  <c:v>4347.4658220000001</c:v>
                </c:pt>
                <c:pt idx="602">
                  <c:v>2247.4407120000001</c:v>
                </c:pt>
                <c:pt idx="603">
                  <c:v>2978.683841</c:v>
                </c:pt>
                <c:pt idx="604">
                  <c:v>3597.4975629999999</c:v>
                </c:pt>
                <c:pt idx="605">
                  <c:v>3785.5275490000004</c:v>
                </c:pt>
                <c:pt idx="606">
                  <c:v>3551.7271849999997</c:v>
                </c:pt>
                <c:pt idx="607">
                  <c:v>5178.4121230000001</c:v>
                </c:pt>
                <c:pt idx="608">
                  <c:v>4882.7841170000002</c:v>
                </c:pt>
                <c:pt idx="609">
                  <c:v>4661.7975400000005</c:v>
                </c:pt>
                <c:pt idx="610">
                  <c:v>4412.2011680000005</c:v>
                </c:pt>
                <c:pt idx="611">
                  <c:v>4117.755639</c:v>
                </c:pt>
                <c:pt idx="612">
                  <c:v>3881.0792649999999</c:v>
                </c:pt>
                <c:pt idx="613">
                  <c:v>4629.6112419999999</c:v>
                </c:pt>
                <c:pt idx="614">
                  <c:v>5303.136837</c:v>
                </c:pt>
                <c:pt idx="615">
                  <c:v>3959.9206349999999</c:v>
                </c:pt>
                <c:pt idx="616">
                  <c:v>3564.3473039999999</c:v>
                </c:pt>
                <c:pt idx="617">
                  <c:v>1776.4821300000001</c:v>
                </c:pt>
                <c:pt idx="618">
                  <c:v>1273.184677</c:v>
                </c:pt>
                <c:pt idx="619">
                  <c:v>1395.045138</c:v>
                </c:pt>
                <c:pt idx="620">
                  <c:v>3021.4258020000002</c:v>
                </c:pt>
                <c:pt idx="621">
                  <c:v>3432.6372200000001</c:v>
                </c:pt>
                <c:pt idx="622">
                  <c:v>2992.7496589999996</c:v>
                </c:pt>
                <c:pt idx="623">
                  <c:v>2526.9468110000003</c:v>
                </c:pt>
                <c:pt idx="624">
                  <c:v>2744.87862</c:v>
                </c:pt>
                <c:pt idx="625">
                  <c:v>813.53632399999992</c:v>
                </c:pt>
                <c:pt idx="626">
                  <c:v>4153.1424770000003</c:v>
                </c:pt>
                <c:pt idx="627">
                  <c:v>3424.4392239999997</c:v>
                </c:pt>
                <c:pt idx="628">
                  <c:v>1472.180404</c:v>
                </c:pt>
                <c:pt idx="629">
                  <c:v>2921.6228599999999</c:v>
                </c:pt>
                <c:pt idx="630">
                  <c:v>3894.2806820000001</c:v>
                </c:pt>
                <c:pt idx="631">
                  <c:v>3160.7635719999998</c:v>
                </c:pt>
                <c:pt idx="632">
                  <c:v>2992.9858999999997</c:v>
                </c:pt>
                <c:pt idx="633">
                  <c:v>3698.098782</c:v>
                </c:pt>
                <c:pt idx="634">
                  <c:v>4566.7601949999998</c:v>
                </c:pt>
                <c:pt idx="635">
                  <c:v>4095.5937569999996</c:v>
                </c:pt>
                <c:pt idx="636">
                  <c:v>4212.2845040000002</c:v>
                </c:pt>
                <c:pt idx="637">
                  <c:v>4402.1211069999999</c:v>
                </c:pt>
                <c:pt idx="638">
                  <c:v>4966.0544</c:v>
                </c:pt>
                <c:pt idx="639">
                  <c:v>4301.5957770000005</c:v>
                </c:pt>
                <c:pt idx="640">
                  <c:v>4657.4226289999997</c:v>
                </c:pt>
                <c:pt idx="641">
                  <c:v>3504.8101850000003</c:v>
                </c:pt>
                <c:pt idx="642">
                  <c:v>2812.02846</c:v>
                </c:pt>
                <c:pt idx="643">
                  <c:v>738</c:v>
                </c:pt>
                <c:pt idx="644">
                  <c:v>1367.9999999999998</c:v>
                </c:pt>
                <c:pt idx="645">
                  <c:v>396</c:v>
                </c:pt>
                <c:pt idx="646">
                  <c:v>1026</c:v>
                </c:pt>
                <c:pt idx="647">
                  <c:v>288</c:v>
                </c:pt>
                <c:pt idx="648">
                  <c:v>612</c:v>
                </c:pt>
                <c:pt idx="649">
                  <c:v>1500</c:v>
                </c:pt>
                <c:pt idx="650">
                  <c:v>2260</c:v>
                </c:pt>
                <c:pt idx="651">
                  <c:v>2280</c:v>
                </c:pt>
                <c:pt idx="652">
                  <c:v>2710</c:v>
                </c:pt>
                <c:pt idx="653">
                  <c:v>4093.8</c:v>
                </c:pt>
                <c:pt idx="654">
                  <c:v>4192.7</c:v>
                </c:pt>
                <c:pt idx="655">
                  <c:v>3876.3</c:v>
                </c:pt>
                <c:pt idx="656">
                  <c:v>4287.01</c:v>
                </c:pt>
                <c:pt idx="657">
                  <c:v>3589.1</c:v>
                </c:pt>
                <c:pt idx="658">
                  <c:v>3836.7</c:v>
                </c:pt>
                <c:pt idx="659">
                  <c:v>3907.4</c:v>
                </c:pt>
                <c:pt idx="660">
                  <c:v>3046</c:v>
                </c:pt>
                <c:pt idx="661">
                  <c:v>3465</c:v>
                </c:pt>
                <c:pt idx="662">
                  <c:v>3552</c:v>
                </c:pt>
                <c:pt idx="663">
                  <c:v>2926</c:v>
                </c:pt>
                <c:pt idx="664">
                  <c:v>4091</c:v>
                </c:pt>
                <c:pt idx="665">
                  <c:v>3426</c:v>
                </c:pt>
                <c:pt idx="666">
                  <c:v>3591</c:v>
                </c:pt>
                <c:pt idx="667">
                  <c:v>852</c:v>
                </c:pt>
                <c:pt idx="668">
                  <c:v>1644</c:v>
                </c:pt>
                <c:pt idx="669">
                  <c:v>1490</c:v>
                </c:pt>
                <c:pt idx="670">
                  <c:v>1795</c:v>
                </c:pt>
                <c:pt idx="671">
                  <c:v>1077</c:v>
                </c:pt>
                <c:pt idx="672">
                  <c:v>2129</c:v>
                </c:pt>
                <c:pt idx="673">
                  <c:v>1667</c:v>
                </c:pt>
                <c:pt idx="674">
                  <c:v>2127</c:v>
                </c:pt>
                <c:pt idx="675">
                  <c:v>3818</c:v>
                </c:pt>
                <c:pt idx="676">
                  <c:v>3333</c:v>
                </c:pt>
                <c:pt idx="677">
                  <c:v>4259</c:v>
                </c:pt>
                <c:pt idx="678">
                  <c:v>3854</c:v>
                </c:pt>
                <c:pt idx="679">
                  <c:v>3135</c:v>
                </c:pt>
                <c:pt idx="680">
                  <c:v>2457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BF-41F4-B0C2-04D81987B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23360"/>
        <c:axId val="394040752"/>
      </c:lineChart>
      <c:catAx>
        <c:axId val="39948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9480928"/>
        <c:crosses val="autoZero"/>
        <c:auto val="0"/>
        <c:lblAlgn val="ctr"/>
        <c:lblOffset val="100"/>
        <c:noMultiLvlLbl val="0"/>
      </c:catAx>
      <c:valAx>
        <c:axId val="399480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HI</a:t>
                </a:r>
              </a:p>
            </c:rich>
          </c:tx>
          <c:layout>
            <c:manualLayout>
              <c:xMode val="edge"/>
              <c:yMode val="edge"/>
              <c:x val="1.567176300271883E-2"/>
              <c:y val="0.39783888208351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9480448"/>
        <c:crosses val="autoZero"/>
        <c:crossBetween val="between"/>
      </c:valAx>
      <c:valAx>
        <c:axId val="3940407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Yield (kg.ha-1)</a:t>
                </a:r>
              </a:p>
            </c:rich>
          </c:tx>
          <c:layout>
            <c:manualLayout>
              <c:xMode val="edge"/>
              <c:yMode val="edge"/>
              <c:x val="0.96570993648215497"/>
              <c:y val="0.317258517585480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3360"/>
        <c:crosses val="max"/>
        <c:crossBetween val="between"/>
      </c:valAx>
      <c:catAx>
        <c:axId val="8132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404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Sheet4!$D$71:$D$94</c:f>
              <c:numCache>
                <c:formatCode>General</c:formatCode>
                <c:ptCount val="24"/>
                <c:pt idx="0">
                  <c:v>1971</c:v>
                </c:pt>
                <c:pt idx="1">
                  <c:v>1973</c:v>
                </c:pt>
                <c:pt idx="2">
                  <c:v>1979</c:v>
                </c:pt>
                <c:pt idx="3">
                  <c:v>1980</c:v>
                </c:pt>
                <c:pt idx="4">
                  <c:v>1984</c:v>
                </c:pt>
                <c:pt idx="5">
                  <c:v>1995</c:v>
                </c:pt>
                <c:pt idx="6">
                  <c:v>1998</c:v>
                </c:pt>
                <c:pt idx="7">
                  <c:v>2000</c:v>
                </c:pt>
                <c:pt idx="8">
                  <c:v>2002</c:v>
                </c:pt>
                <c:pt idx="9">
                  <c:v>2003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2022</c:v>
                </c:pt>
                <c:pt idx="22">
                  <c:v>2024</c:v>
                </c:pt>
                <c:pt idx="23">
                  <c:v>2025</c:v>
                </c:pt>
              </c:numCache>
            </c:numRef>
          </c:xVal>
          <c:yVal>
            <c:numRef>
              <c:f>Sheet4!$E$71:$E$94</c:f>
              <c:numCache>
                <c:formatCode>General</c:formatCode>
                <c:ptCount val="24"/>
                <c:pt idx="0">
                  <c:v>0.32880000000000004</c:v>
                </c:pt>
                <c:pt idx="1">
                  <c:v>0.34119999999999995</c:v>
                </c:pt>
                <c:pt idx="2">
                  <c:v>0.33500000000000002</c:v>
                </c:pt>
                <c:pt idx="3">
                  <c:v>0.40145833333333331</c:v>
                </c:pt>
                <c:pt idx="4">
                  <c:v>0.56407407407407406</c:v>
                </c:pt>
                <c:pt idx="5">
                  <c:v>0.57599999999999996</c:v>
                </c:pt>
                <c:pt idx="6">
                  <c:v>0.60749999999999993</c:v>
                </c:pt>
                <c:pt idx="7">
                  <c:v>0.51857142857142857</c:v>
                </c:pt>
                <c:pt idx="8">
                  <c:v>0.51916666666666667</c:v>
                </c:pt>
                <c:pt idx="9">
                  <c:v>0.45375000000000004</c:v>
                </c:pt>
                <c:pt idx="10">
                  <c:v>0.38416666666666671</c:v>
                </c:pt>
                <c:pt idx="11">
                  <c:v>0.46666666666666673</c:v>
                </c:pt>
                <c:pt idx="12">
                  <c:v>0.40642780518604038</c:v>
                </c:pt>
                <c:pt idx="13">
                  <c:v>0.45658441810533756</c:v>
                </c:pt>
                <c:pt idx="14">
                  <c:v>0.42444485730858483</c:v>
                </c:pt>
                <c:pt idx="15">
                  <c:v>0.37675675675675663</c:v>
                </c:pt>
                <c:pt idx="16">
                  <c:v>0.46750000000000003</c:v>
                </c:pt>
                <c:pt idx="17">
                  <c:v>0.4520415576923078</c:v>
                </c:pt>
                <c:pt idx="18">
                  <c:v>0.4198558835937502</c:v>
                </c:pt>
                <c:pt idx="19">
                  <c:v>0.40853745795454549</c:v>
                </c:pt>
                <c:pt idx="20">
                  <c:v>0.53531417604240594</c:v>
                </c:pt>
                <c:pt idx="21">
                  <c:v>0.31179369796341466</c:v>
                </c:pt>
                <c:pt idx="22">
                  <c:v>0.33875</c:v>
                </c:pt>
                <c:pt idx="23">
                  <c:v>0.45450000000000018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D-4461-938B-1A93495D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652256"/>
        <c:axId val="389652736"/>
      </c:scatterChart>
      <c:valAx>
        <c:axId val="38965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of experiments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52736"/>
        <c:crosses val="autoZero"/>
        <c:crossBetween val="midCat"/>
      </c:valAx>
      <c:valAx>
        <c:axId val="38965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layout>
            <c:manualLayout>
              <c:xMode val="edge"/>
              <c:yMode val="edge"/>
              <c:x val="1.2578616352201259E-2"/>
              <c:y val="0.47396205538167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5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USA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Sheet4!$AC$1:$AC$136</c:f>
              <c:numCache>
                <c:formatCode>General</c:formatCode>
                <c:ptCount val="136"/>
                <c:pt idx="0">
                  <c:v>0.37</c:v>
                </c:pt>
                <c:pt idx="1">
                  <c:v>0.39</c:v>
                </c:pt>
                <c:pt idx="2">
                  <c:v>0.34</c:v>
                </c:pt>
                <c:pt idx="3">
                  <c:v>0.35</c:v>
                </c:pt>
                <c:pt idx="4">
                  <c:v>0.25</c:v>
                </c:pt>
                <c:pt idx="5">
                  <c:v>0.34</c:v>
                </c:pt>
                <c:pt idx="6">
                  <c:v>0.38</c:v>
                </c:pt>
                <c:pt idx="7">
                  <c:v>0.33</c:v>
                </c:pt>
                <c:pt idx="8">
                  <c:v>0.33</c:v>
                </c:pt>
                <c:pt idx="9">
                  <c:v>0.26</c:v>
                </c:pt>
                <c:pt idx="10">
                  <c:v>0.37</c:v>
                </c:pt>
                <c:pt idx="11">
                  <c:v>0.37</c:v>
                </c:pt>
                <c:pt idx="12">
                  <c:v>0.34</c:v>
                </c:pt>
                <c:pt idx="13">
                  <c:v>0.33</c:v>
                </c:pt>
                <c:pt idx="14">
                  <c:v>0.24</c:v>
                </c:pt>
                <c:pt idx="15">
                  <c:v>0.37</c:v>
                </c:pt>
                <c:pt idx="16">
                  <c:v>0.41</c:v>
                </c:pt>
                <c:pt idx="17">
                  <c:v>0.35</c:v>
                </c:pt>
                <c:pt idx="18">
                  <c:v>0.34</c:v>
                </c:pt>
                <c:pt idx="19">
                  <c:v>0.27</c:v>
                </c:pt>
                <c:pt idx="20">
                  <c:v>0.31</c:v>
                </c:pt>
                <c:pt idx="21">
                  <c:v>0.35</c:v>
                </c:pt>
                <c:pt idx="22">
                  <c:v>0.27</c:v>
                </c:pt>
                <c:pt idx="23">
                  <c:v>0.28999999999999998</c:v>
                </c:pt>
                <c:pt idx="24">
                  <c:v>0.27</c:v>
                </c:pt>
                <c:pt idx="25">
                  <c:v>0.39</c:v>
                </c:pt>
                <c:pt idx="26">
                  <c:v>0.41</c:v>
                </c:pt>
                <c:pt idx="27">
                  <c:v>0.34</c:v>
                </c:pt>
                <c:pt idx="28">
                  <c:v>0.33</c:v>
                </c:pt>
                <c:pt idx="29">
                  <c:v>0.35</c:v>
                </c:pt>
                <c:pt idx="30">
                  <c:v>0.36</c:v>
                </c:pt>
                <c:pt idx="31">
                  <c:v>0.4</c:v>
                </c:pt>
                <c:pt idx="32">
                  <c:v>0.33</c:v>
                </c:pt>
                <c:pt idx="33">
                  <c:v>0.25</c:v>
                </c:pt>
                <c:pt idx="34">
                  <c:v>0.31</c:v>
                </c:pt>
                <c:pt idx="35">
                  <c:v>0.37</c:v>
                </c:pt>
                <c:pt idx="36">
                  <c:v>0.36</c:v>
                </c:pt>
                <c:pt idx="37">
                  <c:v>0.27</c:v>
                </c:pt>
                <c:pt idx="38">
                  <c:v>0.25</c:v>
                </c:pt>
                <c:pt idx="39">
                  <c:v>0.33</c:v>
                </c:pt>
                <c:pt idx="40">
                  <c:v>0.28999999999999998</c:v>
                </c:pt>
                <c:pt idx="41">
                  <c:v>0.35</c:v>
                </c:pt>
                <c:pt idx="42">
                  <c:v>0.35</c:v>
                </c:pt>
                <c:pt idx="43">
                  <c:v>0.34</c:v>
                </c:pt>
                <c:pt idx="44">
                  <c:v>0.36</c:v>
                </c:pt>
                <c:pt idx="45">
                  <c:v>0.38</c:v>
                </c:pt>
                <c:pt idx="46">
                  <c:v>0.4</c:v>
                </c:pt>
                <c:pt idx="47">
                  <c:v>0.35</c:v>
                </c:pt>
                <c:pt idx="48">
                  <c:v>0.3</c:v>
                </c:pt>
                <c:pt idx="49">
                  <c:v>0.36</c:v>
                </c:pt>
                <c:pt idx="50">
                  <c:v>0.48</c:v>
                </c:pt>
                <c:pt idx="51">
                  <c:v>0.53</c:v>
                </c:pt>
                <c:pt idx="52">
                  <c:v>0.52</c:v>
                </c:pt>
                <c:pt idx="53">
                  <c:v>0.48</c:v>
                </c:pt>
                <c:pt idx="54">
                  <c:v>0.49</c:v>
                </c:pt>
                <c:pt idx="55">
                  <c:v>0.47</c:v>
                </c:pt>
                <c:pt idx="56">
                  <c:v>0.45</c:v>
                </c:pt>
                <c:pt idx="57">
                  <c:v>0.44</c:v>
                </c:pt>
                <c:pt idx="58">
                  <c:v>0.47</c:v>
                </c:pt>
                <c:pt idx="59">
                  <c:v>0.45</c:v>
                </c:pt>
                <c:pt idx="60">
                  <c:v>0.41</c:v>
                </c:pt>
                <c:pt idx="61">
                  <c:v>0.45</c:v>
                </c:pt>
                <c:pt idx="62">
                  <c:v>0.48</c:v>
                </c:pt>
                <c:pt idx="63">
                  <c:v>0.39</c:v>
                </c:pt>
                <c:pt idx="64">
                  <c:v>0.4</c:v>
                </c:pt>
                <c:pt idx="65">
                  <c:v>0.39</c:v>
                </c:pt>
                <c:pt idx="66">
                  <c:v>0.37</c:v>
                </c:pt>
                <c:pt idx="67">
                  <c:v>0.39</c:v>
                </c:pt>
                <c:pt idx="68">
                  <c:v>0.42</c:v>
                </c:pt>
                <c:pt idx="69">
                  <c:v>0.45</c:v>
                </c:pt>
                <c:pt idx="70">
                  <c:v>0.4</c:v>
                </c:pt>
                <c:pt idx="71">
                  <c:v>0.35</c:v>
                </c:pt>
                <c:pt idx="72">
                  <c:v>0.4</c:v>
                </c:pt>
                <c:pt idx="73">
                  <c:v>0.37</c:v>
                </c:pt>
                <c:pt idx="74">
                  <c:v>0.43</c:v>
                </c:pt>
                <c:pt idx="75">
                  <c:v>0.47</c:v>
                </c:pt>
                <c:pt idx="76">
                  <c:v>0.45</c:v>
                </c:pt>
                <c:pt idx="77">
                  <c:v>0.43</c:v>
                </c:pt>
                <c:pt idx="78">
                  <c:v>0.47</c:v>
                </c:pt>
                <c:pt idx="79">
                  <c:v>0.44</c:v>
                </c:pt>
                <c:pt idx="80">
                  <c:v>0.47</c:v>
                </c:pt>
                <c:pt idx="81">
                  <c:v>0.43</c:v>
                </c:pt>
                <c:pt idx="82">
                  <c:v>0.45</c:v>
                </c:pt>
                <c:pt idx="83">
                  <c:v>0.37</c:v>
                </c:pt>
                <c:pt idx="84">
                  <c:v>0.34</c:v>
                </c:pt>
                <c:pt idx="85">
                  <c:v>0.36</c:v>
                </c:pt>
                <c:pt idx="86">
                  <c:v>0.33</c:v>
                </c:pt>
                <c:pt idx="87">
                  <c:v>0.41</c:v>
                </c:pt>
                <c:pt idx="88">
                  <c:v>0.36</c:v>
                </c:pt>
                <c:pt idx="89">
                  <c:v>0.3</c:v>
                </c:pt>
                <c:pt idx="90">
                  <c:v>0.3</c:v>
                </c:pt>
                <c:pt idx="91">
                  <c:v>0.28000000000000003</c:v>
                </c:pt>
                <c:pt idx="92">
                  <c:v>0.3</c:v>
                </c:pt>
                <c:pt idx="93">
                  <c:v>0.33</c:v>
                </c:pt>
                <c:pt idx="94">
                  <c:v>0.28999999999999998</c:v>
                </c:pt>
                <c:pt idx="95">
                  <c:v>0.25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0.61</c:v>
                </c:pt>
                <c:pt idx="99">
                  <c:v>0.62</c:v>
                </c:pt>
                <c:pt idx="100">
                  <c:v>0.6</c:v>
                </c:pt>
                <c:pt idx="101">
                  <c:v>0.61</c:v>
                </c:pt>
                <c:pt idx="102">
                  <c:v>0.56000000000000005</c:v>
                </c:pt>
                <c:pt idx="104">
                  <c:v>0.56999999999999995</c:v>
                </c:pt>
                <c:pt idx="105">
                  <c:v>0.56000000000000005</c:v>
                </c:pt>
                <c:pt idx="106">
                  <c:v>0.56999999999999995</c:v>
                </c:pt>
                <c:pt idx="107">
                  <c:v>0.56000000000000005</c:v>
                </c:pt>
                <c:pt idx="108">
                  <c:v>0.55000000000000004</c:v>
                </c:pt>
                <c:pt idx="109">
                  <c:v>0.56000000000000005</c:v>
                </c:pt>
                <c:pt idx="110">
                  <c:v>0.57999999999999996</c:v>
                </c:pt>
                <c:pt idx="111">
                  <c:v>0.57999999999999996</c:v>
                </c:pt>
                <c:pt idx="112">
                  <c:v>0.56999999999999995</c:v>
                </c:pt>
                <c:pt idx="113">
                  <c:v>0.57999999999999996</c:v>
                </c:pt>
                <c:pt idx="114">
                  <c:v>0.55000000000000004</c:v>
                </c:pt>
                <c:pt idx="115">
                  <c:v>0.56000000000000005</c:v>
                </c:pt>
                <c:pt idx="116">
                  <c:v>0.53</c:v>
                </c:pt>
                <c:pt idx="117">
                  <c:v>0.54</c:v>
                </c:pt>
                <c:pt idx="118">
                  <c:v>0.55000000000000004</c:v>
                </c:pt>
                <c:pt idx="119">
                  <c:v>0.54</c:v>
                </c:pt>
                <c:pt idx="120">
                  <c:v>0.54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0.55000000000000004</c:v>
                </c:pt>
                <c:pt idx="125">
                  <c:v>0.55000000000000004</c:v>
                </c:pt>
                <c:pt idx="126">
                  <c:v>0.59</c:v>
                </c:pt>
                <c:pt idx="127">
                  <c:v>0.6</c:v>
                </c:pt>
                <c:pt idx="128">
                  <c:v>0.56999999999999995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0.28999999999999998</c:v>
                </c:pt>
                <c:pt idx="132">
                  <c:v>0.33</c:v>
                </c:pt>
                <c:pt idx="133">
                  <c:v>0.33</c:v>
                </c:pt>
                <c:pt idx="134">
                  <c:v>0.31</c:v>
                </c:pt>
                <c:pt idx="135">
                  <c:v>0.3</c:v>
                </c:pt>
              </c:numCache>
            </c:numRef>
          </c:xVal>
          <c:yVal>
            <c:numRef>
              <c:f>Sheet4!$AD$1:$AD$136</c:f>
              <c:numCache>
                <c:formatCode>General</c:formatCode>
                <c:ptCount val="136"/>
                <c:pt idx="0">
                  <c:v>2404</c:v>
                </c:pt>
                <c:pt idx="1">
                  <c:v>2801</c:v>
                </c:pt>
                <c:pt idx="2">
                  <c:v>3422</c:v>
                </c:pt>
                <c:pt idx="3">
                  <c:v>3257</c:v>
                </c:pt>
                <c:pt idx="4">
                  <c:v>2234</c:v>
                </c:pt>
                <c:pt idx="5">
                  <c:v>2309</c:v>
                </c:pt>
                <c:pt idx="6">
                  <c:v>3281</c:v>
                </c:pt>
                <c:pt idx="7">
                  <c:v>2830</c:v>
                </c:pt>
                <c:pt idx="8">
                  <c:v>2998</c:v>
                </c:pt>
                <c:pt idx="9">
                  <c:v>2036</c:v>
                </c:pt>
                <c:pt idx="10">
                  <c:v>2430</c:v>
                </c:pt>
                <c:pt idx="11">
                  <c:v>2763</c:v>
                </c:pt>
                <c:pt idx="12">
                  <c:v>2826</c:v>
                </c:pt>
                <c:pt idx="13">
                  <c:v>2685</c:v>
                </c:pt>
                <c:pt idx="14">
                  <c:v>2142</c:v>
                </c:pt>
                <c:pt idx="15">
                  <c:v>2099</c:v>
                </c:pt>
                <c:pt idx="16">
                  <c:v>2511</c:v>
                </c:pt>
                <c:pt idx="17">
                  <c:v>2267</c:v>
                </c:pt>
                <c:pt idx="18">
                  <c:v>1995</c:v>
                </c:pt>
                <c:pt idx="19">
                  <c:v>1999</c:v>
                </c:pt>
                <c:pt idx="20">
                  <c:v>888</c:v>
                </c:pt>
                <c:pt idx="21">
                  <c:v>1101</c:v>
                </c:pt>
                <c:pt idx="22">
                  <c:v>928</c:v>
                </c:pt>
                <c:pt idx="23">
                  <c:v>777</c:v>
                </c:pt>
                <c:pt idx="24">
                  <c:v>1158</c:v>
                </c:pt>
                <c:pt idx="25">
                  <c:v>2034</c:v>
                </c:pt>
                <c:pt idx="26">
                  <c:v>2345</c:v>
                </c:pt>
                <c:pt idx="27">
                  <c:v>2260</c:v>
                </c:pt>
                <c:pt idx="28">
                  <c:v>2623</c:v>
                </c:pt>
                <c:pt idx="29">
                  <c:v>2780</c:v>
                </c:pt>
                <c:pt idx="30">
                  <c:v>2242</c:v>
                </c:pt>
                <c:pt idx="31">
                  <c:v>2964</c:v>
                </c:pt>
                <c:pt idx="32">
                  <c:v>2753</c:v>
                </c:pt>
                <c:pt idx="33">
                  <c:v>2032</c:v>
                </c:pt>
                <c:pt idx="34">
                  <c:v>2751</c:v>
                </c:pt>
                <c:pt idx="35">
                  <c:v>2476</c:v>
                </c:pt>
                <c:pt idx="36">
                  <c:v>2773</c:v>
                </c:pt>
                <c:pt idx="37">
                  <c:v>2294</c:v>
                </c:pt>
                <c:pt idx="38">
                  <c:v>1671</c:v>
                </c:pt>
                <c:pt idx="39">
                  <c:v>2878</c:v>
                </c:pt>
                <c:pt idx="40">
                  <c:v>1530</c:v>
                </c:pt>
                <c:pt idx="41">
                  <c:v>2065</c:v>
                </c:pt>
                <c:pt idx="42">
                  <c:v>2479</c:v>
                </c:pt>
                <c:pt idx="43">
                  <c:v>2345</c:v>
                </c:pt>
                <c:pt idx="44">
                  <c:v>2806</c:v>
                </c:pt>
                <c:pt idx="45">
                  <c:v>1696</c:v>
                </c:pt>
                <c:pt idx="46">
                  <c:v>1893</c:v>
                </c:pt>
                <c:pt idx="47">
                  <c:v>2136</c:v>
                </c:pt>
                <c:pt idx="48">
                  <c:v>1656</c:v>
                </c:pt>
                <c:pt idx="49">
                  <c:v>2372</c:v>
                </c:pt>
                <c:pt idx="50">
                  <c:v>816.66666666666663</c:v>
                </c:pt>
                <c:pt idx="51">
                  <c:v>713.88888888888891</c:v>
                </c:pt>
                <c:pt idx="52">
                  <c:v>838.88888888888891</c:v>
                </c:pt>
                <c:pt idx="53">
                  <c:v>1183.3333333333333</c:v>
                </c:pt>
                <c:pt idx="54">
                  <c:v>952.77777777777771</c:v>
                </c:pt>
                <c:pt idx="55">
                  <c:v>1027.7777777777778</c:v>
                </c:pt>
                <c:pt idx="56">
                  <c:v>955.55555555555554</c:v>
                </c:pt>
                <c:pt idx="57">
                  <c:v>833.33333333333326</c:v>
                </c:pt>
                <c:pt idx="58">
                  <c:v>758.33333333333337</c:v>
                </c:pt>
                <c:pt idx="59">
                  <c:v>1238.8888888888889</c:v>
                </c:pt>
                <c:pt idx="60">
                  <c:v>1208.3333333333333</c:v>
                </c:pt>
                <c:pt idx="61">
                  <c:v>1113.8888888888889</c:v>
                </c:pt>
                <c:pt idx="62">
                  <c:v>1052.7777777777778</c:v>
                </c:pt>
                <c:pt idx="63">
                  <c:v>1141.6666666666667</c:v>
                </c:pt>
                <c:pt idx="64">
                  <c:v>1102.7777777777778</c:v>
                </c:pt>
                <c:pt idx="65">
                  <c:v>969.44444444444446</c:v>
                </c:pt>
                <c:pt idx="66">
                  <c:v>1038.8888888888889</c:v>
                </c:pt>
                <c:pt idx="67">
                  <c:v>966.66666666666663</c:v>
                </c:pt>
                <c:pt idx="68">
                  <c:v>1066.6666666666667</c:v>
                </c:pt>
                <c:pt idx="69">
                  <c:v>1127.7777777777778</c:v>
                </c:pt>
                <c:pt idx="70">
                  <c:v>1019.4444444444445</c:v>
                </c:pt>
                <c:pt idx="71">
                  <c:v>852.77777777777771</c:v>
                </c:pt>
                <c:pt idx="72">
                  <c:v>844.44444444444446</c:v>
                </c:pt>
                <c:pt idx="73">
                  <c:v>955.55555555555554</c:v>
                </c:pt>
                <c:pt idx="74">
                  <c:v>980.55555555555554</c:v>
                </c:pt>
                <c:pt idx="75">
                  <c:v>1033.3333333333333</c:v>
                </c:pt>
                <c:pt idx="76">
                  <c:v>986.11111111111109</c:v>
                </c:pt>
                <c:pt idx="77">
                  <c:v>1038.8888888888889</c:v>
                </c:pt>
                <c:pt idx="78">
                  <c:v>1022.2222222222222</c:v>
                </c:pt>
                <c:pt idx="79">
                  <c:v>950</c:v>
                </c:pt>
                <c:pt idx="80">
                  <c:v>961.11111111111109</c:v>
                </c:pt>
                <c:pt idx="81">
                  <c:v>955.55555555555554</c:v>
                </c:pt>
                <c:pt idx="82">
                  <c:v>1061.1111111111111</c:v>
                </c:pt>
                <c:pt idx="83">
                  <c:v>858.33333333333326</c:v>
                </c:pt>
                <c:pt idx="84">
                  <c:v>933.33333333333326</c:v>
                </c:pt>
                <c:pt idx="85">
                  <c:v>902.77777777777771</c:v>
                </c:pt>
                <c:pt idx="86">
                  <c:v>930.55555555555554</c:v>
                </c:pt>
                <c:pt idx="87">
                  <c:v>994.44444444444446</c:v>
                </c:pt>
                <c:pt idx="88">
                  <c:v>858.33333333333326</c:v>
                </c:pt>
                <c:pt idx="89">
                  <c:v>716.66666666666663</c:v>
                </c:pt>
                <c:pt idx="90">
                  <c:v>775</c:v>
                </c:pt>
                <c:pt idx="91">
                  <c:v>675</c:v>
                </c:pt>
                <c:pt idx="92">
                  <c:v>711.11111111111109</c:v>
                </c:pt>
                <c:pt idx="93">
                  <c:v>897.22222222222217</c:v>
                </c:pt>
                <c:pt idx="94">
                  <c:v>686.11111111111109</c:v>
                </c:pt>
                <c:pt idx="95">
                  <c:v>638.88888888888891</c:v>
                </c:pt>
                <c:pt idx="96">
                  <c:v>708.33333333333337</c:v>
                </c:pt>
                <c:pt idx="97">
                  <c:v>677.77777777777771</c:v>
                </c:pt>
                <c:pt idx="98">
                  <c:v>2050</c:v>
                </c:pt>
                <c:pt idx="99">
                  <c:v>1640</c:v>
                </c:pt>
                <c:pt idx="100">
                  <c:v>770</c:v>
                </c:pt>
                <c:pt idx="101">
                  <c:v>1610</c:v>
                </c:pt>
                <c:pt idx="102">
                  <c:v>1080</c:v>
                </c:pt>
                <c:pt idx="103">
                  <c:v>0</c:v>
                </c:pt>
                <c:pt idx="104">
                  <c:v>2960</c:v>
                </c:pt>
                <c:pt idx="105">
                  <c:v>3050</c:v>
                </c:pt>
                <c:pt idx="106">
                  <c:v>3280</c:v>
                </c:pt>
                <c:pt idx="107">
                  <c:v>3200</c:v>
                </c:pt>
                <c:pt idx="108">
                  <c:v>3060</c:v>
                </c:pt>
                <c:pt idx="109">
                  <c:v>3150</c:v>
                </c:pt>
                <c:pt idx="110">
                  <c:v>3290</c:v>
                </c:pt>
                <c:pt idx="111">
                  <c:v>3260</c:v>
                </c:pt>
                <c:pt idx="112">
                  <c:v>3360</c:v>
                </c:pt>
                <c:pt idx="113">
                  <c:v>3270</c:v>
                </c:pt>
                <c:pt idx="114">
                  <c:v>3050</c:v>
                </c:pt>
                <c:pt idx="115">
                  <c:v>3770</c:v>
                </c:pt>
                <c:pt idx="116">
                  <c:v>3450</c:v>
                </c:pt>
                <c:pt idx="117">
                  <c:v>3680</c:v>
                </c:pt>
                <c:pt idx="118">
                  <c:v>3780</c:v>
                </c:pt>
                <c:pt idx="119">
                  <c:v>3870</c:v>
                </c:pt>
                <c:pt idx="120">
                  <c:v>3620</c:v>
                </c:pt>
                <c:pt idx="121">
                  <c:v>3940</c:v>
                </c:pt>
                <c:pt idx="122">
                  <c:v>3960</c:v>
                </c:pt>
                <c:pt idx="123">
                  <c:v>4010</c:v>
                </c:pt>
                <c:pt idx="124">
                  <c:v>3720</c:v>
                </c:pt>
                <c:pt idx="125">
                  <c:v>3470</c:v>
                </c:pt>
                <c:pt idx="126">
                  <c:v>3118</c:v>
                </c:pt>
                <c:pt idx="127">
                  <c:v>2695</c:v>
                </c:pt>
                <c:pt idx="128">
                  <c:v>250</c:v>
                </c:pt>
                <c:pt idx="129">
                  <c:v>2271</c:v>
                </c:pt>
                <c:pt idx="130">
                  <c:v>2091</c:v>
                </c:pt>
                <c:pt idx="131">
                  <c:v>2998</c:v>
                </c:pt>
                <c:pt idx="132">
                  <c:v>3447</c:v>
                </c:pt>
                <c:pt idx="133">
                  <c:v>3497</c:v>
                </c:pt>
                <c:pt idx="134">
                  <c:v>3250</c:v>
                </c:pt>
                <c:pt idx="135">
                  <c:v>2920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0C-48DD-B8E1-4A5754E1E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903600"/>
        <c:axId val="1456904080"/>
      </c:scatterChart>
      <c:valAx>
        <c:axId val="145690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4080"/>
        <c:crosses val="autoZero"/>
        <c:crossBetween val="midCat"/>
      </c:valAx>
      <c:valAx>
        <c:axId val="145690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3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180118110236228"/>
          <c:y val="3.5011300670749465E-2"/>
          <c:w val="6.9126911899831611E-2"/>
          <c:h val="5.0279675622261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00627337379337E-2"/>
          <c:y val="3.0833414341725804E-2"/>
          <c:w val="0.89653356321870936"/>
          <c:h val="0.86201892286676063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Sheet4!$AB$1:$AB$681</c:f>
              <c:numCache>
                <c:formatCode>General</c:formatCode>
                <c:ptCount val="681"/>
                <c:pt idx="0">
                  <c:v>1979</c:v>
                </c:pt>
                <c:pt idx="1">
                  <c:v>1979</c:v>
                </c:pt>
                <c:pt idx="2">
                  <c:v>1979</c:v>
                </c:pt>
                <c:pt idx="3">
                  <c:v>1979</c:v>
                </c:pt>
                <c:pt idx="4">
                  <c:v>1979</c:v>
                </c:pt>
                <c:pt idx="5">
                  <c:v>1979</c:v>
                </c:pt>
                <c:pt idx="6">
                  <c:v>1979</c:v>
                </c:pt>
                <c:pt idx="7">
                  <c:v>1979</c:v>
                </c:pt>
                <c:pt idx="8">
                  <c:v>1979</c:v>
                </c:pt>
                <c:pt idx="9">
                  <c:v>1979</c:v>
                </c:pt>
                <c:pt idx="10">
                  <c:v>1979</c:v>
                </c:pt>
                <c:pt idx="11">
                  <c:v>1979</c:v>
                </c:pt>
                <c:pt idx="12">
                  <c:v>1979</c:v>
                </c:pt>
                <c:pt idx="13">
                  <c:v>1979</c:v>
                </c:pt>
                <c:pt idx="14">
                  <c:v>1979</c:v>
                </c:pt>
                <c:pt idx="15">
                  <c:v>1979</c:v>
                </c:pt>
                <c:pt idx="16">
                  <c:v>1979</c:v>
                </c:pt>
                <c:pt idx="17">
                  <c:v>1979</c:v>
                </c:pt>
                <c:pt idx="18">
                  <c:v>1979</c:v>
                </c:pt>
                <c:pt idx="19">
                  <c:v>1979</c:v>
                </c:pt>
                <c:pt idx="20">
                  <c:v>1979</c:v>
                </c:pt>
                <c:pt idx="21">
                  <c:v>1979</c:v>
                </c:pt>
                <c:pt idx="22">
                  <c:v>1979</c:v>
                </c:pt>
                <c:pt idx="23">
                  <c:v>1979</c:v>
                </c:pt>
                <c:pt idx="24">
                  <c:v>1979</c:v>
                </c:pt>
                <c:pt idx="25">
                  <c:v>1979</c:v>
                </c:pt>
                <c:pt idx="26">
                  <c:v>1979</c:v>
                </c:pt>
                <c:pt idx="27">
                  <c:v>1979</c:v>
                </c:pt>
                <c:pt idx="28">
                  <c:v>1979</c:v>
                </c:pt>
                <c:pt idx="29">
                  <c:v>1979</c:v>
                </c:pt>
                <c:pt idx="30">
                  <c:v>1979</c:v>
                </c:pt>
                <c:pt idx="31">
                  <c:v>1979</c:v>
                </c:pt>
                <c:pt idx="32">
                  <c:v>1979</c:v>
                </c:pt>
                <c:pt idx="33">
                  <c:v>1979</c:v>
                </c:pt>
                <c:pt idx="34">
                  <c:v>1979</c:v>
                </c:pt>
                <c:pt idx="35">
                  <c:v>1979</c:v>
                </c:pt>
                <c:pt idx="36">
                  <c:v>1979</c:v>
                </c:pt>
                <c:pt idx="37">
                  <c:v>1979</c:v>
                </c:pt>
                <c:pt idx="38">
                  <c:v>1979</c:v>
                </c:pt>
                <c:pt idx="39">
                  <c:v>1979</c:v>
                </c:pt>
                <c:pt idx="40">
                  <c:v>1979</c:v>
                </c:pt>
                <c:pt idx="41">
                  <c:v>1979</c:v>
                </c:pt>
                <c:pt idx="42">
                  <c:v>1979</c:v>
                </c:pt>
                <c:pt idx="43">
                  <c:v>1979</c:v>
                </c:pt>
                <c:pt idx="44">
                  <c:v>1979</c:v>
                </c:pt>
                <c:pt idx="45">
                  <c:v>1979</c:v>
                </c:pt>
                <c:pt idx="46">
                  <c:v>1979</c:v>
                </c:pt>
                <c:pt idx="47">
                  <c:v>1979</c:v>
                </c:pt>
                <c:pt idx="48">
                  <c:v>1979</c:v>
                </c:pt>
                <c:pt idx="49">
                  <c:v>1979</c:v>
                </c:pt>
                <c:pt idx="50">
                  <c:v>1980</c:v>
                </c:pt>
                <c:pt idx="51">
                  <c:v>1980</c:v>
                </c:pt>
                <c:pt idx="52">
                  <c:v>1980</c:v>
                </c:pt>
                <c:pt idx="53">
                  <c:v>1980</c:v>
                </c:pt>
                <c:pt idx="54">
                  <c:v>1980</c:v>
                </c:pt>
                <c:pt idx="55">
                  <c:v>1980</c:v>
                </c:pt>
                <c:pt idx="56">
                  <c:v>1980</c:v>
                </c:pt>
                <c:pt idx="57">
                  <c:v>1980</c:v>
                </c:pt>
                <c:pt idx="58">
                  <c:v>1980</c:v>
                </c:pt>
                <c:pt idx="59">
                  <c:v>1980</c:v>
                </c:pt>
                <c:pt idx="60">
                  <c:v>1980</c:v>
                </c:pt>
                <c:pt idx="61">
                  <c:v>1980</c:v>
                </c:pt>
                <c:pt idx="62">
                  <c:v>1980</c:v>
                </c:pt>
                <c:pt idx="63">
                  <c:v>1980</c:v>
                </c:pt>
                <c:pt idx="64">
                  <c:v>1980</c:v>
                </c:pt>
                <c:pt idx="65">
                  <c:v>1980</c:v>
                </c:pt>
                <c:pt idx="66">
                  <c:v>1980</c:v>
                </c:pt>
                <c:pt idx="67">
                  <c:v>1980</c:v>
                </c:pt>
                <c:pt idx="68">
                  <c:v>1980</c:v>
                </c:pt>
                <c:pt idx="69">
                  <c:v>1980</c:v>
                </c:pt>
                <c:pt idx="70">
                  <c:v>1980</c:v>
                </c:pt>
                <c:pt idx="71">
                  <c:v>1980</c:v>
                </c:pt>
                <c:pt idx="72">
                  <c:v>1980</c:v>
                </c:pt>
                <c:pt idx="73">
                  <c:v>1980</c:v>
                </c:pt>
                <c:pt idx="74">
                  <c:v>1980</c:v>
                </c:pt>
                <c:pt idx="75">
                  <c:v>1980</c:v>
                </c:pt>
                <c:pt idx="76">
                  <c:v>1980</c:v>
                </c:pt>
                <c:pt idx="77">
                  <c:v>1980</c:v>
                </c:pt>
                <c:pt idx="78">
                  <c:v>1980</c:v>
                </c:pt>
                <c:pt idx="79">
                  <c:v>1980</c:v>
                </c:pt>
                <c:pt idx="80">
                  <c:v>1980</c:v>
                </c:pt>
                <c:pt idx="81">
                  <c:v>1980</c:v>
                </c:pt>
                <c:pt idx="82">
                  <c:v>1980</c:v>
                </c:pt>
                <c:pt idx="83">
                  <c:v>1980</c:v>
                </c:pt>
                <c:pt idx="84">
                  <c:v>1980</c:v>
                </c:pt>
                <c:pt idx="85">
                  <c:v>1980</c:v>
                </c:pt>
                <c:pt idx="86">
                  <c:v>1980</c:v>
                </c:pt>
                <c:pt idx="87">
                  <c:v>1980</c:v>
                </c:pt>
                <c:pt idx="88">
                  <c:v>1980</c:v>
                </c:pt>
                <c:pt idx="89">
                  <c:v>1980</c:v>
                </c:pt>
                <c:pt idx="90">
                  <c:v>1980</c:v>
                </c:pt>
                <c:pt idx="91">
                  <c:v>1980</c:v>
                </c:pt>
                <c:pt idx="92">
                  <c:v>1980</c:v>
                </c:pt>
                <c:pt idx="93">
                  <c:v>1980</c:v>
                </c:pt>
                <c:pt idx="94">
                  <c:v>1980</c:v>
                </c:pt>
                <c:pt idx="95">
                  <c:v>1980</c:v>
                </c:pt>
                <c:pt idx="96">
                  <c:v>1980</c:v>
                </c:pt>
                <c:pt idx="97">
                  <c:v>1980</c:v>
                </c:pt>
                <c:pt idx="98">
                  <c:v>1984</c:v>
                </c:pt>
                <c:pt idx="99">
                  <c:v>1984</c:v>
                </c:pt>
                <c:pt idx="100">
                  <c:v>1984</c:v>
                </c:pt>
                <c:pt idx="101">
                  <c:v>1984</c:v>
                </c:pt>
                <c:pt idx="102">
                  <c:v>1984</c:v>
                </c:pt>
                <c:pt idx="103">
                  <c:v>1984</c:v>
                </c:pt>
                <c:pt idx="104">
                  <c:v>1984</c:v>
                </c:pt>
                <c:pt idx="105">
                  <c:v>1984</c:v>
                </c:pt>
                <c:pt idx="106">
                  <c:v>1984</c:v>
                </c:pt>
                <c:pt idx="107">
                  <c:v>1984</c:v>
                </c:pt>
                <c:pt idx="108">
                  <c:v>1984</c:v>
                </c:pt>
                <c:pt idx="109">
                  <c:v>1984</c:v>
                </c:pt>
                <c:pt idx="110">
                  <c:v>1984</c:v>
                </c:pt>
                <c:pt idx="111">
                  <c:v>1984</c:v>
                </c:pt>
                <c:pt idx="112">
                  <c:v>1984</c:v>
                </c:pt>
                <c:pt idx="113">
                  <c:v>1984</c:v>
                </c:pt>
                <c:pt idx="114">
                  <c:v>1984</c:v>
                </c:pt>
                <c:pt idx="115">
                  <c:v>1984</c:v>
                </c:pt>
                <c:pt idx="116">
                  <c:v>1984</c:v>
                </c:pt>
                <c:pt idx="117">
                  <c:v>1984</c:v>
                </c:pt>
                <c:pt idx="118">
                  <c:v>1984</c:v>
                </c:pt>
                <c:pt idx="119">
                  <c:v>1984</c:v>
                </c:pt>
                <c:pt idx="120">
                  <c:v>1984</c:v>
                </c:pt>
                <c:pt idx="121">
                  <c:v>1984</c:v>
                </c:pt>
                <c:pt idx="122">
                  <c:v>1984</c:v>
                </c:pt>
                <c:pt idx="123">
                  <c:v>1984</c:v>
                </c:pt>
                <c:pt idx="124">
                  <c:v>1984</c:v>
                </c:pt>
                <c:pt idx="125">
                  <c:v>1984</c:v>
                </c:pt>
                <c:pt idx="126">
                  <c:v>1995</c:v>
                </c:pt>
                <c:pt idx="127">
                  <c:v>1995</c:v>
                </c:pt>
                <c:pt idx="128">
                  <c:v>1995</c:v>
                </c:pt>
                <c:pt idx="129">
                  <c:v>1995</c:v>
                </c:pt>
                <c:pt idx="130">
                  <c:v>1995</c:v>
                </c:pt>
                <c:pt idx="131">
                  <c:v>1998</c:v>
                </c:pt>
                <c:pt idx="132">
                  <c:v>1998</c:v>
                </c:pt>
                <c:pt idx="133">
                  <c:v>1998</c:v>
                </c:pt>
                <c:pt idx="134">
                  <c:v>1998</c:v>
                </c:pt>
                <c:pt idx="135">
                  <c:v>1998</c:v>
                </c:pt>
                <c:pt idx="136">
                  <c:v>2000</c:v>
                </c:pt>
                <c:pt idx="137">
                  <c:v>2000</c:v>
                </c:pt>
                <c:pt idx="138">
                  <c:v>2000</c:v>
                </c:pt>
                <c:pt idx="139">
                  <c:v>2000</c:v>
                </c:pt>
                <c:pt idx="140">
                  <c:v>2000</c:v>
                </c:pt>
                <c:pt idx="141">
                  <c:v>2000</c:v>
                </c:pt>
                <c:pt idx="142">
                  <c:v>2000</c:v>
                </c:pt>
                <c:pt idx="143">
                  <c:v>2000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2000</c:v>
                </c:pt>
                <c:pt idx="148">
                  <c:v>2000</c:v>
                </c:pt>
                <c:pt idx="149">
                  <c:v>2000</c:v>
                </c:pt>
                <c:pt idx="150">
                  <c:v>2002</c:v>
                </c:pt>
                <c:pt idx="151">
                  <c:v>2002</c:v>
                </c:pt>
                <c:pt idx="152">
                  <c:v>2002</c:v>
                </c:pt>
                <c:pt idx="153">
                  <c:v>2002</c:v>
                </c:pt>
                <c:pt idx="154">
                  <c:v>2002</c:v>
                </c:pt>
                <c:pt idx="155">
                  <c:v>2002</c:v>
                </c:pt>
                <c:pt idx="156">
                  <c:v>2002</c:v>
                </c:pt>
                <c:pt idx="157">
                  <c:v>2002</c:v>
                </c:pt>
                <c:pt idx="158">
                  <c:v>2002</c:v>
                </c:pt>
                <c:pt idx="159">
                  <c:v>2002</c:v>
                </c:pt>
                <c:pt idx="160">
                  <c:v>2002</c:v>
                </c:pt>
                <c:pt idx="161">
                  <c:v>2002</c:v>
                </c:pt>
                <c:pt idx="162">
                  <c:v>2003</c:v>
                </c:pt>
                <c:pt idx="163">
                  <c:v>2003</c:v>
                </c:pt>
                <c:pt idx="164">
                  <c:v>2003</c:v>
                </c:pt>
                <c:pt idx="165">
                  <c:v>2003</c:v>
                </c:pt>
                <c:pt idx="166">
                  <c:v>2003</c:v>
                </c:pt>
                <c:pt idx="167">
                  <c:v>2003</c:v>
                </c:pt>
                <c:pt idx="168">
                  <c:v>2003</c:v>
                </c:pt>
                <c:pt idx="169">
                  <c:v>2003</c:v>
                </c:pt>
                <c:pt idx="170">
                  <c:v>2003</c:v>
                </c:pt>
                <c:pt idx="171">
                  <c:v>2003</c:v>
                </c:pt>
                <c:pt idx="172">
                  <c:v>2003</c:v>
                </c:pt>
                <c:pt idx="173">
                  <c:v>2003</c:v>
                </c:pt>
                <c:pt idx="174">
                  <c:v>2003</c:v>
                </c:pt>
                <c:pt idx="175">
                  <c:v>2003</c:v>
                </c:pt>
                <c:pt idx="176">
                  <c:v>2003</c:v>
                </c:pt>
                <c:pt idx="177">
                  <c:v>2003</c:v>
                </c:pt>
                <c:pt idx="178">
                  <c:v>2009</c:v>
                </c:pt>
                <c:pt idx="179">
                  <c:v>2009</c:v>
                </c:pt>
                <c:pt idx="180">
                  <c:v>2009</c:v>
                </c:pt>
                <c:pt idx="181">
                  <c:v>2009</c:v>
                </c:pt>
                <c:pt idx="182">
                  <c:v>2009</c:v>
                </c:pt>
                <c:pt idx="183">
                  <c:v>2009</c:v>
                </c:pt>
                <c:pt idx="184">
                  <c:v>2009</c:v>
                </c:pt>
                <c:pt idx="185">
                  <c:v>2009</c:v>
                </c:pt>
                <c:pt idx="186">
                  <c:v>2009</c:v>
                </c:pt>
                <c:pt idx="187">
                  <c:v>2009</c:v>
                </c:pt>
                <c:pt idx="188">
                  <c:v>2009</c:v>
                </c:pt>
                <c:pt idx="189">
                  <c:v>2009</c:v>
                </c:pt>
                <c:pt idx="190">
                  <c:v>2010</c:v>
                </c:pt>
                <c:pt idx="191">
                  <c:v>2010</c:v>
                </c:pt>
                <c:pt idx="192">
                  <c:v>2010</c:v>
                </c:pt>
                <c:pt idx="193">
                  <c:v>2010</c:v>
                </c:pt>
                <c:pt idx="194">
                  <c:v>2010</c:v>
                </c:pt>
                <c:pt idx="195">
                  <c:v>2010</c:v>
                </c:pt>
                <c:pt idx="196">
                  <c:v>2010</c:v>
                </c:pt>
                <c:pt idx="197">
                  <c:v>2010</c:v>
                </c:pt>
                <c:pt idx="198">
                  <c:v>2010</c:v>
                </c:pt>
                <c:pt idx="199">
                  <c:v>2010</c:v>
                </c:pt>
                <c:pt idx="200">
                  <c:v>2010</c:v>
                </c:pt>
                <c:pt idx="201">
                  <c:v>2010</c:v>
                </c:pt>
                <c:pt idx="202">
                  <c:v>2011</c:v>
                </c:pt>
                <c:pt idx="203">
                  <c:v>2011</c:v>
                </c:pt>
                <c:pt idx="204">
                  <c:v>2011</c:v>
                </c:pt>
                <c:pt idx="205">
                  <c:v>2011</c:v>
                </c:pt>
                <c:pt idx="206">
                  <c:v>2011</c:v>
                </c:pt>
                <c:pt idx="207">
                  <c:v>2011</c:v>
                </c:pt>
                <c:pt idx="208">
                  <c:v>2011</c:v>
                </c:pt>
                <c:pt idx="209">
                  <c:v>2011</c:v>
                </c:pt>
                <c:pt idx="210">
                  <c:v>2011</c:v>
                </c:pt>
                <c:pt idx="211">
                  <c:v>2011</c:v>
                </c:pt>
                <c:pt idx="212">
                  <c:v>2011</c:v>
                </c:pt>
                <c:pt idx="213">
                  <c:v>2011</c:v>
                </c:pt>
                <c:pt idx="214">
                  <c:v>2011</c:v>
                </c:pt>
                <c:pt idx="215">
                  <c:v>2011</c:v>
                </c:pt>
                <c:pt idx="216">
                  <c:v>2011</c:v>
                </c:pt>
                <c:pt idx="217">
                  <c:v>2011</c:v>
                </c:pt>
                <c:pt idx="218">
                  <c:v>2011</c:v>
                </c:pt>
                <c:pt idx="219">
                  <c:v>2011</c:v>
                </c:pt>
                <c:pt idx="220">
                  <c:v>2011</c:v>
                </c:pt>
                <c:pt idx="221">
                  <c:v>2011</c:v>
                </c:pt>
                <c:pt idx="222">
                  <c:v>2011</c:v>
                </c:pt>
                <c:pt idx="223">
                  <c:v>2011</c:v>
                </c:pt>
                <c:pt idx="224">
                  <c:v>2011</c:v>
                </c:pt>
                <c:pt idx="225">
                  <c:v>2011</c:v>
                </c:pt>
                <c:pt idx="226">
                  <c:v>2011</c:v>
                </c:pt>
                <c:pt idx="227">
                  <c:v>2011</c:v>
                </c:pt>
                <c:pt idx="228">
                  <c:v>2011</c:v>
                </c:pt>
                <c:pt idx="229">
                  <c:v>2011</c:v>
                </c:pt>
                <c:pt idx="230">
                  <c:v>2011</c:v>
                </c:pt>
                <c:pt idx="231">
                  <c:v>2011</c:v>
                </c:pt>
                <c:pt idx="232">
                  <c:v>2011</c:v>
                </c:pt>
                <c:pt idx="233">
                  <c:v>2011</c:v>
                </c:pt>
                <c:pt idx="234">
                  <c:v>2011</c:v>
                </c:pt>
                <c:pt idx="235">
                  <c:v>2011</c:v>
                </c:pt>
                <c:pt idx="236">
                  <c:v>2011</c:v>
                </c:pt>
                <c:pt idx="237">
                  <c:v>2011</c:v>
                </c:pt>
                <c:pt idx="238">
                  <c:v>2011</c:v>
                </c:pt>
                <c:pt idx="239">
                  <c:v>2011</c:v>
                </c:pt>
                <c:pt idx="240">
                  <c:v>2011</c:v>
                </c:pt>
                <c:pt idx="241">
                  <c:v>2011</c:v>
                </c:pt>
                <c:pt idx="242">
                  <c:v>2011</c:v>
                </c:pt>
                <c:pt idx="243">
                  <c:v>2011</c:v>
                </c:pt>
                <c:pt idx="244">
                  <c:v>2011</c:v>
                </c:pt>
                <c:pt idx="245">
                  <c:v>2011</c:v>
                </c:pt>
                <c:pt idx="246">
                  <c:v>2011</c:v>
                </c:pt>
                <c:pt idx="247">
                  <c:v>2011</c:v>
                </c:pt>
                <c:pt idx="248">
                  <c:v>2011</c:v>
                </c:pt>
                <c:pt idx="249">
                  <c:v>2011</c:v>
                </c:pt>
                <c:pt idx="250">
                  <c:v>2011</c:v>
                </c:pt>
                <c:pt idx="251">
                  <c:v>2011</c:v>
                </c:pt>
                <c:pt idx="252">
                  <c:v>2011</c:v>
                </c:pt>
                <c:pt idx="253">
                  <c:v>2011</c:v>
                </c:pt>
                <c:pt idx="254">
                  <c:v>2011</c:v>
                </c:pt>
                <c:pt idx="255">
                  <c:v>2011</c:v>
                </c:pt>
                <c:pt idx="256">
                  <c:v>2011</c:v>
                </c:pt>
                <c:pt idx="257">
                  <c:v>2011</c:v>
                </c:pt>
                <c:pt idx="258">
                  <c:v>2011</c:v>
                </c:pt>
                <c:pt idx="259">
                  <c:v>2011</c:v>
                </c:pt>
                <c:pt idx="260">
                  <c:v>2011</c:v>
                </c:pt>
                <c:pt idx="261">
                  <c:v>2011</c:v>
                </c:pt>
                <c:pt idx="262">
                  <c:v>2011</c:v>
                </c:pt>
                <c:pt idx="263">
                  <c:v>2011</c:v>
                </c:pt>
                <c:pt idx="264">
                  <c:v>2011</c:v>
                </c:pt>
                <c:pt idx="265">
                  <c:v>2011</c:v>
                </c:pt>
                <c:pt idx="266">
                  <c:v>2011</c:v>
                </c:pt>
                <c:pt idx="267">
                  <c:v>2011</c:v>
                </c:pt>
                <c:pt idx="268">
                  <c:v>2011</c:v>
                </c:pt>
                <c:pt idx="269">
                  <c:v>2011</c:v>
                </c:pt>
                <c:pt idx="270">
                  <c:v>2011</c:v>
                </c:pt>
                <c:pt idx="271">
                  <c:v>2011</c:v>
                </c:pt>
                <c:pt idx="272">
                  <c:v>2011</c:v>
                </c:pt>
                <c:pt idx="273">
                  <c:v>2011</c:v>
                </c:pt>
                <c:pt idx="274">
                  <c:v>2011</c:v>
                </c:pt>
                <c:pt idx="275">
                  <c:v>2011</c:v>
                </c:pt>
                <c:pt idx="276">
                  <c:v>2011</c:v>
                </c:pt>
                <c:pt idx="277">
                  <c:v>2011</c:v>
                </c:pt>
                <c:pt idx="278">
                  <c:v>2011</c:v>
                </c:pt>
                <c:pt idx="279">
                  <c:v>2011</c:v>
                </c:pt>
                <c:pt idx="280">
                  <c:v>2011</c:v>
                </c:pt>
                <c:pt idx="281">
                  <c:v>2011</c:v>
                </c:pt>
                <c:pt idx="282">
                  <c:v>2011</c:v>
                </c:pt>
                <c:pt idx="283">
                  <c:v>2011</c:v>
                </c:pt>
                <c:pt idx="284">
                  <c:v>2011</c:v>
                </c:pt>
                <c:pt idx="285">
                  <c:v>2011</c:v>
                </c:pt>
                <c:pt idx="286">
                  <c:v>2011</c:v>
                </c:pt>
                <c:pt idx="287">
                  <c:v>2011</c:v>
                </c:pt>
                <c:pt idx="288">
                  <c:v>2011</c:v>
                </c:pt>
                <c:pt idx="289">
                  <c:v>2011</c:v>
                </c:pt>
                <c:pt idx="290">
                  <c:v>2011</c:v>
                </c:pt>
                <c:pt idx="291">
                  <c:v>2011</c:v>
                </c:pt>
                <c:pt idx="292">
                  <c:v>2011</c:v>
                </c:pt>
                <c:pt idx="293">
                  <c:v>2011</c:v>
                </c:pt>
                <c:pt idx="294">
                  <c:v>2011</c:v>
                </c:pt>
                <c:pt idx="295">
                  <c:v>2011</c:v>
                </c:pt>
                <c:pt idx="296">
                  <c:v>2011</c:v>
                </c:pt>
                <c:pt idx="297">
                  <c:v>2011</c:v>
                </c:pt>
                <c:pt idx="298">
                  <c:v>2011</c:v>
                </c:pt>
                <c:pt idx="299">
                  <c:v>2011</c:v>
                </c:pt>
                <c:pt idx="300">
                  <c:v>2011</c:v>
                </c:pt>
                <c:pt idx="301">
                  <c:v>2011</c:v>
                </c:pt>
                <c:pt idx="302">
                  <c:v>2011</c:v>
                </c:pt>
                <c:pt idx="303">
                  <c:v>2011</c:v>
                </c:pt>
                <c:pt idx="304">
                  <c:v>2011</c:v>
                </c:pt>
                <c:pt idx="305">
                  <c:v>2011</c:v>
                </c:pt>
                <c:pt idx="306">
                  <c:v>2011</c:v>
                </c:pt>
                <c:pt idx="307">
                  <c:v>2011</c:v>
                </c:pt>
                <c:pt idx="308">
                  <c:v>2011</c:v>
                </c:pt>
                <c:pt idx="309">
                  <c:v>2011</c:v>
                </c:pt>
                <c:pt idx="310">
                  <c:v>2011</c:v>
                </c:pt>
                <c:pt idx="311">
                  <c:v>2011</c:v>
                </c:pt>
                <c:pt idx="312">
                  <c:v>2011</c:v>
                </c:pt>
                <c:pt idx="313">
                  <c:v>2011</c:v>
                </c:pt>
                <c:pt idx="314">
                  <c:v>2011</c:v>
                </c:pt>
                <c:pt idx="315">
                  <c:v>2011</c:v>
                </c:pt>
                <c:pt idx="316">
                  <c:v>2011</c:v>
                </c:pt>
                <c:pt idx="317">
                  <c:v>2011</c:v>
                </c:pt>
                <c:pt idx="318">
                  <c:v>2011</c:v>
                </c:pt>
                <c:pt idx="319">
                  <c:v>2011</c:v>
                </c:pt>
                <c:pt idx="320">
                  <c:v>2011</c:v>
                </c:pt>
                <c:pt idx="321">
                  <c:v>2011</c:v>
                </c:pt>
                <c:pt idx="322">
                  <c:v>2011</c:v>
                </c:pt>
                <c:pt idx="323">
                  <c:v>2011</c:v>
                </c:pt>
                <c:pt idx="324">
                  <c:v>2011</c:v>
                </c:pt>
                <c:pt idx="325">
                  <c:v>2011</c:v>
                </c:pt>
                <c:pt idx="326">
                  <c:v>2011</c:v>
                </c:pt>
                <c:pt idx="327">
                  <c:v>2011</c:v>
                </c:pt>
                <c:pt idx="328">
                  <c:v>2011</c:v>
                </c:pt>
                <c:pt idx="329">
                  <c:v>2011</c:v>
                </c:pt>
                <c:pt idx="330">
                  <c:v>2011</c:v>
                </c:pt>
                <c:pt idx="331">
                  <c:v>2011</c:v>
                </c:pt>
                <c:pt idx="332">
                  <c:v>2011</c:v>
                </c:pt>
                <c:pt idx="333">
                  <c:v>2011</c:v>
                </c:pt>
                <c:pt idx="334">
                  <c:v>2011</c:v>
                </c:pt>
                <c:pt idx="335">
                  <c:v>2011</c:v>
                </c:pt>
                <c:pt idx="336">
                  <c:v>2011</c:v>
                </c:pt>
                <c:pt idx="337">
                  <c:v>2011</c:v>
                </c:pt>
                <c:pt idx="338">
                  <c:v>2011</c:v>
                </c:pt>
                <c:pt idx="339">
                  <c:v>2011</c:v>
                </c:pt>
                <c:pt idx="340">
                  <c:v>2011</c:v>
                </c:pt>
                <c:pt idx="341">
                  <c:v>2011</c:v>
                </c:pt>
                <c:pt idx="342">
                  <c:v>2013</c:v>
                </c:pt>
                <c:pt idx="343">
                  <c:v>2013</c:v>
                </c:pt>
                <c:pt idx="344">
                  <c:v>2013</c:v>
                </c:pt>
                <c:pt idx="345">
                  <c:v>2013</c:v>
                </c:pt>
                <c:pt idx="346">
                  <c:v>2013</c:v>
                </c:pt>
                <c:pt idx="347">
                  <c:v>2013</c:v>
                </c:pt>
                <c:pt idx="348">
                  <c:v>2013</c:v>
                </c:pt>
                <c:pt idx="349">
                  <c:v>2013</c:v>
                </c:pt>
                <c:pt idx="350">
                  <c:v>2013</c:v>
                </c:pt>
                <c:pt idx="351">
                  <c:v>2013</c:v>
                </c:pt>
                <c:pt idx="352">
                  <c:v>2013</c:v>
                </c:pt>
                <c:pt idx="353">
                  <c:v>2013</c:v>
                </c:pt>
                <c:pt idx="354">
                  <c:v>2013</c:v>
                </c:pt>
                <c:pt idx="355">
                  <c:v>2013</c:v>
                </c:pt>
                <c:pt idx="356">
                  <c:v>2013</c:v>
                </c:pt>
                <c:pt idx="357">
                  <c:v>2013</c:v>
                </c:pt>
                <c:pt idx="358">
                  <c:v>2013</c:v>
                </c:pt>
                <c:pt idx="359">
                  <c:v>2013</c:v>
                </c:pt>
                <c:pt idx="360">
                  <c:v>2013</c:v>
                </c:pt>
                <c:pt idx="361">
                  <c:v>2013</c:v>
                </c:pt>
                <c:pt idx="362">
                  <c:v>2013</c:v>
                </c:pt>
                <c:pt idx="363">
                  <c:v>2013</c:v>
                </c:pt>
                <c:pt idx="364">
                  <c:v>2013</c:v>
                </c:pt>
                <c:pt idx="365">
                  <c:v>2013</c:v>
                </c:pt>
                <c:pt idx="366">
                  <c:v>2014</c:v>
                </c:pt>
                <c:pt idx="367">
                  <c:v>2014</c:v>
                </c:pt>
                <c:pt idx="368">
                  <c:v>2014</c:v>
                </c:pt>
                <c:pt idx="369">
                  <c:v>2014</c:v>
                </c:pt>
                <c:pt idx="370">
                  <c:v>2014</c:v>
                </c:pt>
                <c:pt idx="371">
                  <c:v>2014</c:v>
                </c:pt>
                <c:pt idx="372">
                  <c:v>2014</c:v>
                </c:pt>
                <c:pt idx="373">
                  <c:v>2014</c:v>
                </c:pt>
                <c:pt idx="374">
                  <c:v>2014</c:v>
                </c:pt>
                <c:pt idx="375">
                  <c:v>2014</c:v>
                </c:pt>
                <c:pt idx="376">
                  <c:v>2014</c:v>
                </c:pt>
                <c:pt idx="377">
                  <c:v>2014</c:v>
                </c:pt>
                <c:pt idx="378">
                  <c:v>2014</c:v>
                </c:pt>
                <c:pt idx="379">
                  <c:v>2014</c:v>
                </c:pt>
                <c:pt idx="380">
                  <c:v>2015</c:v>
                </c:pt>
                <c:pt idx="381">
                  <c:v>2015</c:v>
                </c:pt>
                <c:pt idx="382">
                  <c:v>2015</c:v>
                </c:pt>
                <c:pt idx="383">
                  <c:v>2015</c:v>
                </c:pt>
                <c:pt idx="384">
                  <c:v>2015</c:v>
                </c:pt>
                <c:pt idx="385">
                  <c:v>2015</c:v>
                </c:pt>
                <c:pt idx="386">
                  <c:v>2015</c:v>
                </c:pt>
                <c:pt idx="387">
                  <c:v>2015</c:v>
                </c:pt>
                <c:pt idx="388">
                  <c:v>2015</c:v>
                </c:pt>
                <c:pt idx="389">
                  <c:v>2015</c:v>
                </c:pt>
                <c:pt idx="390">
                  <c:v>2015</c:v>
                </c:pt>
                <c:pt idx="391">
                  <c:v>2015</c:v>
                </c:pt>
                <c:pt idx="392">
                  <c:v>2015</c:v>
                </c:pt>
                <c:pt idx="393">
                  <c:v>2015</c:v>
                </c:pt>
                <c:pt idx="394">
                  <c:v>2015</c:v>
                </c:pt>
                <c:pt idx="395">
                  <c:v>2015</c:v>
                </c:pt>
                <c:pt idx="396">
                  <c:v>2015</c:v>
                </c:pt>
                <c:pt idx="397">
                  <c:v>2015</c:v>
                </c:pt>
                <c:pt idx="398">
                  <c:v>2015</c:v>
                </c:pt>
                <c:pt idx="399">
                  <c:v>2015</c:v>
                </c:pt>
                <c:pt idx="400">
                  <c:v>2015</c:v>
                </c:pt>
                <c:pt idx="401">
                  <c:v>2015</c:v>
                </c:pt>
                <c:pt idx="402">
                  <c:v>2015</c:v>
                </c:pt>
                <c:pt idx="403">
                  <c:v>2015</c:v>
                </c:pt>
                <c:pt idx="404">
                  <c:v>2015</c:v>
                </c:pt>
                <c:pt idx="405">
                  <c:v>2015</c:v>
                </c:pt>
                <c:pt idx="406">
                  <c:v>2015</c:v>
                </c:pt>
                <c:pt idx="407">
                  <c:v>2015</c:v>
                </c:pt>
                <c:pt idx="408">
                  <c:v>2015</c:v>
                </c:pt>
                <c:pt idx="409">
                  <c:v>2015</c:v>
                </c:pt>
                <c:pt idx="410">
                  <c:v>2015</c:v>
                </c:pt>
                <c:pt idx="411">
                  <c:v>2015</c:v>
                </c:pt>
                <c:pt idx="412">
                  <c:v>2015</c:v>
                </c:pt>
                <c:pt idx="413">
                  <c:v>2015</c:v>
                </c:pt>
                <c:pt idx="414">
                  <c:v>2015</c:v>
                </c:pt>
                <c:pt idx="415">
                  <c:v>2015</c:v>
                </c:pt>
                <c:pt idx="416">
                  <c:v>2015</c:v>
                </c:pt>
                <c:pt idx="417">
                  <c:v>2016</c:v>
                </c:pt>
                <c:pt idx="418">
                  <c:v>2016</c:v>
                </c:pt>
                <c:pt idx="419">
                  <c:v>2016</c:v>
                </c:pt>
                <c:pt idx="420">
                  <c:v>2016</c:v>
                </c:pt>
                <c:pt idx="421">
                  <c:v>2017</c:v>
                </c:pt>
                <c:pt idx="422">
                  <c:v>2017</c:v>
                </c:pt>
                <c:pt idx="423">
                  <c:v>2017</c:v>
                </c:pt>
                <c:pt idx="424">
                  <c:v>2017</c:v>
                </c:pt>
                <c:pt idx="425">
                  <c:v>2017</c:v>
                </c:pt>
                <c:pt idx="426">
                  <c:v>2017</c:v>
                </c:pt>
                <c:pt idx="427">
                  <c:v>2017</c:v>
                </c:pt>
                <c:pt idx="428">
                  <c:v>2017</c:v>
                </c:pt>
                <c:pt idx="429">
                  <c:v>2018</c:v>
                </c:pt>
                <c:pt idx="430">
                  <c:v>2018</c:v>
                </c:pt>
                <c:pt idx="431">
                  <c:v>2018</c:v>
                </c:pt>
                <c:pt idx="432">
                  <c:v>2018</c:v>
                </c:pt>
                <c:pt idx="433">
                  <c:v>2018</c:v>
                </c:pt>
                <c:pt idx="434">
                  <c:v>2018</c:v>
                </c:pt>
                <c:pt idx="435">
                  <c:v>2018</c:v>
                </c:pt>
                <c:pt idx="436">
                  <c:v>2018</c:v>
                </c:pt>
                <c:pt idx="437">
                  <c:v>2018</c:v>
                </c:pt>
                <c:pt idx="438">
                  <c:v>2018</c:v>
                </c:pt>
                <c:pt idx="439">
                  <c:v>2018</c:v>
                </c:pt>
                <c:pt idx="440">
                  <c:v>2018</c:v>
                </c:pt>
                <c:pt idx="441">
                  <c:v>2018</c:v>
                </c:pt>
                <c:pt idx="442">
                  <c:v>2018</c:v>
                </c:pt>
                <c:pt idx="443">
                  <c:v>2018</c:v>
                </c:pt>
                <c:pt idx="444">
                  <c:v>2018</c:v>
                </c:pt>
                <c:pt idx="445">
                  <c:v>2018</c:v>
                </c:pt>
                <c:pt idx="446">
                  <c:v>2018</c:v>
                </c:pt>
                <c:pt idx="447">
                  <c:v>2018</c:v>
                </c:pt>
                <c:pt idx="448">
                  <c:v>2018</c:v>
                </c:pt>
                <c:pt idx="449">
                  <c:v>2018</c:v>
                </c:pt>
                <c:pt idx="450">
                  <c:v>2018</c:v>
                </c:pt>
                <c:pt idx="451">
                  <c:v>2018</c:v>
                </c:pt>
                <c:pt idx="452">
                  <c:v>2018</c:v>
                </c:pt>
                <c:pt idx="453">
                  <c:v>2018</c:v>
                </c:pt>
                <c:pt idx="454">
                  <c:v>2018</c:v>
                </c:pt>
                <c:pt idx="455">
                  <c:v>2018</c:v>
                </c:pt>
                <c:pt idx="456">
                  <c:v>2018</c:v>
                </c:pt>
                <c:pt idx="457">
                  <c:v>2018</c:v>
                </c:pt>
                <c:pt idx="458">
                  <c:v>2018</c:v>
                </c:pt>
                <c:pt idx="459">
                  <c:v>2018</c:v>
                </c:pt>
                <c:pt idx="460">
                  <c:v>2018</c:v>
                </c:pt>
                <c:pt idx="461">
                  <c:v>2018</c:v>
                </c:pt>
                <c:pt idx="462">
                  <c:v>2018</c:v>
                </c:pt>
                <c:pt idx="463">
                  <c:v>2019</c:v>
                </c:pt>
                <c:pt idx="464">
                  <c:v>2019</c:v>
                </c:pt>
                <c:pt idx="465">
                  <c:v>2019</c:v>
                </c:pt>
                <c:pt idx="466">
                  <c:v>2019</c:v>
                </c:pt>
                <c:pt idx="467">
                  <c:v>2019</c:v>
                </c:pt>
                <c:pt idx="468">
                  <c:v>2019</c:v>
                </c:pt>
                <c:pt idx="469">
                  <c:v>2019</c:v>
                </c:pt>
                <c:pt idx="470">
                  <c:v>2019</c:v>
                </c:pt>
                <c:pt idx="471">
                  <c:v>2019</c:v>
                </c:pt>
                <c:pt idx="472">
                  <c:v>2019</c:v>
                </c:pt>
                <c:pt idx="473">
                  <c:v>2019</c:v>
                </c:pt>
                <c:pt idx="474">
                  <c:v>2019</c:v>
                </c:pt>
                <c:pt idx="475">
                  <c:v>2019</c:v>
                </c:pt>
                <c:pt idx="476">
                  <c:v>2019</c:v>
                </c:pt>
                <c:pt idx="477">
                  <c:v>2019</c:v>
                </c:pt>
                <c:pt idx="478">
                  <c:v>2019</c:v>
                </c:pt>
                <c:pt idx="479">
                  <c:v>2019</c:v>
                </c:pt>
                <c:pt idx="480">
                  <c:v>2019</c:v>
                </c:pt>
                <c:pt idx="481">
                  <c:v>2019</c:v>
                </c:pt>
                <c:pt idx="482">
                  <c:v>2019</c:v>
                </c:pt>
                <c:pt idx="483">
                  <c:v>2019</c:v>
                </c:pt>
                <c:pt idx="484">
                  <c:v>2019</c:v>
                </c:pt>
                <c:pt idx="485">
                  <c:v>2019</c:v>
                </c:pt>
                <c:pt idx="486">
                  <c:v>2019</c:v>
                </c:pt>
                <c:pt idx="487">
                  <c:v>2019</c:v>
                </c:pt>
                <c:pt idx="488">
                  <c:v>2019</c:v>
                </c:pt>
                <c:pt idx="489">
                  <c:v>2019</c:v>
                </c:pt>
                <c:pt idx="490">
                  <c:v>2019</c:v>
                </c:pt>
                <c:pt idx="491">
                  <c:v>2019</c:v>
                </c:pt>
                <c:pt idx="492">
                  <c:v>2019</c:v>
                </c:pt>
                <c:pt idx="493">
                  <c:v>2019</c:v>
                </c:pt>
                <c:pt idx="494">
                  <c:v>2019</c:v>
                </c:pt>
                <c:pt idx="495">
                  <c:v>2019</c:v>
                </c:pt>
                <c:pt idx="496">
                  <c:v>2019</c:v>
                </c:pt>
                <c:pt idx="497">
                  <c:v>2019</c:v>
                </c:pt>
                <c:pt idx="498">
                  <c:v>2019</c:v>
                </c:pt>
                <c:pt idx="499">
                  <c:v>2019</c:v>
                </c:pt>
                <c:pt idx="500">
                  <c:v>2019</c:v>
                </c:pt>
                <c:pt idx="501">
                  <c:v>2019</c:v>
                </c:pt>
                <c:pt idx="502">
                  <c:v>2019</c:v>
                </c:pt>
                <c:pt idx="503">
                  <c:v>2019</c:v>
                </c:pt>
                <c:pt idx="504">
                  <c:v>2019</c:v>
                </c:pt>
                <c:pt idx="505">
                  <c:v>2019</c:v>
                </c:pt>
                <c:pt idx="506">
                  <c:v>2019</c:v>
                </c:pt>
                <c:pt idx="507">
                  <c:v>2019</c:v>
                </c:pt>
                <c:pt idx="508">
                  <c:v>2019</c:v>
                </c:pt>
                <c:pt idx="509">
                  <c:v>2019</c:v>
                </c:pt>
                <c:pt idx="510">
                  <c:v>2019</c:v>
                </c:pt>
                <c:pt idx="511">
                  <c:v>2019</c:v>
                </c:pt>
                <c:pt idx="512">
                  <c:v>2019</c:v>
                </c:pt>
                <c:pt idx="513">
                  <c:v>2019</c:v>
                </c:pt>
                <c:pt idx="514">
                  <c:v>2019</c:v>
                </c:pt>
                <c:pt idx="515">
                  <c:v>2019</c:v>
                </c:pt>
                <c:pt idx="516">
                  <c:v>2019</c:v>
                </c:pt>
                <c:pt idx="517">
                  <c:v>2019</c:v>
                </c:pt>
                <c:pt idx="518">
                  <c:v>2019</c:v>
                </c:pt>
                <c:pt idx="519">
                  <c:v>2019</c:v>
                </c:pt>
                <c:pt idx="520">
                  <c:v>2019</c:v>
                </c:pt>
                <c:pt idx="521">
                  <c:v>2019</c:v>
                </c:pt>
                <c:pt idx="522">
                  <c:v>2019</c:v>
                </c:pt>
                <c:pt idx="523">
                  <c:v>2019</c:v>
                </c:pt>
                <c:pt idx="524">
                  <c:v>2019</c:v>
                </c:pt>
                <c:pt idx="525">
                  <c:v>2019</c:v>
                </c:pt>
                <c:pt idx="526">
                  <c:v>2019</c:v>
                </c:pt>
                <c:pt idx="527">
                  <c:v>2019</c:v>
                </c:pt>
                <c:pt idx="528">
                  <c:v>2019</c:v>
                </c:pt>
                <c:pt idx="529">
                  <c:v>2019</c:v>
                </c:pt>
                <c:pt idx="530">
                  <c:v>2019</c:v>
                </c:pt>
                <c:pt idx="531">
                  <c:v>2019</c:v>
                </c:pt>
                <c:pt idx="532">
                  <c:v>2019</c:v>
                </c:pt>
                <c:pt idx="533">
                  <c:v>2019</c:v>
                </c:pt>
                <c:pt idx="534">
                  <c:v>2019</c:v>
                </c:pt>
                <c:pt idx="535">
                  <c:v>2019</c:v>
                </c:pt>
                <c:pt idx="536">
                  <c:v>2019</c:v>
                </c:pt>
                <c:pt idx="537">
                  <c:v>2019</c:v>
                </c:pt>
                <c:pt idx="538">
                  <c:v>2019</c:v>
                </c:pt>
                <c:pt idx="539">
                  <c:v>2019</c:v>
                </c:pt>
                <c:pt idx="540">
                  <c:v>2019</c:v>
                </c:pt>
                <c:pt idx="541">
                  <c:v>2019</c:v>
                </c:pt>
                <c:pt idx="542">
                  <c:v>2019</c:v>
                </c:pt>
                <c:pt idx="543">
                  <c:v>2019</c:v>
                </c:pt>
                <c:pt idx="544">
                  <c:v>2019</c:v>
                </c:pt>
                <c:pt idx="545">
                  <c:v>2019</c:v>
                </c:pt>
                <c:pt idx="546">
                  <c:v>2019</c:v>
                </c:pt>
                <c:pt idx="547">
                  <c:v>2019</c:v>
                </c:pt>
                <c:pt idx="548">
                  <c:v>2019</c:v>
                </c:pt>
                <c:pt idx="549">
                  <c:v>2019</c:v>
                </c:pt>
                <c:pt idx="550">
                  <c:v>2019</c:v>
                </c:pt>
                <c:pt idx="551">
                  <c:v>2020</c:v>
                </c:pt>
                <c:pt idx="552">
                  <c:v>2020</c:v>
                </c:pt>
                <c:pt idx="553">
                  <c:v>2020</c:v>
                </c:pt>
                <c:pt idx="554">
                  <c:v>2020</c:v>
                </c:pt>
                <c:pt idx="555">
                  <c:v>2020</c:v>
                </c:pt>
                <c:pt idx="556">
                  <c:v>2020</c:v>
                </c:pt>
                <c:pt idx="557">
                  <c:v>2020</c:v>
                </c:pt>
                <c:pt idx="558">
                  <c:v>2020</c:v>
                </c:pt>
                <c:pt idx="559">
                  <c:v>2020</c:v>
                </c:pt>
                <c:pt idx="560">
                  <c:v>2020</c:v>
                </c:pt>
                <c:pt idx="561">
                  <c:v>2020</c:v>
                </c:pt>
                <c:pt idx="562">
                  <c:v>2020</c:v>
                </c:pt>
                <c:pt idx="563">
                  <c:v>2020</c:v>
                </c:pt>
                <c:pt idx="564">
                  <c:v>2020</c:v>
                </c:pt>
                <c:pt idx="565">
                  <c:v>2020</c:v>
                </c:pt>
                <c:pt idx="566">
                  <c:v>2020</c:v>
                </c:pt>
                <c:pt idx="567">
                  <c:v>2020</c:v>
                </c:pt>
                <c:pt idx="568">
                  <c:v>2020</c:v>
                </c:pt>
                <c:pt idx="569">
                  <c:v>2020</c:v>
                </c:pt>
                <c:pt idx="570">
                  <c:v>2020</c:v>
                </c:pt>
                <c:pt idx="571">
                  <c:v>2022</c:v>
                </c:pt>
                <c:pt idx="572">
                  <c:v>2022</c:v>
                </c:pt>
                <c:pt idx="573">
                  <c:v>2022</c:v>
                </c:pt>
                <c:pt idx="574">
                  <c:v>2022</c:v>
                </c:pt>
                <c:pt idx="575">
                  <c:v>2022</c:v>
                </c:pt>
                <c:pt idx="576">
                  <c:v>2022</c:v>
                </c:pt>
                <c:pt idx="577">
                  <c:v>2022</c:v>
                </c:pt>
                <c:pt idx="578">
                  <c:v>2022</c:v>
                </c:pt>
                <c:pt idx="579">
                  <c:v>2022</c:v>
                </c:pt>
                <c:pt idx="580">
                  <c:v>2022</c:v>
                </c:pt>
                <c:pt idx="581">
                  <c:v>2022</c:v>
                </c:pt>
                <c:pt idx="582">
                  <c:v>2022</c:v>
                </c:pt>
                <c:pt idx="583">
                  <c:v>2022</c:v>
                </c:pt>
                <c:pt idx="584">
                  <c:v>2022</c:v>
                </c:pt>
                <c:pt idx="585">
                  <c:v>2022</c:v>
                </c:pt>
                <c:pt idx="586">
                  <c:v>2022</c:v>
                </c:pt>
                <c:pt idx="587">
                  <c:v>2022</c:v>
                </c:pt>
                <c:pt idx="588">
                  <c:v>2022</c:v>
                </c:pt>
                <c:pt idx="589">
                  <c:v>2022</c:v>
                </c:pt>
                <c:pt idx="590">
                  <c:v>2022</c:v>
                </c:pt>
                <c:pt idx="591">
                  <c:v>2022</c:v>
                </c:pt>
                <c:pt idx="592">
                  <c:v>2022</c:v>
                </c:pt>
                <c:pt idx="593">
                  <c:v>2022</c:v>
                </c:pt>
                <c:pt idx="594">
                  <c:v>2022</c:v>
                </c:pt>
                <c:pt idx="595">
                  <c:v>2022</c:v>
                </c:pt>
                <c:pt idx="596">
                  <c:v>2022</c:v>
                </c:pt>
                <c:pt idx="597">
                  <c:v>2022</c:v>
                </c:pt>
                <c:pt idx="598">
                  <c:v>2022</c:v>
                </c:pt>
                <c:pt idx="599">
                  <c:v>2022</c:v>
                </c:pt>
                <c:pt idx="600">
                  <c:v>2022</c:v>
                </c:pt>
                <c:pt idx="601">
                  <c:v>2022</c:v>
                </c:pt>
                <c:pt idx="602">
                  <c:v>2022</c:v>
                </c:pt>
                <c:pt idx="603">
                  <c:v>2022</c:v>
                </c:pt>
                <c:pt idx="604">
                  <c:v>2022</c:v>
                </c:pt>
                <c:pt idx="605">
                  <c:v>2022</c:v>
                </c:pt>
                <c:pt idx="606">
                  <c:v>2022</c:v>
                </c:pt>
                <c:pt idx="607">
                  <c:v>2022</c:v>
                </c:pt>
                <c:pt idx="608">
                  <c:v>2022</c:v>
                </c:pt>
                <c:pt idx="609">
                  <c:v>2022</c:v>
                </c:pt>
                <c:pt idx="610">
                  <c:v>2022</c:v>
                </c:pt>
                <c:pt idx="611">
                  <c:v>2022</c:v>
                </c:pt>
                <c:pt idx="612">
                  <c:v>2022</c:v>
                </c:pt>
                <c:pt idx="613">
                  <c:v>2022</c:v>
                </c:pt>
                <c:pt idx="614">
                  <c:v>2022</c:v>
                </c:pt>
                <c:pt idx="615">
                  <c:v>2022</c:v>
                </c:pt>
                <c:pt idx="616">
                  <c:v>2022</c:v>
                </c:pt>
                <c:pt idx="617">
                  <c:v>2022</c:v>
                </c:pt>
                <c:pt idx="618">
                  <c:v>2022</c:v>
                </c:pt>
                <c:pt idx="619">
                  <c:v>2022</c:v>
                </c:pt>
                <c:pt idx="620">
                  <c:v>2022</c:v>
                </c:pt>
                <c:pt idx="621">
                  <c:v>2022</c:v>
                </c:pt>
                <c:pt idx="622">
                  <c:v>2022</c:v>
                </c:pt>
                <c:pt idx="623">
                  <c:v>2022</c:v>
                </c:pt>
                <c:pt idx="624">
                  <c:v>2022</c:v>
                </c:pt>
                <c:pt idx="625">
                  <c:v>2022</c:v>
                </c:pt>
                <c:pt idx="626">
                  <c:v>2022</c:v>
                </c:pt>
                <c:pt idx="627">
                  <c:v>2022</c:v>
                </c:pt>
                <c:pt idx="628">
                  <c:v>2022</c:v>
                </c:pt>
                <c:pt idx="629">
                  <c:v>2022</c:v>
                </c:pt>
                <c:pt idx="630">
                  <c:v>2022</c:v>
                </c:pt>
                <c:pt idx="631">
                  <c:v>2022</c:v>
                </c:pt>
                <c:pt idx="632">
                  <c:v>2022</c:v>
                </c:pt>
                <c:pt idx="633">
                  <c:v>2022</c:v>
                </c:pt>
                <c:pt idx="634">
                  <c:v>2022</c:v>
                </c:pt>
                <c:pt idx="635">
                  <c:v>2022</c:v>
                </c:pt>
                <c:pt idx="636">
                  <c:v>2022</c:v>
                </c:pt>
                <c:pt idx="637">
                  <c:v>2022</c:v>
                </c:pt>
                <c:pt idx="638">
                  <c:v>2022</c:v>
                </c:pt>
                <c:pt idx="639">
                  <c:v>2022</c:v>
                </c:pt>
                <c:pt idx="640">
                  <c:v>2022</c:v>
                </c:pt>
                <c:pt idx="641">
                  <c:v>2022</c:v>
                </c:pt>
                <c:pt idx="642">
                  <c:v>2022</c:v>
                </c:pt>
                <c:pt idx="643">
                  <c:v>2022</c:v>
                </c:pt>
                <c:pt idx="644">
                  <c:v>2022</c:v>
                </c:pt>
                <c:pt idx="645">
                  <c:v>2022</c:v>
                </c:pt>
                <c:pt idx="646">
                  <c:v>2022</c:v>
                </c:pt>
                <c:pt idx="647">
                  <c:v>2022</c:v>
                </c:pt>
                <c:pt idx="648">
                  <c:v>2022</c:v>
                </c:pt>
                <c:pt idx="649">
                  <c:v>2022</c:v>
                </c:pt>
                <c:pt idx="650">
                  <c:v>2022</c:v>
                </c:pt>
                <c:pt idx="651">
                  <c:v>2022</c:v>
                </c:pt>
                <c:pt idx="652">
                  <c:v>2022</c:v>
                </c:pt>
                <c:pt idx="653">
                  <c:v>2024</c:v>
                </c:pt>
                <c:pt idx="654">
                  <c:v>2024</c:v>
                </c:pt>
                <c:pt idx="655">
                  <c:v>2024</c:v>
                </c:pt>
                <c:pt idx="656">
                  <c:v>2024</c:v>
                </c:pt>
                <c:pt idx="657">
                  <c:v>2024</c:v>
                </c:pt>
                <c:pt idx="658">
                  <c:v>2024</c:v>
                </c:pt>
                <c:pt idx="659">
                  <c:v>2024</c:v>
                </c:pt>
                <c:pt idx="660">
                  <c:v>2024</c:v>
                </c:pt>
                <c:pt idx="661">
                  <c:v>2025</c:v>
                </c:pt>
                <c:pt idx="662">
                  <c:v>2025</c:v>
                </c:pt>
                <c:pt idx="663">
                  <c:v>2025</c:v>
                </c:pt>
                <c:pt idx="664">
                  <c:v>2025</c:v>
                </c:pt>
                <c:pt idx="665">
                  <c:v>2025</c:v>
                </c:pt>
                <c:pt idx="666">
                  <c:v>2025</c:v>
                </c:pt>
                <c:pt idx="667">
                  <c:v>2025</c:v>
                </c:pt>
                <c:pt idx="668">
                  <c:v>2025</c:v>
                </c:pt>
                <c:pt idx="669">
                  <c:v>2025</c:v>
                </c:pt>
                <c:pt idx="670">
                  <c:v>2025</c:v>
                </c:pt>
                <c:pt idx="671">
                  <c:v>2025</c:v>
                </c:pt>
                <c:pt idx="672">
                  <c:v>2025</c:v>
                </c:pt>
                <c:pt idx="673">
                  <c:v>2025</c:v>
                </c:pt>
                <c:pt idx="674">
                  <c:v>2025</c:v>
                </c:pt>
                <c:pt idx="675">
                  <c:v>2025</c:v>
                </c:pt>
                <c:pt idx="676">
                  <c:v>2025</c:v>
                </c:pt>
                <c:pt idx="677">
                  <c:v>2025</c:v>
                </c:pt>
                <c:pt idx="678">
                  <c:v>2025</c:v>
                </c:pt>
                <c:pt idx="679">
                  <c:v>2025</c:v>
                </c:pt>
                <c:pt idx="680">
                  <c:v>2025</c:v>
                </c:pt>
              </c:numCache>
            </c:numRef>
          </c:cat>
          <c:val>
            <c:numRef>
              <c:f>Sheet4!$AC$1:$AC$681</c:f>
              <c:numCache>
                <c:formatCode>General</c:formatCode>
                <c:ptCount val="681"/>
                <c:pt idx="0">
                  <c:v>0.37</c:v>
                </c:pt>
                <c:pt idx="1">
                  <c:v>0.39</c:v>
                </c:pt>
                <c:pt idx="2">
                  <c:v>0.34</c:v>
                </c:pt>
                <c:pt idx="3">
                  <c:v>0.35</c:v>
                </c:pt>
                <c:pt idx="4">
                  <c:v>0.25</c:v>
                </c:pt>
                <c:pt idx="5">
                  <c:v>0.34</c:v>
                </c:pt>
                <c:pt idx="6">
                  <c:v>0.38</c:v>
                </c:pt>
                <c:pt idx="7">
                  <c:v>0.33</c:v>
                </c:pt>
                <c:pt idx="8">
                  <c:v>0.33</c:v>
                </c:pt>
                <c:pt idx="9">
                  <c:v>0.26</c:v>
                </c:pt>
                <c:pt idx="10">
                  <c:v>0.37</c:v>
                </c:pt>
                <c:pt idx="11">
                  <c:v>0.37</c:v>
                </c:pt>
                <c:pt idx="12">
                  <c:v>0.34</c:v>
                </c:pt>
                <c:pt idx="13">
                  <c:v>0.33</c:v>
                </c:pt>
                <c:pt idx="14">
                  <c:v>0.24</c:v>
                </c:pt>
                <c:pt idx="15">
                  <c:v>0.37</c:v>
                </c:pt>
                <c:pt idx="16">
                  <c:v>0.41</c:v>
                </c:pt>
                <c:pt idx="17">
                  <c:v>0.35</c:v>
                </c:pt>
                <c:pt idx="18">
                  <c:v>0.34</c:v>
                </c:pt>
                <c:pt idx="19">
                  <c:v>0.27</c:v>
                </c:pt>
                <c:pt idx="20">
                  <c:v>0.31</c:v>
                </c:pt>
                <c:pt idx="21">
                  <c:v>0.35</c:v>
                </c:pt>
                <c:pt idx="22">
                  <c:v>0.27</c:v>
                </c:pt>
                <c:pt idx="23">
                  <c:v>0.28999999999999998</c:v>
                </c:pt>
                <c:pt idx="24">
                  <c:v>0.27</c:v>
                </c:pt>
                <c:pt idx="25">
                  <c:v>0.39</c:v>
                </c:pt>
                <c:pt idx="26">
                  <c:v>0.41</c:v>
                </c:pt>
                <c:pt idx="27">
                  <c:v>0.34</c:v>
                </c:pt>
                <c:pt idx="28">
                  <c:v>0.33</c:v>
                </c:pt>
                <c:pt idx="29">
                  <c:v>0.35</c:v>
                </c:pt>
                <c:pt idx="30">
                  <c:v>0.36</c:v>
                </c:pt>
                <c:pt idx="31">
                  <c:v>0.4</c:v>
                </c:pt>
                <c:pt idx="32">
                  <c:v>0.33</c:v>
                </c:pt>
                <c:pt idx="33">
                  <c:v>0.25</c:v>
                </c:pt>
                <c:pt idx="34">
                  <c:v>0.31</c:v>
                </c:pt>
                <c:pt idx="35">
                  <c:v>0.37</c:v>
                </c:pt>
                <c:pt idx="36">
                  <c:v>0.36</c:v>
                </c:pt>
                <c:pt idx="37">
                  <c:v>0.27</c:v>
                </c:pt>
                <c:pt idx="38">
                  <c:v>0.25</c:v>
                </c:pt>
                <c:pt idx="39">
                  <c:v>0.33</c:v>
                </c:pt>
                <c:pt idx="40">
                  <c:v>0.28999999999999998</c:v>
                </c:pt>
                <c:pt idx="41">
                  <c:v>0.35</c:v>
                </c:pt>
                <c:pt idx="42">
                  <c:v>0.35</c:v>
                </c:pt>
                <c:pt idx="43">
                  <c:v>0.34</c:v>
                </c:pt>
                <c:pt idx="44">
                  <c:v>0.36</c:v>
                </c:pt>
                <c:pt idx="45">
                  <c:v>0.38</c:v>
                </c:pt>
                <c:pt idx="46">
                  <c:v>0.4</c:v>
                </c:pt>
                <c:pt idx="47">
                  <c:v>0.35</c:v>
                </c:pt>
                <c:pt idx="48">
                  <c:v>0.3</c:v>
                </c:pt>
                <c:pt idx="49">
                  <c:v>0.36</c:v>
                </c:pt>
                <c:pt idx="50">
                  <c:v>0.48</c:v>
                </c:pt>
                <c:pt idx="51">
                  <c:v>0.53</c:v>
                </c:pt>
                <c:pt idx="52">
                  <c:v>0.52</c:v>
                </c:pt>
                <c:pt idx="53">
                  <c:v>0.48</c:v>
                </c:pt>
                <c:pt idx="54">
                  <c:v>0.49</c:v>
                </c:pt>
                <c:pt idx="55">
                  <c:v>0.47</c:v>
                </c:pt>
                <c:pt idx="56">
                  <c:v>0.45</c:v>
                </c:pt>
                <c:pt idx="57">
                  <c:v>0.44</c:v>
                </c:pt>
                <c:pt idx="58">
                  <c:v>0.47</c:v>
                </c:pt>
                <c:pt idx="59">
                  <c:v>0.45</c:v>
                </c:pt>
                <c:pt idx="60">
                  <c:v>0.41</c:v>
                </c:pt>
                <c:pt idx="61">
                  <c:v>0.45</c:v>
                </c:pt>
                <c:pt idx="62">
                  <c:v>0.48</c:v>
                </c:pt>
                <c:pt idx="63">
                  <c:v>0.39</c:v>
                </c:pt>
                <c:pt idx="64">
                  <c:v>0.4</c:v>
                </c:pt>
                <c:pt idx="65">
                  <c:v>0.39</c:v>
                </c:pt>
                <c:pt idx="66">
                  <c:v>0.37</c:v>
                </c:pt>
                <c:pt idx="67">
                  <c:v>0.39</c:v>
                </c:pt>
                <c:pt idx="68">
                  <c:v>0.42</c:v>
                </c:pt>
                <c:pt idx="69">
                  <c:v>0.45</c:v>
                </c:pt>
                <c:pt idx="70">
                  <c:v>0.4</c:v>
                </c:pt>
                <c:pt idx="71">
                  <c:v>0.35</c:v>
                </c:pt>
                <c:pt idx="72">
                  <c:v>0.4</c:v>
                </c:pt>
                <c:pt idx="73">
                  <c:v>0.37</c:v>
                </c:pt>
                <c:pt idx="74">
                  <c:v>0.43</c:v>
                </c:pt>
                <c:pt idx="75">
                  <c:v>0.47</c:v>
                </c:pt>
                <c:pt idx="76">
                  <c:v>0.45</c:v>
                </c:pt>
                <c:pt idx="77">
                  <c:v>0.43</c:v>
                </c:pt>
                <c:pt idx="78">
                  <c:v>0.47</c:v>
                </c:pt>
                <c:pt idx="79">
                  <c:v>0.44</c:v>
                </c:pt>
                <c:pt idx="80">
                  <c:v>0.47</c:v>
                </c:pt>
                <c:pt idx="81">
                  <c:v>0.43</c:v>
                </c:pt>
                <c:pt idx="82">
                  <c:v>0.45</c:v>
                </c:pt>
                <c:pt idx="83">
                  <c:v>0.37</c:v>
                </c:pt>
                <c:pt idx="84">
                  <c:v>0.34</c:v>
                </c:pt>
                <c:pt idx="85">
                  <c:v>0.36</c:v>
                </c:pt>
                <c:pt idx="86">
                  <c:v>0.33</c:v>
                </c:pt>
                <c:pt idx="87">
                  <c:v>0.41</c:v>
                </c:pt>
                <c:pt idx="88">
                  <c:v>0.36</c:v>
                </c:pt>
                <c:pt idx="89">
                  <c:v>0.3</c:v>
                </c:pt>
                <c:pt idx="90">
                  <c:v>0.3</c:v>
                </c:pt>
                <c:pt idx="91">
                  <c:v>0.28000000000000003</c:v>
                </c:pt>
                <c:pt idx="92">
                  <c:v>0.3</c:v>
                </c:pt>
                <c:pt idx="93">
                  <c:v>0.33</c:v>
                </c:pt>
                <c:pt idx="94">
                  <c:v>0.28999999999999998</c:v>
                </c:pt>
                <c:pt idx="95">
                  <c:v>0.25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0.61</c:v>
                </c:pt>
                <c:pt idx="99">
                  <c:v>0.62</c:v>
                </c:pt>
                <c:pt idx="100">
                  <c:v>0.6</c:v>
                </c:pt>
                <c:pt idx="101">
                  <c:v>0.61</c:v>
                </c:pt>
                <c:pt idx="102">
                  <c:v>0.56000000000000005</c:v>
                </c:pt>
                <c:pt idx="104">
                  <c:v>0.56999999999999995</c:v>
                </c:pt>
                <c:pt idx="105">
                  <c:v>0.56000000000000005</c:v>
                </c:pt>
                <c:pt idx="106">
                  <c:v>0.56999999999999995</c:v>
                </c:pt>
                <c:pt idx="107">
                  <c:v>0.56000000000000005</c:v>
                </c:pt>
                <c:pt idx="108">
                  <c:v>0.55000000000000004</c:v>
                </c:pt>
                <c:pt idx="109">
                  <c:v>0.56000000000000005</c:v>
                </c:pt>
                <c:pt idx="110">
                  <c:v>0.57999999999999996</c:v>
                </c:pt>
                <c:pt idx="111">
                  <c:v>0.57999999999999996</c:v>
                </c:pt>
                <c:pt idx="112">
                  <c:v>0.56999999999999995</c:v>
                </c:pt>
                <c:pt idx="113">
                  <c:v>0.57999999999999996</c:v>
                </c:pt>
                <c:pt idx="114">
                  <c:v>0.55000000000000004</c:v>
                </c:pt>
                <c:pt idx="115">
                  <c:v>0.56000000000000005</c:v>
                </c:pt>
                <c:pt idx="116">
                  <c:v>0.53</c:v>
                </c:pt>
                <c:pt idx="117">
                  <c:v>0.54</c:v>
                </c:pt>
                <c:pt idx="118">
                  <c:v>0.55000000000000004</c:v>
                </c:pt>
                <c:pt idx="119">
                  <c:v>0.54</c:v>
                </c:pt>
                <c:pt idx="120">
                  <c:v>0.54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0.55000000000000004</c:v>
                </c:pt>
                <c:pt idx="125">
                  <c:v>0.55000000000000004</c:v>
                </c:pt>
                <c:pt idx="126">
                  <c:v>0.59</c:v>
                </c:pt>
                <c:pt idx="127">
                  <c:v>0.6</c:v>
                </c:pt>
                <c:pt idx="128">
                  <c:v>0.56999999999999995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0.28999999999999998</c:v>
                </c:pt>
                <c:pt idx="132">
                  <c:v>0.33</c:v>
                </c:pt>
                <c:pt idx="133">
                  <c:v>0.33</c:v>
                </c:pt>
                <c:pt idx="134">
                  <c:v>0.31</c:v>
                </c:pt>
                <c:pt idx="135">
                  <c:v>0.3</c:v>
                </c:pt>
                <c:pt idx="136">
                  <c:v>0.47</c:v>
                </c:pt>
                <c:pt idx="137">
                  <c:v>0.36</c:v>
                </c:pt>
                <c:pt idx="138">
                  <c:v>0.6</c:v>
                </c:pt>
                <c:pt idx="139">
                  <c:v>0.52</c:v>
                </c:pt>
                <c:pt idx="140">
                  <c:v>0.56000000000000005</c:v>
                </c:pt>
                <c:pt idx="141">
                  <c:v>0.49</c:v>
                </c:pt>
                <c:pt idx="142">
                  <c:v>0.59</c:v>
                </c:pt>
                <c:pt idx="143">
                  <c:v>0.56000000000000005</c:v>
                </c:pt>
                <c:pt idx="144">
                  <c:v>0.49</c:v>
                </c:pt>
                <c:pt idx="145">
                  <c:v>0.55000000000000004</c:v>
                </c:pt>
                <c:pt idx="146">
                  <c:v>0.47</c:v>
                </c:pt>
                <c:pt idx="147">
                  <c:v>0.56999999999999995</c:v>
                </c:pt>
                <c:pt idx="148">
                  <c:v>0.56000000000000005</c:v>
                </c:pt>
                <c:pt idx="149">
                  <c:v>0.47</c:v>
                </c:pt>
                <c:pt idx="150">
                  <c:v>0.45</c:v>
                </c:pt>
                <c:pt idx="151">
                  <c:v>0.48</c:v>
                </c:pt>
                <c:pt idx="152">
                  <c:v>0.46</c:v>
                </c:pt>
                <c:pt idx="153">
                  <c:v>0.46</c:v>
                </c:pt>
                <c:pt idx="154">
                  <c:v>0.54</c:v>
                </c:pt>
                <c:pt idx="155">
                  <c:v>0.55000000000000004</c:v>
                </c:pt>
                <c:pt idx="156">
                  <c:v>0.56999999999999995</c:v>
                </c:pt>
                <c:pt idx="157">
                  <c:v>0.55000000000000004</c:v>
                </c:pt>
                <c:pt idx="158">
                  <c:v>0.5</c:v>
                </c:pt>
                <c:pt idx="159">
                  <c:v>0.56999999999999995</c:v>
                </c:pt>
                <c:pt idx="160">
                  <c:v>0.56000000000000005</c:v>
                </c:pt>
                <c:pt idx="161">
                  <c:v>0.54</c:v>
                </c:pt>
                <c:pt idx="162">
                  <c:v>0.53</c:v>
                </c:pt>
                <c:pt idx="163">
                  <c:v>0.49</c:v>
                </c:pt>
                <c:pt idx="164">
                  <c:v>0.49</c:v>
                </c:pt>
                <c:pt idx="165">
                  <c:v>0.45</c:v>
                </c:pt>
                <c:pt idx="166">
                  <c:v>0.44</c:v>
                </c:pt>
                <c:pt idx="167">
                  <c:v>0.43</c:v>
                </c:pt>
                <c:pt idx="168">
                  <c:v>0.43</c:v>
                </c:pt>
                <c:pt idx="169">
                  <c:v>0.42</c:v>
                </c:pt>
                <c:pt idx="170">
                  <c:v>0.55000000000000004</c:v>
                </c:pt>
                <c:pt idx="171">
                  <c:v>0.54</c:v>
                </c:pt>
                <c:pt idx="172">
                  <c:v>0.47</c:v>
                </c:pt>
                <c:pt idx="173">
                  <c:v>0.5</c:v>
                </c:pt>
                <c:pt idx="174">
                  <c:v>0.38</c:v>
                </c:pt>
                <c:pt idx="175">
                  <c:v>0.4</c:v>
                </c:pt>
                <c:pt idx="176">
                  <c:v>0.37</c:v>
                </c:pt>
                <c:pt idx="177">
                  <c:v>0.37</c:v>
                </c:pt>
                <c:pt idx="178">
                  <c:v>0.39</c:v>
                </c:pt>
                <c:pt idx="179">
                  <c:v>0.37</c:v>
                </c:pt>
                <c:pt idx="180">
                  <c:v>0.4</c:v>
                </c:pt>
                <c:pt idx="181">
                  <c:v>0.38</c:v>
                </c:pt>
                <c:pt idx="182">
                  <c:v>0.39</c:v>
                </c:pt>
                <c:pt idx="183">
                  <c:v>0.37</c:v>
                </c:pt>
                <c:pt idx="184">
                  <c:v>0.4</c:v>
                </c:pt>
                <c:pt idx="185">
                  <c:v>0.38</c:v>
                </c:pt>
                <c:pt idx="186">
                  <c:v>0.36</c:v>
                </c:pt>
                <c:pt idx="187">
                  <c:v>0.39</c:v>
                </c:pt>
                <c:pt idx="188">
                  <c:v>0.38</c:v>
                </c:pt>
                <c:pt idx="189">
                  <c:v>0.4</c:v>
                </c:pt>
                <c:pt idx="190">
                  <c:v>0.52</c:v>
                </c:pt>
                <c:pt idx="191">
                  <c:v>0.49</c:v>
                </c:pt>
                <c:pt idx="192">
                  <c:v>0.42</c:v>
                </c:pt>
                <c:pt idx="193">
                  <c:v>0.48</c:v>
                </c:pt>
                <c:pt idx="194">
                  <c:v>0.5</c:v>
                </c:pt>
                <c:pt idx="195">
                  <c:v>0.47</c:v>
                </c:pt>
                <c:pt idx="196">
                  <c:v>0.41</c:v>
                </c:pt>
                <c:pt idx="197">
                  <c:v>0.46</c:v>
                </c:pt>
                <c:pt idx="198">
                  <c:v>0.5</c:v>
                </c:pt>
                <c:pt idx="199">
                  <c:v>0.48</c:v>
                </c:pt>
                <c:pt idx="200">
                  <c:v>0.41</c:v>
                </c:pt>
                <c:pt idx="201">
                  <c:v>0.46</c:v>
                </c:pt>
                <c:pt idx="202">
                  <c:v>0.49707602339181278</c:v>
                </c:pt>
                <c:pt idx="203">
                  <c:v>0.5</c:v>
                </c:pt>
                <c:pt idx="204">
                  <c:v>0.4826254826254826</c:v>
                </c:pt>
                <c:pt idx="205">
                  <c:v>0.5044642857142857</c:v>
                </c:pt>
                <c:pt idx="206">
                  <c:v>0.5532994923857868</c:v>
                </c:pt>
                <c:pt idx="207">
                  <c:v>0.52873563218390807</c:v>
                </c:pt>
                <c:pt idx="208">
                  <c:v>0.55778894472361817</c:v>
                </c:pt>
                <c:pt idx="209">
                  <c:v>0.5892857142857143</c:v>
                </c:pt>
                <c:pt idx="210">
                  <c:v>0.45270270270270269</c:v>
                </c:pt>
                <c:pt idx="211">
                  <c:v>0.46638655462184875</c:v>
                </c:pt>
                <c:pt idx="212">
                  <c:v>0.50241545893719808</c:v>
                </c:pt>
                <c:pt idx="213">
                  <c:v>0.50717703349282295</c:v>
                </c:pt>
                <c:pt idx="214">
                  <c:v>0.44927536231884063</c:v>
                </c:pt>
                <c:pt idx="215">
                  <c:v>0.47159090909090912</c:v>
                </c:pt>
                <c:pt idx="216">
                  <c:v>0.55980861244019142</c:v>
                </c:pt>
                <c:pt idx="217">
                  <c:v>0.36895674300254455</c:v>
                </c:pt>
                <c:pt idx="218">
                  <c:v>0.3575757575757576</c:v>
                </c:pt>
                <c:pt idx="219">
                  <c:v>0.42412451361867703</c:v>
                </c:pt>
                <c:pt idx="220">
                  <c:v>0.26679104477611942</c:v>
                </c:pt>
                <c:pt idx="221">
                  <c:v>0.40495867768595045</c:v>
                </c:pt>
                <c:pt idx="222">
                  <c:v>0.43229166666666674</c:v>
                </c:pt>
                <c:pt idx="223">
                  <c:v>0.41153846153846152</c:v>
                </c:pt>
                <c:pt idx="224">
                  <c:v>0.43554006968641112</c:v>
                </c:pt>
                <c:pt idx="225">
                  <c:v>0.47027027027027019</c:v>
                </c:pt>
                <c:pt idx="226">
                  <c:v>0.49794238683127573</c:v>
                </c:pt>
                <c:pt idx="227">
                  <c:v>0.44198895027624302</c:v>
                </c:pt>
                <c:pt idx="228">
                  <c:v>0.50276243093922646</c:v>
                </c:pt>
                <c:pt idx="229">
                  <c:v>0.47826086956521735</c:v>
                </c:pt>
                <c:pt idx="230">
                  <c:v>0.44841269841269843</c:v>
                </c:pt>
                <c:pt idx="231">
                  <c:v>0.47191011235955055</c:v>
                </c:pt>
                <c:pt idx="232">
                  <c:v>0.38785046728971967</c:v>
                </c:pt>
                <c:pt idx="233">
                  <c:v>0.45360824742268052</c:v>
                </c:pt>
                <c:pt idx="234">
                  <c:v>0.51282051282051277</c:v>
                </c:pt>
                <c:pt idx="235">
                  <c:v>0.49074074074074076</c:v>
                </c:pt>
                <c:pt idx="236">
                  <c:v>0.48</c:v>
                </c:pt>
                <c:pt idx="237">
                  <c:v>0.40097799511002441</c:v>
                </c:pt>
                <c:pt idx="238">
                  <c:v>0.40899795501022496</c:v>
                </c:pt>
                <c:pt idx="239">
                  <c:v>0.38953488372093026</c:v>
                </c:pt>
                <c:pt idx="240">
                  <c:v>0.41454545454545455</c:v>
                </c:pt>
                <c:pt idx="241">
                  <c:v>0.38955823293172687</c:v>
                </c:pt>
                <c:pt idx="242">
                  <c:v>0.39330543933054396</c:v>
                </c:pt>
                <c:pt idx="243">
                  <c:v>0.37545126353790614</c:v>
                </c:pt>
                <c:pt idx="244">
                  <c:v>0.39097744360902253</c:v>
                </c:pt>
                <c:pt idx="245">
                  <c:v>0.39370078740157483</c:v>
                </c:pt>
                <c:pt idx="246">
                  <c:v>0.3559322033898305</c:v>
                </c:pt>
                <c:pt idx="247">
                  <c:v>0.39148936170212761</c:v>
                </c:pt>
                <c:pt idx="248">
                  <c:v>0.39047619047619042</c:v>
                </c:pt>
                <c:pt idx="249">
                  <c:v>0.35517241379310344</c:v>
                </c:pt>
                <c:pt idx="250">
                  <c:v>0.3836734693877551</c:v>
                </c:pt>
                <c:pt idx="251">
                  <c:v>0.33971291866028708</c:v>
                </c:pt>
                <c:pt idx="252">
                  <c:v>0.37623762376237624</c:v>
                </c:pt>
                <c:pt idx="253">
                  <c:v>0.36249999999999993</c:v>
                </c:pt>
                <c:pt idx="254">
                  <c:v>0.36480686695278969</c:v>
                </c:pt>
                <c:pt idx="255">
                  <c:v>0.38043478260869568</c:v>
                </c:pt>
                <c:pt idx="256">
                  <c:v>0.38205980066445183</c:v>
                </c:pt>
                <c:pt idx="257">
                  <c:v>0.4081081081081081</c:v>
                </c:pt>
                <c:pt idx="258">
                  <c:v>0.34825870646766166</c:v>
                </c:pt>
                <c:pt idx="259">
                  <c:v>0.38403990024937656</c:v>
                </c:pt>
                <c:pt idx="260">
                  <c:v>0.3721518987341772</c:v>
                </c:pt>
                <c:pt idx="261">
                  <c:v>0.38661710037174724</c:v>
                </c:pt>
                <c:pt idx="262">
                  <c:v>0.41964285714285715</c:v>
                </c:pt>
                <c:pt idx="263">
                  <c:v>0.37426900584795314</c:v>
                </c:pt>
                <c:pt idx="264">
                  <c:v>0.38461538461538464</c:v>
                </c:pt>
                <c:pt idx="265">
                  <c:v>0.37610619469026546</c:v>
                </c:pt>
                <c:pt idx="266">
                  <c:v>0.37301587301587302</c:v>
                </c:pt>
                <c:pt idx="267">
                  <c:v>0.36334405144694532</c:v>
                </c:pt>
                <c:pt idx="268">
                  <c:v>0.40886699507389168</c:v>
                </c:pt>
                <c:pt idx="269">
                  <c:v>0.36074270557029176</c:v>
                </c:pt>
                <c:pt idx="270">
                  <c:v>0.35483870967741943</c:v>
                </c:pt>
                <c:pt idx="271">
                  <c:v>0.34965034965034963</c:v>
                </c:pt>
                <c:pt idx="272">
                  <c:v>0.4044943820224719</c:v>
                </c:pt>
                <c:pt idx="273">
                  <c:v>0.35922330097087379</c:v>
                </c:pt>
                <c:pt idx="274">
                  <c:v>0.39013452914798202</c:v>
                </c:pt>
                <c:pt idx="275">
                  <c:v>0.38666666666666666</c:v>
                </c:pt>
                <c:pt idx="276">
                  <c:v>0.39440993788819873</c:v>
                </c:pt>
                <c:pt idx="277">
                  <c:v>0.40186915887850466</c:v>
                </c:pt>
                <c:pt idx="278">
                  <c:v>0.38942307692307693</c:v>
                </c:pt>
                <c:pt idx="279">
                  <c:v>0.40783410138248849</c:v>
                </c:pt>
                <c:pt idx="280">
                  <c:v>0.41818181818181815</c:v>
                </c:pt>
                <c:pt idx="281">
                  <c:v>0.41839080459770117</c:v>
                </c:pt>
                <c:pt idx="282">
                  <c:v>0.44769874476987448</c:v>
                </c:pt>
                <c:pt idx="283">
                  <c:v>0.48471615720524019</c:v>
                </c:pt>
                <c:pt idx="284">
                  <c:v>0.41438356164383561</c:v>
                </c:pt>
                <c:pt idx="285">
                  <c:v>0.44932432432432434</c:v>
                </c:pt>
                <c:pt idx="286">
                  <c:v>0.43147208121827413</c:v>
                </c:pt>
                <c:pt idx="287">
                  <c:v>0.40520446096654272</c:v>
                </c:pt>
                <c:pt idx="288">
                  <c:v>0.43225806451612903</c:v>
                </c:pt>
                <c:pt idx="289">
                  <c:v>0.41954022988505751</c:v>
                </c:pt>
                <c:pt idx="290">
                  <c:v>0.44363636363636366</c:v>
                </c:pt>
                <c:pt idx="291">
                  <c:v>0.39271255060728738</c:v>
                </c:pt>
                <c:pt idx="292">
                  <c:v>0.48</c:v>
                </c:pt>
                <c:pt idx="293">
                  <c:v>0.41596638655462187</c:v>
                </c:pt>
                <c:pt idx="294">
                  <c:v>0.41818181818181815</c:v>
                </c:pt>
                <c:pt idx="295">
                  <c:v>0.46181818181818179</c:v>
                </c:pt>
                <c:pt idx="296">
                  <c:v>0.4292035398230088</c:v>
                </c:pt>
                <c:pt idx="297">
                  <c:v>0.47083333333333333</c:v>
                </c:pt>
                <c:pt idx="298">
                  <c:v>0.45785876993166291</c:v>
                </c:pt>
                <c:pt idx="299">
                  <c:v>0.43176178660049624</c:v>
                </c:pt>
                <c:pt idx="300">
                  <c:v>0.4492481203007519</c:v>
                </c:pt>
                <c:pt idx="301">
                  <c:v>0.46865671641791046</c:v>
                </c:pt>
                <c:pt idx="302">
                  <c:v>0.34</c:v>
                </c:pt>
                <c:pt idx="303">
                  <c:v>0.34</c:v>
                </c:pt>
                <c:pt idx="304">
                  <c:v>0.32</c:v>
                </c:pt>
                <c:pt idx="305">
                  <c:v>0.28999999999999998</c:v>
                </c:pt>
                <c:pt idx="306">
                  <c:v>0.28999999999999998</c:v>
                </c:pt>
                <c:pt idx="307">
                  <c:v>0.27</c:v>
                </c:pt>
                <c:pt idx="308">
                  <c:v>0.32</c:v>
                </c:pt>
                <c:pt idx="309">
                  <c:v>0.3</c:v>
                </c:pt>
                <c:pt idx="310">
                  <c:v>0.26</c:v>
                </c:pt>
                <c:pt idx="311">
                  <c:v>0.25</c:v>
                </c:pt>
                <c:pt idx="312">
                  <c:v>0.2</c:v>
                </c:pt>
                <c:pt idx="313">
                  <c:v>0.18</c:v>
                </c:pt>
                <c:pt idx="314">
                  <c:v>0.63</c:v>
                </c:pt>
                <c:pt idx="315">
                  <c:v>0.4</c:v>
                </c:pt>
                <c:pt idx="316">
                  <c:v>0.48</c:v>
                </c:pt>
                <c:pt idx="317">
                  <c:v>0.45</c:v>
                </c:pt>
                <c:pt idx="318">
                  <c:v>0.37</c:v>
                </c:pt>
                <c:pt idx="319">
                  <c:v>0.36</c:v>
                </c:pt>
                <c:pt idx="320">
                  <c:v>0.56999999999999995</c:v>
                </c:pt>
                <c:pt idx="321">
                  <c:v>0.59</c:v>
                </c:pt>
                <c:pt idx="322">
                  <c:v>0.56000000000000005</c:v>
                </c:pt>
                <c:pt idx="323">
                  <c:v>0.53</c:v>
                </c:pt>
                <c:pt idx="324">
                  <c:v>0.51</c:v>
                </c:pt>
                <c:pt idx="325">
                  <c:v>0.5</c:v>
                </c:pt>
                <c:pt idx="326">
                  <c:v>0.31</c:v>
                </c:pt>
                <c:pt idx="327">
                  <c:v>0.34</c:v>
                </c:pt>
                <c:pt idx="328">
                  <c:v>0.35</c:v>
                </c:pt>
                <c:pt idx="329">
                  <c:v>0.38</c:v>
                </c:pt>
                <c:pt idx="330">
                  <c:v>0.32</c:v>
                </c:pt>
                <c:pt idx="331">
                  <c:v>0.31</c:v>
                </c:pt>
                <c:pt idx="332">
                  <c:v>0.37</c:v>
                </c:pt>
                <c:pt idx="333">
                  <c:v>0.37</c:v>
                </c:pt>
                <c:pt idx="334">
                  <c:v>0.34</c:v>
                </c:pt>
                <c:pt idx="335">
                  <c:v>0.33</c:v>
                </c:pt>
                <c:pt idx="336">
                  <c:v>0.34</c:v>
                </c:pt>
                <c:pt idx="337">
                  <c:v>0.32</c:v>
                </c:pt>
                <c:pt idx="338">
                  <c:v>0.33</c:v>
                </c:pt>
                <c:pt idx="339">
                  <c:v>0.27</c:v>
                </c:pt>
                <c:pt idx="340">
                  <c:v>0.28000000000000003</c:v>
                </c:pt>
                <c:pt idx="341">
                  <c:v>0.19</c:v>
                </c:pt>
                <c:pt idx="342">
                  <c:v>0.56000000000000005</c:v>
                </c:pt>
                <c:pt idx="343">
                  <c:v>0.47</c:v>
                </c:pt>
                <c:pt idx="344">
                  <c:v>0.46</c:v>
                </c:pt>
                <c:pt idx="345">
                  <c:v>0.53</c:v>
                </c:pt>
                <c:pt idx="346">
                  <c:v>0.49</c:v>
                </c:pt>
                <c:pt idx="347">
                  <c:v>0.36</c:v>
                </c:pt>
                <c:pt idx="348">
                  <c:v>0.56000000000000005</c:v>
                </c:pt>
                <c:pt idx="349">
                  <c:v>0.48</c:v>
                </c:pt>
                <c:pt idx="350">
                  <c:v>0.53</c:v>
                </c:pt>
                <c:pt idx="351">
                  <c:v>0.48</c:v>
                </c:pt>
                <c:pt idx="352">
                  <c:v>0.47</c:v>
                </c:pt>
                <c:pt idx="353">
                  <c:v>0.46</c:v>
                </c:pt>
                <c:pt idx="354">
                  <c:v>0.4553289888585243</c:v>
                </c:pt>
                <c:pt idx="355">
                  <c:v>0.45937161430119178</c:v>
                </c:pt>
                <c:pt idx="356">
                  <c:v>0.42738791423001948</c:v>
                </c:pt>
                <c:pt idx="357">
                  <c:v>0.44868585732165206</c:v>
                </c:pt>
                <c:pt idx="358">
                  <c:v>0.46059933407325193</c:v>
                </c:pt>
                <c:pt idx="359">
                  <c:v>0.43002544529262088</c:v>
                </c:pt>
                <c:pt idx="360">
                  <c:v>0.42643328259766616</c:v>
                </c:pt>
                <c:pt idx="361">
                  <c:v>0.47019359785317233</c:v>
                </c:pt>
                <c:pt idx="362">
                  <c:v>0.39</c:v>
                </c:pt>
                <c:pt idx="363">
                  <c:v>0.42</c:v>
                </c:pt>
                <c:pt idx="364">
                  <c:v>0.38</c:v>
                </c:pt>
                <c:pt idx="365">
                  <c:v>0.34</c:v>
                </c:pt>
                <c:pt idx="366">
                  <c:v>0.43</c:v>
                </c:pt>
                <c:pt idx="367">
                  <c:v>0.48</c:v>
                </c:pt>
                <c:pt idx="368">
                  <c:v>0.44</c:v>
                </c:pt>
                <c:pt idx="369">
                  <c:v>0.41</c:v>
                </c:pt>
                <c:pt idx="370">
                  <c:v>0.43</c:v>
                </c:pt>
                <c:pt idx="371">
                  <c:v>0.48</c:v>
                </c:pt>
                <c:pt idx="372">
                  <c:v>0.46</c:v>
                </c:pt>
                <c:pt idx="373">
                  <c:v>0.41</c:v>
                </c:pt>
                <c:pt idx="374">
                  <c:v>0.45</c:v>
                </c:pt>
                <c:pt idx="375">
                  <c:v>0.41</c:v>
                </c:pt>
                <c:pt idx="376">
                  <c:v>0.38</c:v>
                </c:pt>
                <c:pt idx="377">
                  <c:v>0.46</c:v>
                </c:pt>
                <c:pt idx="378">
                  <c:v>0.44</c:v>
                </c:pt>
                <c:pt idx="379">
                  <c:v>0.46</c:v>
                </c:pt>
                <c:pt idx="380">
                  <c:v>0.38</c:v>
                </c:pt>
                <c:pt idx="381">
                  <c:v>0.35</c:v>
                </c:pt>
                <c:pt idx="382">
                  <c:v>0.34</c:v>
                </c:pt>
                <c:pt idx="383">
                  <c:v>0.34</c:v>
                </c:pt>
                <c:pt idx="384">
                  <c:v>0.34</c:v>
                </c:pt>
                <c:pt idx="385">
                  <c:v>0.33</c:v>
                </c:pt>
                <c:pt idx="386">
                  <c:v>0.34</c:v>
                </c:pt>
                <c:pt idx="387">
                  <c:v>0.38</c:v>
                </c:pt>
                <c:pt idx="388">
                  <c:v>0.39</c:v>
                </c:pt>
                <c:pt idx="389">
                  <c:v>0.37</c:v>
                </c:pt>
                <c:pt idx="390">
                  <c:v>0.35</c:v>
                </c:pt>
                <c:pt idx="391">
                  <c:v>0.35</c:v>
                </c:pt>
                <c:pt idx="392">
                  <c:v>0.4</c:v>
                </c:pt>
                <c:pt idx="393">
                  <c:v>0.39</c:v>
                </c:pt>
                <c:pt idx="394">
                  <c:v>0.44</c:v>
                </c:pt>
                <c:pt idx="395">
                  <c:v>0.4</c:v>
                </c:pt>
                <c:pt idx="396">
                  <c:v>0.42</c:v>
                </c:pt>
                <c:pt idx="397">
                  <c:v>0.42</c:v>
                </c:pt>
                <c:pt idx="398">
                  <c:v>0.41</c:v>
                </c:pt>
                <c:pt idx="399">
                  <c:v>0.4</c:v>
                </c:pt>
                <c:pt idx="400">
                  <c:v>0.39</c:v>
                </c:pt>
                <c:pt idx="401">
                  <c:v>0.4</c:v>
                </c:pt>
                <c:pt idx="402">
                  <c:v>0.44</c:v>
                </c:pt>
                <c:pt idx="403">
                  <c:v>0.43</c:v>
                </c:pt>
                <c:pt idx="404">
                  <c:v>0.42</c:v>
                </c:pt>
                <c:pt idx="405">
                  <c:v>0.35</c:v>
                </c:pt>
                <c:pt idx="406">
                  <c:v>0.36</c:v>
                </c:pt>
                <c:pt idx="407">
                  <c:v>0.31</c:v>
                </c:pt>
                <c:pt idx="408">
                  <c:v>0.34</c:v>
                </c:pt>
                <c:pt idx="409">
                  <c:v>0.36</c:v>
                </c:pt>
                <c:pt idx="410">
                  <c:v>0.37</c:v>
                </c:pt>
                <c:pt idx="411">
                  <c:v>0.38</c:v>
                </c:pt>
                <c:pt idx="412">
                  <c:v>0.37</c:v>
                </c:pt>
                <c:pt idx="413">
                  <c:v>0.37</c:v>
                </c:pt>
                <c:pt idx="414">
                  <c:v>0.36</c:v>
                </c:pt>
                <c:pt idx="415">
                  <c:v>0.38</c:v>
                </c:pt>
                <c:pt idx="416">
                  <c:v>0.37</c:v>
                </c:pt>
                <c:pt idx="417">
                  <c:v>0.33</c:v>
                </c:pt>
                <c:pt idx="418">
                  <c:v>0.41</c:v>
                </c:pt>
                <c:pt idx="419">
                  <c:v>0.61</c:v>
                </c:pt>
                <c:pt idx="420">
                  <c:v>0.52</c:v>
                </c:pt>
                <c:pt idx="421">
                  <c:v>0.31</c:v>
                </c:pt>
                <c:pt idx="422">
                  <c:v>0.3</c:v>
                </c:pt>
                <c:pt idx="423">
                  <c:v>0.26</c:v>
                </c:pt>
                <c:pt idx="424">
                  <c:v>0.23</c:v>
                </c:pt>
                <c:pt idx="425">
                  <c:v>0.28000000000000003</c:v>
                </c:pt>
                <c:pt idx="426">
                  <c:v>0.26</c:v>
                </c:pt>
                <c:pt idx="427">
                  <c:v>0.27</c:v>
                </c:pt>
                <c:pt idx="428">
                  <c:v>0.28999999999999998</c:v>
                </c:pt>
                <c:pt idx="429">
                  <c:v>0.40699999999999997</c:v>
                </c:pt>
                <c:pt idx="430">
                  <c:v>0.40400000000000003</c:v>
                </c:pt>
                <c:pt idx="431">
                  <c:v>0.39900000000000002</c:v>
                </c:pt>
                <c:pt idx="432">
                  <c:v>0.36199999999999999</c:v>
                </c:pt>
                <c:pt idx="433">
                  <c:v>0.376</c:v>
                </c:pt>
                <c:pt idx="434">
                  <c:v>0.316</c:v>
                </c:pt>
                <c:pt idx="435">
                  <c:v>0.309</c:v>
                </c:pt>
                <c:pt idx="436">
                  <c:v>0.33300000000000002</c:v>
                </c:pt>
                <c:pt idx="437">
                  <c:v>0.27600000000000002</c:v>
                </c:pt>
                <c:pt idx="438">
                  <c:v>0.29499999999999998</c:v>
                </c:pt>
                <c:pt idx="439">
                  <c:v>0.314</c:v>
                </c:pt>
                <c:pt idx="440">
                  <c:v>0.28699999999999998</c:v>
                </c:pt>
                <c:pt idx="441">
                  <c:v>0.37</c:v>
                </c:pt>
                <c:pt idx="442">
                  <c:v>0.31</c:v>
                </c:pt>
                <c:pt idx="443">
                  <c:v>0.37</c:v>
                </c:pt>
                <c:pt idx="444">
                  <c:v>0.33</c:v>
                </c:pt>
                <c:pt idx="445">
                  <c:v>0.33</c:v>
                </c:pt>
                <c:pt idx="446">
                  <c:v>0.3</c:v>
                </c:pt>
                <c:pt idx="447">
                  <c:v>0.3</c:v>
                </c:pt>
                <c:pt idx="448">
                  <c:v>0.31</c:v>
                </c:pt>
                <c:pt idx="449">
                  <c:v>0.32</c:v>
                </c:pt>
                <c:pt idx="450">
                  <c:v>0.43</c:v>
                </c:pt>
                <c:pt idx="451">
                  <c:v>0.34</c:v>
                </c:pt>
                <c:pt idx="452">
                  <c:v>0.36</c:v>
                </c:pt>
                <c:pt idx="453">
                  <c:v>0.44</c:v>
                </c:pt>
                <c:pt idx="454">
                  <c:v>0.33</c:v>
                </c:pt>
                <c:pt idx="455">
                  <c:v>0.73</c:v>
                </c:pt>
                <c:pt idx="456">
                  <c:v>0.75</c:v>
                </c:pt>
                <c:pt idx="457">
                  <c:v>0.76</c:v>
                </c:pt>
                <c:pt idx="458">
                  <c:v>0.72</c:v>
                </c:pt>
                <c:pt idx="459">
                  <c:v>0.76</c:v>
                </c:pt>
                <c:pt idx="460">
                  <c:v>0.73</c:v>
                </c:pt>
                <c:pt idx="461">
                  <c:v>0.74</c:v>
                </c:pt>
                <c:pt idx="462">
                  <c:v>0.76</c:v>
                </c:pt>
                <c:pt idx="463">
                  <c:v>0.42</c:v>
                </c:pt>
                <c:pt idx="464">
                  <c:v>0.42</c:v>
                </c:pt>
                <c:pt idx="465">
                  <c:v>0.42</c:v>
                </c:pt>
                <c:pt idx="466">
                  <c:v>0.42</c:v>
                </c:pt>
                <c:pt idx="467">
                  <c:v>0.42</c:v>
                </c:pt>
                <c:pt idx="468">
                  <c:v>0.14536370000000001</c:v>
                </c:pt>
                <c:pt idx="469">
                  <c:v>0.19027060000000001</c:v>
                </c:pt>
                <c:pt idx="470">
                  <c:v>0.1946686</c:v>
                </c:pt>
                <c:pt idx="471">
                  <c:v>0.21420049999999999</c:v>
                </c:pt>
                <c:pt idx="472">
                  <c:v>0.2485697</c:v>
                </c:pt>
                <c:pt idx="473">
                  <c:v>0.26745740000000001</c:v>
                </c:pt>
                <c:pt idx="474">
                  <c:v>0.27261809999999997</c:v>
                </c:pt>
                <c:pt idx="475">
                  <c:v>0.27551759999999997</c:v>
                </c:pt>
                <c:pt idx="476">
                  <c:v>0.2808213</c:v>
                </c:pt>
                <c:pt idx="477">
                  <c:v>0.30194219999999999</c:v>
                </c:pt>
                <c:pt idx="478">
                  <c:v>0.30543090000000001</c:v>
                </c:pt>
                <c:pt idx="479">
                  <c:v>0.30933329999999998</c:v>
                </c:pt>
                <c:pt idx="480">
                  <c:v>0.31693500000000002</c:v>
                </c:pt>
                <c:pt idx="481">
                  <c:v>0.3202102</c:v>
                </c:pt>
                <c:pt idx="482">
                  <c:v>0.32652819999999999</c:v>
                </c:pt>
                <c:pt idx="483">
                  <c:v>0.32666539999999999</c:v>
                </c:pt>
                <c:pt idx="484">
                  <c:v>0.32837670000000002</c:v>
                </c:pt>
                <c:pt idx="485">
                  <c:v>0.33712740000000002</c:v>
                </c:pt>
                <c:pt idx="486">
                  <c:v>0.34014879999999997</c:v>
                </c:pt>
                <c:pt idx="487">
                  <c:v>0.34648289999999998</c:v>
                </c:pt>
                <c:pt idx="488">
                  <c:v>0.34945929999999997</c:v>
                </c:pt>
                <c:pt idx="489">
                  <c:v>0.3504968</c:v>
                </c:pt>
                <c:pt idx="490">
                  <c:v>0.35107070000000001</c:v>
                </c:pt>
                <c:pt idx="491">
                  <c:v>0.35609220000000003</c:v>
                </c:pt>
                <c:pt idx="492">
                  <c:v>0.35680820000000002</c:v>
                </c:pt>
                <c:pt idx="493">
                  <c:v>0.36508629999999997</c:v>
                </c:pt>
                <c:pt idx="494">
                  <c:v>0.37092190000000003</c:v>
                </c:pt>
                <c:pt idx="495">
                  <c:v>0.3743089</c:v>
                </c:pt>
                <c:pt idx="496">
                  <c:v>0.37922309999999998</c:v>
                </c:pt>
                <c:pt idx="497">
                  <c:v>0.37959320000000002</c:v>
                </c:pt>
                <c:pt idx="498">
                  <c:v>0.38382919999999998</c:v>
                </c:pt>
                <c:pt idx="499">
                  <c:v>0.38585740000000002</c:v>
                </c:pt>
                <c:pt idx="500">
                  <c:v>0.38665379999999999</c:v>
                </c:pt>
                <c:pt idx="501">
                  <c:v>0.38807589999999997</c:v>
                </c:pt>
                <c:pt idx="502">
                  <c:v>0.38994630000000002</c:v>
                </c:pt>
                <c:pt idx="503">
                  <c:v>0.39111109999999999</c:v>
                </c:pt>
                <c:pt idx="504">
                  <c:v>0.39200180000000001</c:v>
                </c:pt>
                <c:pt idx="505">
                  <c:v>0.39457989999999998</c:v>
                </c:pt>
                <c:pt idx="506">
                  <c:v>0.39554820000000002</c:v>
                </c:pt>
                <c:pt idx="507">
                  <c:v>0.39566400000000002</c:v>
                </c:pt>
                <c:pt idx="508">
                  <c:v>0.40496019999999999</c:v>
                </c:pt>
                <c:pt idx="509">
                  <c:v>0.41077900000000001</c:v>
                </c:pt>
                <c:pt idx="510">
                  <c:v>0.41163110000000003</c:v>
                </c:pt>
                <c:pt idx="511">
                  <c:v>0.41602169999999999</c:v>
                </c:pt>
                <c:pt idx="512">
                  <c:v>0.4163367</c:v>
                </c:pt>
                <c:pt idx="513">
                  <c:v>0.41729159999999998</c:v>
                </c:pt>
                <c:pt idx="514">
                  <c:v>0.42228830000000001</c:v>
                </c:pt>
                <c:pt idx="515">
                  <c:v>0.43390000000000001</c:v>
                </c:pt>
                <c:pt idx="516">
                  <c:v>0.43609350000000002</c:v>
                </c:pt>
                <c:pt idx="517">
                  <c:v>0.4378341</c:v>
                </c:pt>
                <c:pt idx="518">
                  <c:v>0.4381488</c:v>
                </c:pt>
                <c:pt idx="519">
                  <c:v>0.44326749999999998</c:v>
                </c:pt>
                <c:pt idx="520">
                  <c:v>0.45112429999999998</c:v>
                </c:pt>
                <c:pt idx="521">
                  <c:v>0.45511030000000002</c:v>
                </c:pt>
                <c:pt idx="522">
                  <c:v>0.45637949999999999</c:v>
                </c:pt>
                <c:pt idx="523">
                  <c:v>0.4564821</c:v>
                </c:pt>
                <c:pt idx="524">
                  <c:v>0.46070460000000002</c:v>
                </c:pt>
                <c:pt idx="525">
                  <c:v>0.46296300000000001</c:v>
                </c:pt>
                <c:pt idx="526">
                  <c:v>0.4639566</c:v>
                </c:pt>
                <c:pt idx="527">
                  <c:v>0.46446179999999998</c:v>
                </c:pt>
                <c:pt idx="528">
                  <c:v>0.47545920000000003</c:v>
                </c:pt>
                <c:pt idx="529">
                  <c:v>0.48246820000000001</c:v>
                </c:pt>
                <c:pt idx="530">
                  <c:v>0.4830352</c:v>
                </c:pt>
                <c:pt idx="531">
                  <c:v>0.48424709999999999</c:v>
                </c:pt>
                <c:pt idx="532">
                  <c:v>0.48456450000000001</c:v>
                </c:pt>
                <c:pt idx="533">
                  <c:v>0.48548360000000002</c:v>
                </c:pt>
                <c:pt idx="534">
                  <c:v>0.48577999999999999</c:v>
                </c:pt>
                <c:pt idx="535">
                  <c:v>0.48659330000000001</c:v>
                </c:pt>
                <c:pt idx="536">
                  <c:v>0.48676340000000001</c:v>
                </c:pt>
                <c:pt idx="537">
                  <c:v>0.48771550000000002</c:v>
                </c:pt>
                <c:pt idx="538">
                  <c:v>0.49370190000000003</c:v>
                </c:pt>
                <c:pt idx="539">
                  <c:v>0.496477</c:v>
                </c:pt>
                <c:pt idx="540">
                  <c:v>0.50237399999999999</c:v>
                </c:pt>
                <c:pt idx="541">
                  <c:v>0.50731709999999997</c:v>
                </c:pt>
                <c:pt idx="542">
                  <c:v>0.51013759999999997</c:v>
                </c:pt>
                <c:pt idx="543">
                  <c:v>0.51180639999999999</c:v>
                </c:pt>
                <c:pt idx="544">
                  <c:v>0.51337480000000002</c:v>
                </c:pt>
                <c:pt idx="545">
                  <c:v>0.56850109999999998</c:v>
                </c:pt>
                <c:pt idx="546">
                  <c:v>0.58252499999999996</c:v>
                </c:pt>
                <c:pt idx="547">
                  <c:v>0.58803899999999998</c:v>
                </c:pt>
                <c:pt idx="548">
                  <c:v>0.59538120000000005</c:v>
                </c:pt>
                <c:pt idx="549">
                  <c:v>0.5968985</c:v>
                </c:pt>
                <c:pt idx="550">
                  <c:v>0.59792129999999999</c:v>
                </c:pt>
                <c:pt idx="551">
                  <c:v>0.54647749510763211</c:v>
                </c:pt>
                <c:pt idx="552">
                  <c:v>0.53042644944896977</c:v>
                </c:pt>
                <c:pt idx="553">
                  <c:v>0.52771440075157694</c:v>
                </c:pt>
                <c:pt idx="554">
                  <c:v>0.54</c:v>
                </c:pt>
                <c:pt idx="555">
                  <c:v>0.51412337662337659</c:v>
                </c:pt>
                <c:pt idx="556">
                  <c:v>0.52401945880206746</c:v>
                </c:pt>
                <c:pt idx="557">
                  <c:v>0.5377296154354434</c:v>
                </c:pt>
                <c:pt idx="558">
                  <c:v>0.51807999999999998</c:v>
                </c:pt>
                <c:pt idx="559">
                  <c:v>0.50702781844802347</c:v>
                </c:pt>
                <c:pt idx="560">
                  <c:v>0.52093310675112003</c:v>
                </c:pt>
                <c:pt idx="561">
                  <c:v>0.52698506579920157</c:v>
                </c:pt>
                <c:pt idx="562">
                  <c:v>0.55450747877644524</c:v>
                </c:pt>
                <c:pt idx="563">
                  <c:v>0.57106437221159978</c:v>
                </c:pt>
                <c:pt idx="564">
                  <c:v>0.57746785792111566</c:v>
                </c:pt>
                <c:pt idx="565">
                  <c:v>0.51557356292732337</c:v>
                </c:pt>
                <c:pt idx="566">
                  <c:v>0.54512542022239463</c:v>
                </c:pt>
                <c:pt idx="567">
                  <c:v>0.52340569877883314</c:v>
                </c:pt>
                <c:pt idx="568">
                  <c:v>0.51886048868370682</c:v>
                </c:pt>
                <c:pt idx="569">
                  <c:v>0.52933761173504468</c:v>
                </c:pt>
                <c:pt idx="570">
                  <c:v>0.5774242424242424</c:v>
                </c:pt>
                <c:pt idx="571">
                  <c:v>0.33</c:v>
                </c:pt>
                <c:pt idx="572">
                  <c:v>0.28999999999999998</c:v>
                </c:pt>
                <c:pt idx="573">
                  <c:v>0.32</c:v>
                </c:pt>
                <c:pt idx="574">
                  <c:v>0.28000000000000003</c:v>
                </c:pt>
                <c:pt idx="575">
                  <c:v>0.28999999999999998</c:v>
                </c:pt>
                <c:pt idx="576">
                  <c:v>0.28999999999999998</c:v>
                </c:pt>
                <c:pt idx="577">
                  <c:v>0.31</c:v>
                </c:pt>
                <c:pt idx="578">
                  <c:v>0.32</c:v>
                </c:pt>
                <c:pt idx="579">
                  <c:v>0.3</c:v>
                </c:pt>
                <c:pt idx="580">
                  <c:v>0.28000000000000003</c:v>
                </c:pt>
                <c:pt idx="581">
                  <c:v>0.25</c:v>
                </c:pt>
                <c:pt idx="582">
                  <c:v>0.27</c:v>
                </c:pt>
                <c:pt idx="583">
                  <c:v>0.24</c:v>
                </c:pt>
                <c:pt idx="584">
                  <c:v>0.25</c:v>
                </c:pt>
                <c:pt idx="585">
                  <c:v>0.26</c:v>
                </c:pt>
                <c:pt idx="586">
                  <c:v>0.27</c:v>
                </c:pt>
                <c:pt idx="587">
                  <c:v>0.27</c:v>
                </c:pt>
                <c:pt idx="588">
                  <c:v>0.25</c:v>
                </c:pt>
                <c:pt idx="589">
                  <c:v>0.42</c:v>
                </c:pt>
                <c:pt idx="590">
                  <c:v>0.44</c:v>
                </c:pt>
                <c:pt idx="591">
                  <c:v>0.31862705299999999</c:v>
                </c:pt>
                <c:pt idx="592">
                  <c:v>0.214861415</c:v>
                </c:pt>
                <c:pt idx="593">
                  <c:v>0.39327954500000001</c:v>
                </c:pt>
                <c:pt idx="594">
                  <c:v>0.28355454800000002</c:v>
                </c:pt>
                <c:pt idx="595">
                  <c:v>0.37102032899999998</c:v>
                </c:pt>
                <c:pt idx="596">
                  <c:v>0.30426447400000001</c:v>
                </c:pt>
                <c:pt idx="597">
                  <c:v>0.45059291200000001</c:v>
                </c:pt>
                <c:pt idx="598">
                  <c:v>0.281104939</c:v>
                </c:pt>
                <c:pt idx="599">
                  <c:v>0.212889572</c:v>
                </c:pt>
                <c:pt idx="600">
                  <c:v>0.29203574100000002</c:v>
                </c:pt>
                <c:pt idx="601">
                  <c:v>0.36683486500000001</c:v>
                </c:pt>
                <c:pt idx="602">
                  <c:v>0.26007593099999998</c:v>
                </c:pt>
                <c:pt idx="603">
                  <c:v>0.32896474799999997</c:v>
                </c:pt>
                <c:pt idx="604">
                  <c:v>0.43154403800000002</c:v>
                </c:pt>
                <c:pt idx="605">
                  <c:v>0.355991587</c:v>
                </c:pt>
                <c:pt idx="606">
                  <c:v>0.32698243100000002</c:v>
                </c:pt>
                <c:pt idx="607">
                  <c:v>0.435796303</c:v>
                </c:pt>
                <c:pt idx="608">
                  <c:v>0.40286920199999998</c:v>
                </c:pt>
                <c:pt idx="609">
                  <c:v>0.461227426</c:v>
                </c:pt>
                <c:pt idx="610">
                  <c:v>0.46103382500000001</c:v>
                </c:pt>
                <c:pt idx="611">
                  <c:v>0.33709793900000001</c:v>
                </c:pt>
                <c:pt idx="612">
                  <c:v>0.43727536299999997</c:v>
                </c:pt>
                <c:pt idx="613">
                  <c:v>0.47053363300000001</c:v>
                </c:pt>
                <c:pt idx="614">
                  <c:v>0.46232067500000001</c:v>
                </c:pt>
                <c:pt idx="615">
                  <c:v>0.30809276000000002</c:v>
                </c:pt>
                <c:pt idx="616">
                  <c:v>0.38333223500000002</c:v>
                </c:pt>
                <c:pt idx="617">
                  <c:v>0.230539876</c:v>
                </c:pt>
                <c:pt idx="618">
                  <c:v>9.3203103999999995E-2</c:v>
                </c:pt>
                <c:pt idx="619">
                  <c:v>0.152615</c:v>
                </c:pt>
                <c:pt idx="620">
                  <c:v>0.31527142699999999</c:v>
                </c:pt>
                <c:pt idx="621">
                  <c:v>0.30837453399999998</c:v>
                </c:pt>
                <c:pt idx="622">
                  <c:v>0.35122859400000001</c:v>
                </c:pt>
                <c:pt idx="623">
                  <c:v>0.30623682899999999</c:v>
                </c:pt>
                <c:pt idx="624">
                  <c:v>0.32450989000000002</c:v>
                </c:pt>
                <c:pt idx="625">
                  <c:v>9.3750629000000002E-2</c:v>
                </c:pt>
                <c:pt idx="626">
                  <c:v>0.32822209699999999</c:v>
                </c:pt>
                <c:pt idx="627">
                  <c:v>0.31789214100000002</c:v>
                </c:pt>
                <c:pt idx="628">
                  <c:v>0.16936863899999999</c:v>
                </c:pt>
                <c:pt idx="629">
                  <c:v>0.26535634600000002</c:v>
                </c:pt>
                <c:pt idx="630">
                  <c:v>0.35684173899999999</c:v>
                </c:pt>
                <c:pt idx="631">
                  <c:v>0.24699352699999999</c:v>
                </c:pt>
                <c:pt idx="632">
                  <c:v>0.29286163999999998</c:v>
                </c:pt>
                <c:pt idx="633">
                  <c:v>0.33564260200000001</c:v>
                </c:pt>
                <c:pt idx="634">
                  <c:v>0.36628680400000002</c:v>
                </c:pt>
                <c:pt idx="635">
                  <c:v>0.392173728</c:v>
                </c:pt>
                <c:pt idx="636">
                  <c:v>0.31785823699999999</c:v>
                </c:pt>
                <c:pt idx="637">
                  <c:v>0.36723222799999999</c:v>
                </c:pt>
                <c:pt idx="638">
                  <c:v>0.42102864200000001</c:v>
                </c:pt>
                <c:pt idx="639">
                  <c:v>0.38529392699999998</c:v>
                </c:pt>
                <c:pt idx="640">
                  <c:v>0.40882130799999999</c:v>
                </c:pt>
                <c:pt idx="641">
                  <c:v>0.309369373</c:v>
                </c:pt>
                <c:pt idx="642">
                  <c:v>0.26790688299999998</c:v>
                </c:pt>
                <c:pt idx="643">
                  <c:v>0.14000000000000001</c:v>
                </c:pt>
                <c:pt idx="644">
                  <c:v>0.28000000000000003</c:v>
                </c:pt>
                <c:pt idx="645">
                  <c:v>0.11</c:v>
                </c:pt>
                <c:pt idx="646">
                  <c:v>0.28000000000000003</c:v>
                </c:pt>
                <c:pt idx="647">
                  <c:v>0.09</c:v>
                </c:pt>
                <c:pt idx="648">
                  <c:v>0.22</c:v>
                </c:pt>
                <c:pt idx="649">
                  <c:v>0.28000000000000003</c:v>
                </c:pt>
                <c:pt idx="650">
                  <c:v>0.38</c:v>
                </c:pt>
                <c:pt idx="651">
                  <c:v>0.35</c:v>
                </c:pt>
                <c:pt idx="652">
                  <c:v>0.43</c:v>
                </c:pt>
                <c:pt idx="653">
                  <c:v>0.34</c:v>
                </c:pt>
                <c:pt idx="654">
                  <c:v>0.37</c:v>
                </c:pt>
                <c:pt idx="655">
                  <c:v>0.34</c:v>
                </c:pt>
                <c:pt idx="656">
                  <c:v>0.38</c:v>
                </c:pt>
                <c:pt idx="657">
                  <c:v>0.33</c:v>
                </c:pt>
                <c:pt idx="658">
                  <c:v>0.3</c:v>
                </c:pt>
                <c:pt idx="659">
                  <c:v>0.34</c:v>
                </c:pt>
                <c:pt idx="660">
                  <c:v>0.31</c:v>
                </c:pt>
                <c:pt idx="661">
                  <c:v>0.4</c:v>
                </c:pt>
                <c:pt idx="662">
                  <c:v>0.51</c:v>
                </c:pt>
                <c:pt idx="663">
                  <c:v>0.43</c:v>
                </c:pt>
                <c:pt idx="664">
                  <c:v>0.49</c:v>
                </c:pt>
                <c:pt idx="665">
                  <c:v>0.43</c:v>
                </c:pt>
                <c:pt idx="666">
                  <c:v>0.48</c:v>
                </c:pt>
                <c:pt idx="667">
                  <c:v>0.27</c:v>
                </c:pt>
                <c:pt idx="668">
                  <c:v>0.39</c:v>
                </c:pt>
                <c:pt idx="669">
                  <c:v>0.46</c:v>
                </c:pt>
                <c:pt idx="670">
                  <c:v>0.47</c:v>
                </c:pt>
                <c:pt idx="671">
                  <c:v>0.34</c:v>
                </c:pt>
                <c:pt idx="672">
                  <c:v>0.48</c:v>
                </c:pt>
                <c:pt idx="673">
                  <c:v>0.48</c:v>
                </c:pt>
                <c:pt idx="674">
                  <c:v>0.5</c:v>
                </c:pt>
                <c:pt idx="675">
                  <c:v>0.56999999999999995</c:v>
                </c:pt>
                <c:pt idx="676">
                  <c:v>0.56000000000000005</c:v>
                </c:pt>
                <c:pt idx="677">
                  <c:v>0.56999999999999995</c:v>
                </c:pt>
                <c:pt idx="678">
                  <c:v>0.46</c:v>
                </c:pt>
                <c:pt idx="679">
                  <c:v>0.47</c:v>
                </c:pt>
                <c:pt idx="680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A-4FCB-955D-55E5B350F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955663"/>
        <c:axId val="1941964783"/>
      </c:lineChart>
      <c:catAx>
        <c:axId val="194195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64783"/>
        <c:crosses val="autoZero"/>
        <c:auto val="1"/>
        <c:lblAlgn val="ctr"/>
        <c:lblOffset val="100"/>
        <c:noMultiLvlLbl val="1"/>
      </c:catAx>
      <c:valAx>
        <c:axId val="1941964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5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28109389552113"/>
          <c:y val="2.5844339377430768E-2"/>
          <c:w val="0.71490464397595466"/>
          <c:h val="0.80706432909519465"/>
        </c:manualLayout>
      </c:layout>
      <c:scatterChart>
        <c:scatterStyle val="lineMarker"/>
        <c:varyColors val="0"/>
        <c:ser>
          <c:idx val="0"/>
          <c:order val="0"/>
          <c:tx>
            <c:v>Argentina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Sheet3!$C$2:$C$23</c:f>
              <c:numCache>
                <c:formatCode>General</c:formatCode>
                <c:ptCount val="22"/>
                <c:pt idx="0">
                  <c:v>0.53</c:v>
                </c:pt>
                <c:pt idx="1">
                  <c:v>0.49</c:v>
                </c:pt>
                <c:pt idx="2">
                  <c:v>0.49</c:v>
                </c:pt>
                <c:pt idx="3">
                  <c:v>0.45</c:v>
                </c:pt>
                <c:pt idx="4">
                  <c:v>0.44</c:v>
                </c:pt>
                <c:pt idx="5">
                  <c:v>0.43</c:v>
                </c:pt>
                <c:pt idx="6">
                  <c:v>0.43</c:v>
                </c:pt>
                <c:pt idx="7">
                  <c:v>0.42</c:v>
                </c:pt>
                <c:pt idx="8">
                  <c:v>0.55000000000000004</c:v>
                </c:pt>
                <c:pt idx="9">
                  <c:v>0.54</c:v>
                </c:pt>
                <c:pt idx="10">
                  <c:v>0.47</c:v>
                </c:pt>
                <c:pt idx="11">
                  <c:v>0.5</c:v>
                </c:pt>
                <c:pt idx="12">
                  <c:v>0.38</c:v>
                </c:pt>
                <c:pt idx="13">
                  <c:v>0.4</c:v>
                </c:pt>
                <c:pt idx="14">
                  <c:v>0.37</c:v>
                </c:pt>
                <c:pt idx="15">
                  <c:v>0.37</c:v>
                </c:pt>
                <c:pt idx="16">
                  <c:v>0.4</c:v>
                </c:pt>
                <c:pt idx="17">
                  <c:v>0.51</c:v>
                </c:pt>
                <c:pt idx="18">
                  <c:v>0.43</c:v>
                </c:pt>
                <c:pt idx="19">
                  <c:v>0.49</c:v>
                </c:pt>
                <c:pt idx="20">
                  <c:v>0.43</c:v>
                </c:pt>
                <c:pt idx="21">
                  <c:v>0.48</c:v>
                </c:pt>
              </c:numCache>
            </c:numRef>
          </c:xVal>
          <c:yVal>
            <c:numRef>
              <c:f>Sheet3!$D$2:$D$23</c:f>
              <c:numCache>
                <c:formatCode>General</c:formatCode>
                <c:ptCount val="22"/>
                <c:pt idx="0">
                  <c:v>3600</c:v>
                </c:pt>
                <c:pt idx="1">
                  <c:v>3000</c:v>
                </c:pt>
                <c:pt idx="2">
                  <c:v>2720</c:v>
                </c:pt>
                <c:pt idx="3">
                  <c:v>2550</c:v>
                </c:pt>
                <c:pt idx="4">
                  <c:v>2450</c:v>
                </c:pt>
                <c:pt idx="5">
                  <c:v>2380</c:v>
                </c:pt>
                <c:pt idx="6">
                  <c:v>2410</c:v>
                </c:pt>
                <c:pt idx="7">
                  <c:v>2260</c:v>
                </c:pt>
                <c:pt idx="8">
                  <c:v>3960</c:v>
                </c:pt>
                <c:pt idx="9">
                  <c:v>3910</c:v>
                </c:pt>
                <c:pt idx="10">
                  <c:v>3840</c:v>
                </c:pt>
                <c:pt idx="11">
                  <c:v>3670</c:v>
                </c:pt>
                <c:pt idx="12">
                  <c:v>2420</c:v>
                </c:pt>
                <c:pt idx="13">
                  <c:v>2470</c:v>
                </c:pt>
                <c:pt idx="14">
                  <c:v>2350</c:v>
                </c:pt>
                <c:pt idx="15">
                  <c:v>2120</c:v>
                </c:pt>
                <c:pt idx="16">
                  <c:v>3465</c:v>
                </c:pt>
                <c:pt idx="17">
                  <c:v>3552</c:v>
                </c:pt>
                <c:pt idx="18">
                  <c:v>2926</c:v>
                </c:pt>
                <c:pt idx="19">
                  <c:v>4091</c:v>
                </c:pt>
                <c:pt idx="20">
                  <c:v>3426</c:v>
                </c:pt>
                <c:pt idx="21">
                  <c:v>3591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D-4AF9-8C80-8D2DC068F1A4}"/>
            </c:ext>
          </c:extLst>
        </c:ser>
        <c:ser>
          <c:idx val="1"/>
          <c:order val="1"/>
          <c:tx>
            <c:strRef>
              <c:f>Sheet3!$B$24</c:f>
              <c:strCache>
                <c:ptCount val="1"/>
                <c:pt idx="0">
                  <c:v>Bangeladesh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Sheet3!$C$2:$C$63</c:f>
              <c:numCache>
                <c:formatCode>General</c:formatCode>
                <c:ptCount val="62"/>
                <c:pt idx="0">
                  <c:v>0.53</c:v>
                </c:pt>
                <c:pt idx="1">
                  <c:v>0.49</c:v>
                </c:pt>
                <c:pt idx="2">
                  <c:v>0.49</c:v>
                </c:pt>
                <c:pt idx="3">
                  <c:v>0.45</c:v>
                </c:pt>
                <c:pt idx="4">
                  <c:v>0.44</c:v>
                </c:pt>
                <c:pt idx="5">
                  <c:v>0.43</c:v>
                </c:pt>
                <c:pt idx="6">
                  <c:v>0.43</c:v>
                </c:pt>
                <c:pt idx="7">
                  <c:v>0.42</c:v>
                </c:pt>
                <c:pt idx="8">
                  <c:v>0.55000000000000004</c:v>
                </c:pt>
                <c:pt idx="9">
                  <c:v>0.54</c:v>
                </c:pt>
                <c:pt idx="10">
                  <c:v>0.47</c:v>
                </c:pt>
                <c:pt idx="11">
                  <c:v>0.5</c:v>
                </c:pt>
                <c:pt idx="12">
                  <c:v>0.38</c:v>
                </c:pt>
                <c:pt idx="13">
                  <c:v>0.4</c:v>
                </c:pt>
                <c:pt idx="14">
                  <c:v>0.37</c:v>
                </c:pt>
                <c:pt idx="15">
                  <c:v>0.37</c:v>
                </c:pt>
                <c:pt idx="16">
                  <c:v>0.4</c:v>
                </c:pt>
                <c:pt idx="17">
                  <c:v>0.51</c:v>
                </c:pt>
                <c:pt idx="18">
                  <c:v>0.43</c:v>
                </c:pt>
                <c:pt idx="19">
                  <c:v>0.49</c:v>
                </c:pt>
                <c:pt idx="20">
                  <c:v>0.43</c:v>
                </c:pt>
                <c:pt idx="21">
                  <c:v>0.48</c:v>
                </c:pt>
                <c:pt idx="22">
                  <c:v>0.34</c:v>
                </c:pt>
                <c:pt idx="23">
                  <c:v>0.34</c:v>
                </c:pt>
                <c:pt idx="24">
                  <c:v>0.32</c:v>
                </c:pt>
                <c:pt idx="25">
                  <c:v>0.28999999999999998</c:v>
                </c:pt>
                <c:pt idx="26">
                  <c:v>0.28999999999999998</c:v>
                </c:pt>
                <c:pt idx="27">
                  <c:v>0.27</c:v>
                </c:pt>
                <c:pt idx="28">
                  <c:v>0.32</c:v>
                </c:pt>
                <c:pt idx="29">
                  <c:v>0.3</c:v>
                </c:pt>
                <c:pt idx="30">
                  <c:v>0.26</c:v>
                </c:pt>
                <c:pt idx="31">
                  <c:v>0.25</c:v>
                </c:pt>
                <c:pt idx="32">
                  <c:v>0.2</c:v>
                </c:pt>
                <c:pt idx="33">
                  <c:v>0.18</c:v>
                </c:pt>
                <c:pt idx="34">
                  <c:v>0.63</c:v>
                </c:pt>
                <c:pt idx="35">
                  <c:v>0.4</c:v>
                </c:pt>
                <c:pt idx="36">
                  <c:v>0.48</c:v>
                </c:pt>
                <c:pt idx="37">
                  <c:v>0.45</c:v>
                </c:pt>
                <c:pt idx="38">
                  <c:v>0.37</c:v>
                </c:pt>
                <c:pt idx="39">
                  <c:v>0.36</c:v>
                </c:pt>
                <c:pt idx="40">
                  <c:v>0.56999999999999995</c:v>
                </c:pt>
                <c:pt idx="41">
                  <c:v>0.59</c:v>
                </c:pt>
                <c:pt idx="42">
                  <c:v>0.56000000000000005</c:v>
                </c:pt>
                <c:pt idx="43">
                  <c:v>0.53</c:v>
                </c:pt>
                <c:pt idx="44">
                  <c:v>0.51</c:v>
                </c:pt>
                <c:pt idx="45">
                  <c:v>0.5</c:v>
                </c:pt>
                <c:pt idx="46">
                  <c:v>0.31</c:v>
                </c:pt>
                <c:pt idx="47">
                  <c:v>0.34</c:v>
                </c:pt>
                <c:pt idx="48">
                  <c:v>0.35</c:v>
                </c:pt>
                <c:pt idx="49">
                  <c:v>0.38</c:v>
                </c:pt>
                <c:pt idx="50">
                  <c:v>0.32</c:v>
                </c:pt>
                <c:pt idx="51">
                  <c:v>0.31</c:v>
                </c:pt>
                <c:pt idx="52">
                  <c:v>0.37</c:v>
                </c:pt>
                <c:pt idx="53">
                  <c:v>0.37</c:v>
                </c:pt>
                <c:pt idx="54">
                  <c:v>0.34</c:v>
                </c:pt>
                <c:pt idx="55">
                  <c:v>0.33</c:v>
                </c:pt>
                <c:pt idx="56">
                  <c:v>0.34</c:v>
                </c:pt>
                <c:pt idx="57">
                  <c:v>0.32</c:v>
                </c:pt>
                <c:pt idx="58">
                  <c:v>0.33</c:v>
                </c:pt>
                <c:pt idx="59">
                  <c:v>0.41</c:v>
                </c:pt>
                <c:pt idx="60">
                  <c:v>0.61</c:v>
                </c:pt>
                <c:pt idx="61">
                  <c:v>0.52</c:v>
                </c:pt>
              </c:numCache>
            </c:numRef>
          </c:xVal>
          <c:yVal>
            <c:numRef>
              <c:f>Sheet3!$D$24:$D$63</c:f>
              <c:numCache>
                <c:formatCode>General</c:formatCode>
                <c:ptCount val="40"/>
                <c:pt idx="0">
                  <c:v>610</c:v>
                </c:pt>
                <c:pt idx="1">
                  <c:v>1099</c:v>
                </c:pt>
                <c:pt idx="2">
                  <c:v>1140</c:v>
                </c:pt>
                <c:pt idx="3">
                  <c:v>1195</c:v>
                </c:pt>
                <c:pt idx="4">
                  <c:v>1488</c:v>
                </c:pt>
                <c:pt idx="5">
                  <c:v>1449</c:v>
                </c:pt>
                <c:pt idx="6">
                  <c:v>485</c:v>
                </c:pt>
                <c:pt idx="7">
                  <c:v>578</c:v>
                </c:pt>
                <c:pt idx="8">
                  <c:v>721</c:v>
                </c:pt>
                <c:pt idx="9">
                  <c:v>827</c:v>
                </c:pt>
                <c:pt idx="10">
                  <c:v>774</c:v>
                </c:pt>
                <c:pt idx="11">
                  <c:v>425</c:v>
                </c:pt>
                <c:pt idx="12">
                  <c:v>346</c:v>
                </c:pt>
                <c:pt idx="13">
                  <c:v>349</c:v>
                </c:pt>
                <c:pt idx="14">
                  <c:v>501</c:v>
                </c:pt>
                <c:pt idx="15">
                  <c:v>835</c:v>
                </c:pt>
                <c:pt idx="16">
                  <c:v>529</c:v>
                </c:pt>
                <c:pt idx="17">
                  <c:v>481</c:v>
                </c:pt>
                <c:pt idx="18">
                  <c:v>727</c:v>
                </c:pt>
                <c:pt idx="19">
                  <c:v>845</c:v>
                </c:pt>
                <c:pt idx="20">
                  <c:v>1146</c:v>
                </c:pt>
                <c:pt idx="21">
                  <c:v>1179</c:v>
                </c:pt>
                <c:pt idx="22">
                  <c:v>1510</c:v>
                </c:pt>
                <c:pt idx="23">
                  <c:v>1441</c:v>
                </c:pt>
                <c:pt idx="24">
                  <c:v>1228</c:v>
                </c:pt>
                <c:pt idx="25">
                  <c:v>1489</c:v>
                </c:pt>
                <c:pt idx="26">
                  <c:v>1577</c:v>
                </c:pt>
                <c:pt idx="27">
                  <c:v>1852</c:v>
                </c:pt>
                <c:pt idx="28">
                  <c:v>1267</c:v>
                </c:pt>
                <c:pt idx="29">
                  <c:v>1129</c:v>
                </c:pt>
                <c:pt idx="30">
                  <c:v>880</c:v>
                </c:pt>
                <c:pt idx="31">
                  <c:v>1029</c:v>
                </c:pt>
                <c:pt idx="32">
                  <c:v>1126</c:v>
                </c:pt>
                <c:pt idx="33">
                  <c:v>1166</c:v>
                </c:pt>
                <c:pt idx="34">
                  <c:v>1266</c:v>
                </c:pt>
                <c:pt idx="35">
                  <c:v>1153</c:v>
                </c:pt>
                <c:pt idx="36">
                  <c:v>2517</c:v>
                </c:pt>
                <c:pt idx="37">
                  <c:v>2342</c:v>
                </c:pt>
                <c:pt idx="38">
                  <c:v>1401</c:v>
                </c:pt>
                <c:pt idx="39">
                  <c:v>1874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5-4848-B9E2-C17F988D5D74}"/>
            </c:ext>
          </c:extLst>
        </c:ser>
        <c:ser>
          <c:idx val="2"/>
          <c:order val="2"/>
          <c:tx>
            <c:strRef>
              <c:f>Sheet3!$B$70</c:f>
              <c:strCache>
                <c:ptCount val="1"/>
                <c:pt idx="0">
                  <c:v>Brazil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Sheet3!$C$64:$C$115</c:f>
              <c:numCache>
                <c:formatCode>General</c:formatCode>
                <c:ptCount val="52"/>
                <c:pt idx="0">
                  <c:v>0.31862705299999999</c:v>
                </c:pt>
                <c:pt idx="1">
                  <c:v>0.214861415</c:v>
                </c:pt>
                <c:pt idx="2">
                  <c:v>0.39327954500000001</c:v>
                </c:pt>
                <c:pt idx="3">
                  <c:v>0.28355454800000002</c:v>
                </c:pt>
                <c:pt idx="4">
                  <c:v>0.37102032899999998</c:v>
                </c:pt>
                <c:pt idx="5">
                  <c:v>0.30426447400000001</c:v>
                </c:pt>
                <c:pt idx="6">
                  <c:v>0.45059291200000001</c:v>
                </c:pt>
                <c:pt idx="7">
                  <c:v>0.281104939</c:v>
                </c:pt>
                <c:pt idx="8">
                  <c:v>0.212889572</c:v>
                </c:pt>
                <c:pt idx="9">
                  <c:v>0.29203574100000002</c:v>
                </c:pt>
                <c:pt idx="10">
                  <c:v>0.36683486500000001</c:v>
                </c:pt>
                <c:pt idx="11">
                  <c:v>0.26007593099999998</c:v>
                </c:pt>
                <c:pt idx="12">
                  <c:v>0.32896474799999997</c:v>
                </c:pt>
                <c:pt idx="13">
                  <c:v>0.43154403800000002</c:v>
                </c:pt>
                <c:pt idx="14">
                  <c:v>0.355991587</c:v>
                </c:pt>
                <c:pt idx="15">
                  <c:v>0.32698243100000002</c:v>
                </c:pt>
                <c:pt idx="16">
                  <c:v>0.435796303</c:v>
                </c:pt>
                <c:pt idx="17">
                  <c:v>0.40286920199999998</c:v>
                </c:pt>
                <c:pt idx="18">
                  <c:v>0.461227426</c:v>
                </c:pt>
                <c:pt idx="19">
                  <c:v>0.46103382500000001</c:v>
                </c:pt>
                <c:pt idx="20">
                  <c:v>0.33709793900000001</c:v>
                </c:pt>
                <c:pt idx="21">
                  <c:v>0.43727536299999997</c:v>
                </c:pt>
                <c:pt idx="22">
                  <c:v>0.47053363300000001</c:v>
                </c:pt>
                <c:pt idx="23">
                  <c:v>0.46232067500000001</c:v>
                </c:pt>
                <c:pt idx="24">
                  <c:v>0.30809276000000002</c:v>
                </c:pt>
                <c:pt idx="25">
                  <c:v>0.38333223500000002</c:v>
                </c:pt>
                <c:pt idx="26">
                  <c:v>0.230539876</c:v>
                </c:pt>
                <c:pt idx="27">
                  <c:v>9.3203103999999995E-2</c:v>
                </c:pt>
                <c:pt idx="28">
                  <c:v>0.152615</c:v>
                </c:pt>
                <c:pt idx="29">
                  <c:v>0.31527142699999999</c:v>
                </c:pt>
                <c:pt idx="30">
                  <c:v>0.30837453399999998</c:v>
                </c:pt>
                <c:pt idx="31">
                  <c:v>0.35122859400000001</c:v>
                </c:pt>
                <c:pt idx="32">
                  <c:v>0.30623682899999999</c:v>
                </c:pt>
                <c:pt idx="33">
                  <c:v>0.32450989000000002</c:v>
                </c:pt>
                <c:pt idx="34">
                  <c:v>9.3750629000000002E-2</c:v>
                </c:pt>
                <c:pt idx="35">
                  <c:v>0.32822209699999999</c:v>
                </c:pt>
                <c:pt idx="36">
                  <c:v>0.31789214100000002</c:v>
                </c:pt>
                <c:pt idx="37">
                  <c:v>0.16936863899999999</c:v>
                </c:pt>
                <c:pt idx="38">
                  <c:v>0.26535634600000002</c:v>
                </c:pt>
                <c:pt idx="39">
                  <c:v>0.35684173899999999</c:v>
                </c:pt>
                <c:pt idx="40">
                  <c:v>0.24699352699999999</c:v>
                </c:pt>
                <c:pt idx="41">
                  <c:v>0.29286163999999998</c:v>
                </c:pt>
                <c:pt idx="42">
                  <c:v>0.33564260200000001</c:v>
                </c:pt>
                <c:pt idx="43">
                  <c:v>0.36628680400000002</c:v>
                </c:pt>
                <c:pt idx="44">
                  <c:v>0.392173728</c:v>
                </c:pt>
                <c:pt idx="45">
                  <c:v>0.31785823699999999</c:v>
                </c:pt>
                <c:pt idx="46">
                  <c:v>0.36723222799999999</c:v>
                </c:pt>
                <c:pt idx="47">
                  <c:v>0.42102864200000001</c:v>
                </c:pt>
                <c:pt idx="48">
                  <c:v>0.38529392699999998</c:v>
                </c:pt>
                <c:pt idx="49">
                  <c:v>0.40882130799999999</c:v>
                </c:pt>
                <c:pt idx="50">
                  <c:v>0.309369373</c:v>
                </c:pt>
                <c:pt idx="51">
                  <c:v>0.26790688299999998</c:v>
                </c:pt>
              </c:numCache>
            </c:numRef>
          </c:xVal>
          <c:yVal>
            <c:numRef>
              <c:f>Sheet3!$D$64:$D$115</c:f>
              <c:numCache>
                <c:formatCode>General</c:formatCode>
                <c:ptCount val="52"/>
                <c:pt idx="0">
                  <c:v>1861.5701330000002</c:v>
                </c:pt>
                <c:pt idx="1">
                  <c:v>2710.3855440000002</c:v>
                </c:pt>
                <c:pt idx="2">
                  <c:v>4303.5383329999995</c:v>
                </c:pt>
                <c:pt idx="3">
                  <c:v>3299.6177160000002</c:v>
                </c:pt>
                <c:pt idx="4">
                  <c:v>3441.328865</c:v>
                </c:pt>
                <c:pt idx="5">
                  <c:v>2548.7628189999996</c:v>
                </c:pt>
                <c:pt idx="6">
                  <c:v>4009.2878970000002</c:v>
                </c:pt>
                <c:pt idx="7">
                  <c:v>3811.600015</c:v>
                </c:pt>
                <c:pt idx="8">
                  <c:v>2038.0160749999998</c:v>
                </c:pt>
                <c:pt idx="9">
                  <c:v>3424.9569839999999</c:v>
                </c:pt>
                <c:pt idx="10">
                  <c:v>4347.4658220000001</c:v>
                </c:pt>
                <c:pt idx="11">
                  <c:v>2247.4407120000001</c:v>
                </c:pt>
                <c:pt idx="12">
                  <c:v>2978.683841</c:v>
                </c:pt>
                <c:pt idx="13">
                  <c:v>3597.4975629999999</c:v>
                </c:pt>
                <c:pt idx="14">
                  <c:v>3785.5275490000004</c:v>
                </c:pt>
                <c:pt idx="15">
                  <c:v>3551.7271849999997</c:v>
                </c:pt>
                <c:pt idx="16">
                  <c:v>5178.4121230000001</c:v>
                </c:pt>
                <c:pt idx="17">
                  <c:v>4882.7841170000002</c:v>
                </c:pt>
                <c:pt idx="18">
                  <c:v>4661.7975400000005</c:v>
                </c:pt>
                <c:pt idx="19">
                  <c:v>4412.2011680000005</c:v>
                </c:pt>
                <c:pt idx="20">
                  <c:v>4117.755639</c:v>
                </c:pt>
                <c:pt idx="21">
                  <c:v>3881.0792649999999</c:v>
                </c:pt>
                <c:pt idx="22">
                  <c:v>4629.6112419999999</c:v>
                </c:pt>
                <c:pt idx="23">
                  <c:v>5303.136837</c:v>
                </c:pt>
                <c:pt idx="24">
                  <c:v>3959.9206349999999</c:v>
                </c:pt>
                <c:pt idx="25">
                  <c:v>3564.3473039999999</c:v>
                </c:pt>
                <c:pt idx="26">
                  <c:v>1776.4821300000001</c:v>
                </c:pt>
                <c:pt idx="27">
                  <c:v>1273.184677</c:v>
                </c:pt>
                <c:pt idx="28">
                  <c:v>1395.045138</c:v>
                </c:pt>
                <c:pt idx="29">
                  <c:v>3021.4258020000002</c:v>
                </c:pt>
                <c:pt idx="30">
                  <c:v>3432.6372200000001</c:v>
                </c:pt>
                <c:pt idx="31">
                  <c:v>2992.7496589999996</c:v>
                </c:pt>
                <c:pt idx="32">
                  <c:v>2526.9468110000003</c:v>
                </c:pt>
                <c:pt idx="33">
                  <c:v>2744.87862</c:v>
                </c:pt>
                <c:pt idx="34">
                  <c:v>813.53632399999992</c:v>
                </c:pt>
                <c:pt idx="35">
                  <c:v>4153.1424770000003</c:v>
                </c:pt>
                <c:pt idx="36">
                  <c:v>3424.4392239999997</c:v>
                </c:pt>
                <c:pt idx="37">
                  <c:v>1472.180404</c:v>
                </c:pt>
                <c:pt idx="38">
                  <c:v>2921.6228599999999</c:v>
                </c:pt>
                <c:pt idx="39">
                  <c:v>3894.2806820000001</c:v>
                </c:pt>
                <c:pt idx="40">
                  <c:v>3160.7635719999998</c:v>
                </c:pt>
                <c:pt idx="41">
                  <c:v>2992.9858999999997</c:v>
                </c:pt>
                <c:pt idx="42">
                  <c:v>3698.098782</c:v>
                </c:pt>
                <c:pt idx="43">
                  <c:v>4566.7601949999998</c:v>
                </c:pt>
                <c:pt idx="44">
                  <c:v>4095.5937569999996</c:v>
                </c:pt>
                <c:pt idx="45">
                  <c:v>4212.2845040000002</c:v>
                </c:pt>
                <c:pt idx="46">
                  <c:v>4402.1211069999999</c:v>
                </c:pt>
                <c:pt idx="47">
                  <c:v>4966.0544</c:v>
                </c:pt>
                <c:pt idx="48">
                  <c:v>4301.5957770000005</c:v>
                </c:pt>
                <c:pt idx="49">
                  <c:v>4657.4226289999997</c:v>
                </c:pt>
                <c:pt idx="50">
                  <c:v>3504.8101850000003</c:v>
                </c:pt>
                <c:pt idx="51">
                  <c:v>2812.02846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B5-4848-B9E2-C17F988D5D74}"/>
            </c:ext>
          </c:extLst>
        </c:ser>
        <c:ser>
          <c:idx val="3"/>
          <c:order val="3"/>
          <c:tx>
            <c:strRef>
              <c:f>Sheet3!$B$117</c:f>
              <c:strCache>
                <c:ptCount val="1"/>
                <c:pt idx="0">
                  <c:v>China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Sheet3!$C$116:$C$227</c:f>
              <c:numCache>
                <c:formatCode>General</c:formatCode>
                <c:ptCount val="112"/>
                <c:pt idx="0">
                  <c:v>0.52</c:v>
                </c:pt>
                <c:pt idx="1">
                  <c:v>0.49</c:v>
                </c:pt>
                <c:pt idx="2">
                  <c:v>0.42</c:v>
                </c:pt>
                <c:pt idx="3">
                  <c:v>0.48</c:v>
                </c:pt>
                <c:pt idx="4">
                  <c:v>0.5</c:v>
                </c:pt>
                <c:pt idx="5">
                  <c:v>0.47</c:v>
                </c:pt>
                <c:pt idx="6">
                  <c:v>0.41</c:v>
                </c:pt>
                <c:pt idx="7">
                  <c:v>0.46</c:v>
                </c:pt>
                <c:pt idx="8">
                  <c:v>0.5</c:v>
                </c:pt>
                <c:pt idx="9">
                  <c:v>0.48</c:v>
                </c:pt>
                <c:pt idx="10">
                  <c:v>0.41</c:v>
                </c:pt>
                <c:pt idx="11">
                  <c:v>0.46</c:v>
                </c:pt>
                <c:pt idx="12">
                  <c:v>0.42</c:v>
                </c:pt>
                <c:pt idx="13">
                  <c:v>0.42</c:v>
                </c:pt>
                <c:pt idx="14">
                  <c:v>0.42</c:v>
                </c:pt>
                <c:pt idx="15">
                  <c:v>0.42</c:v>
                </c:pt>
                <c:pt idx="16">
                  <c:v>0.42</c:v>
                </c:pt>
                <c:pt idx="17">
                  <c:v>0.14536370000000001</c:v>
                </c:pt>
                <c:pt idx="18">
                  <c:v>0.19027060000000001</c:v>
                </c:pt>
                <c:pt idx="19">
                  <c:v>0.1946686</c:v>
                </c:pt>
                <c:pt idx="20">
                  <c:v>0.21420049999999999</c:v>
                </c:pt>
                <c:pt idx="21">
                  <c:v>0.2485697</c:v>
                </c:pt>
                <c:pt idx="22">
                  <c:v>0.26745740000000001</c:v>
                </c:pt>
                <c:pt idx="23">
                  <c:v>0.27261809999999997</c:v>
                </c:pt>
                <c:pt idx="24">
                  <c:v>0.27551759999999997</c:v>
                </c:pt>
                <c:pt idx="25">
                  <c:v>0.2808213</c:v>
                </c:pt>
                <c:pt idx="26">
                  <c:v>0.30194219999999999</c:v>
                </c:pt>
                <c:pt idx="27">
                  <c:v>0.30543090000000001</c:v>
                </c:pt>
                <c:pt idx="28">
                  <c:v>0.30933329999999998</c:v>
                </c:pt>
                <c:pt idx="29">
                  <c:v>0.31693500000000002</c:v>
                </c:pt>
                <c:pt idx="30">
                  <c:v>0.3202102</c:v>
                </c:pt>
                <c:pt idx="31">
                  <c:v>0.32652819999999999</c:v>
                </c:pt>
                <c:pt idx="32">
                  <c:v>0.32666539999999999</c:v>
                </c:pt>
                <c:pt idx="33">
                  <c:v>0.32837670000000002</c:v>
                </c:pt>
                <c:pt idx="34">
                  <c:v>0.33712740000000002</c:v>
                </c:pt>
                <c:pt idx="35">
                  <c:v>0.34014879999999997</c:v>
                </c:pt>
                <c:pt idx="36">
                  <c:v>0.34648289999999998</c:v>
                </c:pt>
                <c:pt idx="37">
                  <c:v>0.34945929999999997</c:v>
                </c:pt>
                <c:pt idx="38">
                  <c:v>0.3504968</c:v>
                </c:pt>
                <c:pt idx="39">
                  <c:v>0.35107070000000001</c:v>
                </c:pt>
                <c:pt idx="40">
                  <c:v>0.35609220000000003</c:v>
                </c:pt>
                <c:pt idx="41">
                  <c:v>0.35680820000000002</c:v>
                </c:pt>
                <c:pt idx="42">
                  <c:v>0.36508629999999997</c:v>
                </c:pt>
                <c:pt idx="43">
                  <c:v>0.37092190000000003</c:v>
                </c:pt>
                <c:pt idx="44">
                  <c:v>0.3743089</c:v>
                </c:pt>
                <c:pt idx="45">
                  <c:v>0.37922309999999998</c:v>
                </c:pt>
                <c:pt idx="46">
                  <c:v>0.37959320000000002</c:v>
                </c:pt>
                <c:pt idx="47">
                  <c:v>0.38382919999999998</c:v>
                </c:pt>
                <c:pt idx="48">
                  <c:v>0.38585740000000002</c:v>
                </c:pt>
                <c:pt idx="49">
                  <c:v>0.38665379999999999</c:v>
                </c:pt>
                <c:pt idx="50">
                  <c:v>0.38807589999999997</c:v>
                </c:pt>
                <c:pt idx="51">
                  <c:v>0.38994630000000002</c:v>
                </c:pt>
                <c:pt idx="52">
                  <c:v>0.39111109999999999</c:v>
                </c:pt>
                <c:pt idx="53">
                  <c:v>0.39200180000000001</c:v>
                </c:pt>
                <c:pt idx="54">
                  <c:v>0.39457989999999998</c:v>
                </c:pt>
                <c:pt idx="55">
                  <c:v>0.39554820000000002</c:v>
                </c:pt>
                <c:pt idx="56">
                  <c:v>0.39566400000000002</c:v>
                </c:pt>
                <c:pt idx="57">
                  <c:v>0.40496019999999999</c:v>
                </c:pt>
                <c:pt idx="58">
                  <c:v>0.41077900000000001</c:v>
                </c:pt>
                <c:pt idx="59">
                  <c:v>0.41163110000000003</c:v>
                </c:pt>
                <c:pt idx="60">
                  <c:v>0.41602169999999999</c:v>
                </c:pt>
                <c:pt idx="61">
                  <c:v>0.4163367</c:v>
                </c:pt>
                <c:pt idx="62">
                  <c:v>0.41729159999999998</c:v>
                </c:pt>
                <c:pt idx="63">
                  <c:v>0.42228830000000001</c:v>
                </c:pt>
                <c:pt idx="64">
                  <c:v>0.43390000000000001</c:v>
                </c:pt>
                <c:pt idx="65">
                  <c:v>0.43609350000000002</c:v>
                </c:pt>
                <c:pt idx="66">
                  <c:v>0.4378341</c:v>
                </c:pt>
                <c:pt idx="67">
                  <c:v>0.4381488</c:v>
                </c:pt>
                <c:pt idx="68">
                  <c:v>0.44326749999999998</c:v>
                </c:pt>
                <c:pt idx="69">
                  <c:v>0.45112429999999998</c:v>
                </c:pt>
                <c:pt idx="70">
                  <c:v>0.45511030000000002</c:v>
                </c:pt>
                <c:pt idx="71">
                  <c:v>0.45637949999999999</c:v>
                </c:pt>
                <c:pt idx="72">
                  <c:v>0.4564821</c:v>
                </c:pt>
                <c:pt idx="73">
                  <c:v>0.46070460000000002</c:v>
                </c:pt>
                <c:pt idx="74">
                  <c:v>0.46296300000000001</c:v>
                </c:pt>
                <c:pt idx="75">
                  <c:v>0.4639566</c:v>
                </c:pt>
                <c:pt idx="76">
                  <c:v>0.46446179999999998</c:v>
                </c:pt>
                <c:pt idx="77">
                  <c:v>0.47545920000000003</c:v>
                </c:pt>
                <c:pt idx="78">
                  <c:v>0.48246820000000001</c:v>
                </c:pt>
                <c:pt idx="79">
                  <c:v>0.4830352</c:v>
                </c:pt>
                <c:pt idx="80">
                  <c:v>0.48424709999999999</c:v>
                </c:pt>
                <c:pt idx="81">
                  <c:v>0.48456450000000001</c:v>
                </c:pt>
                <c:pt idx="82">
                  <c:v>0.48548360000000002</c:v>
                </c:pt>
                <c:pt idx="83">
                  <c:v>0.48577999999999999</c:v>
                </c:pt>
                <c:pt idx="84">
                  <c:v>0.48659330000000001</c:v>
                </c:pt>
                <c:pt idx="85">
                  <c:v>0.48676340000000001</c:v>
                </c:pt>
                <c:pt idx="86">
                  <c:v>0.48771550000000002</c:v>
                </c:pt>
                <c:pt idx="87">
                  <c:v>0.49370190000000003</c:v>
                </c:pt>
                <c:pt idx="88">
                  <c:v>0.496477</c:v>
                </c:pt>
                <c:pt idx="89">
                  <c:v>0.50237399999999999</c:v>
                </c:pt>
                <c:pt idx="90">
                  <c:v>0.50731709999999997</c:v>
                </c:pt>
                <c:pt idx="91">
                  <c:v>0.51013759999999997</c:v>
                </c:pt>
                <c:pt idx="92">
                  <c:v>0.51180639999999999</c:v>
                </c:pt>
                <c:pt idx="93">
                  <c:v>0.51337480000000002</c:v>
                </c:pt>
                <c:pt idx="94">
                  <c:v>0.56850109999999998</c:v>
                </c:pt>
                <c:pt idx="95">
                  <c:v>0.58252499999999996</c:v>
                </c:pt>
                <c:pt idx="96">
                  <c:v>0.58803899999999998</c:v>
                </c:pt>
                <c:pt idx="97">
                  <c:v>0.59538120000000005</c:v>
                </c:pt>
                <c:pt idx="98">
                  <c:v>0.5968985</c:v>
                </c:pt>
                <c:pt idx="99">
                  <c:v>0.59792129999999999</c:v>
                </c:pt>
                <c:pt idx="100">
                  <c:v>0.42</c:v>
                </c:pt>
                <c:pt idx="101">
                  <c:v>0.44</c:v>
                </c:pt>
                <c:pt idx="102">
                  <c:v>0.14000000000000001</c:v>
                </c:pt>
                <c:pt idx="103">
                  <c:v>0.28000000000000003</c:v>
                </c:pt>
                <c:pt idx="104">
                  <c:v>0.11</c:v>
                </c:pt>
                <c:pt idx="105">
                  <c:v>0.28000000000000003</c:v>
                </c:pt>
                <c:pt idx="106">
                  <c:v>0.09</c:v>
                </c:pt>
                <c:pt idx="107">
                  <c:v>0.22</c:v>
                </c:pt>
                <c:pt idx="108">
                  <c:v>0.28000000000000003</c:v>
                </c:pt>
                <c:pt idx="109">
                  <c:v>0.38</c:v>
                </c:pt>
                <c:pt idx="110">
                  <c:v>0.35</c:v>
                </c:pt>
                <c:pt idx="111">
                  <c:v>0.43</c:v>
                </c:pt>
              </c:numCache>
            </c:numRef>
          </c:xVal>
          <c:yVal>
            <c:numRef>
              <c:f>Sheet3!$D$116:$D$227</c:f>
              <c:numCache>
                <c:formatCode>General</c:formatCode>
                <c:ptCount val="112"/>
                <c:pt idx="0">
                  <c:v>2640</c:v>
                </c:pt>
                <c:pt idx="1">
                  <c:v>2500</c:v>
                </c:pt>
                <c:pt idx="2">
                  <c:v>1730</c:v>
                </c:pt>
                <c:pt idx="3">
                  <c:v>2290</c:v>
                </c:pt>
                <c:pt idx="4">
                  <c:v>2640</c:v>
                </c:pt>
                <c:pt idx="5">
                  <c:v>2580</c:v>
                </c:pt>
                <c:pt idx="6">
                  <c:v>1790</c:v>
                </c:pt>
                <c:pt idx="7">
                  <c:v>2340</c:v>
                </c:pt>
                <c:pt idx="8">
                  <c:v>2600</c:v>
                </c:pt>
                <c:pt idx="9">
                  <c:v>2420</c:v>
                </c:pt>
                <c:pt idx="10">
                  <c:v>1710</c:v>
                </c:pt>
                <c:pt idx="11">
                  <c:v>2250</c:v>
                </c:pt>
                <c:pt idx="12">
                  <c:v>2731</c:v>
                </c:pt>
                <c:pt idx="13">
                  <c:v>2731</c:v>
                </c:pt>
                <c:pt idx="14">
                  <c:v>2731</c:v>
                </c:pt>
                <c:pt idx="15">
                  <c:v>2731</c:v>
                </c:pt>
                <c:pt idx="16">
                  <c:v>2731</c:v>
                </c:pt>
                <c:pt idx="17">
                  <c:v>1041.0899999999999</c:v>
                </c:pt>
                <c:pt idx="18">
                  <c:v>1828.954</c:v>
                </c:pt>
                <c:pt idx="19">
                  <c:v>2549.5990000000002</c:v>
                </c:pt>
                <c:pt idx="20">
                  <c:v>2597.0590000000002</c:v>
                </c:pt>
                <c:pt idx="21">
                  <c:v>1907.4749999999999</c:v>
                </c:pt>
                <c:pt idx="22">
                  <c:v>2400.5189999999998</c:v>
                </c:pt>
                <c:pt idx="23">
                  <c:v>2146.3380000000002</c:v>
                </c:pt>
                <c:pt idx="24">
                  <c:v>1976.8040000000001</c:v>
                </c:pt>
                <c:pt idx="25">
                  <c:v>2530.402</c:v>
                </c:pt>
                <c:pt idx="26">
                  <c:v>2628.37</c:v>
                </c:pt>
                <c:pt idx="27">
                  <c:v>1751.7650000000001</c:v>
                </c:pt>
                <c:pt idx="28">
                  <c:v>1355.2940000000001</c:v>
                </c:pt>
                <c:pt idx="29">
                  <c:v>2455.4499999999998</c:v>
                </c:pt>
                <c:pt idx="30">
                  <c:v>1569.296</c:v>
                </c:pt>
                <c:pt idx="31">
                  <c:v>2896.4459999999999</c:v>
                </c:pt>
                <c:pt idx="32">
                  <c:v>1700.068</c:v>
                </c:pt>
                <c:pt idx="33">
                  <c:v>853.15430000000003</c:v>
                </c:pt>
                <c:pt idx="34">
                  <c:v>2310.2649999999999</c:v>
                </c:pt>
                <c:pt idx="35">
                  <c:v>3117.96</c:v>
                </c:pt>
                <c:pt idx="36">
                  <c:v>771.899</c:v>
                </c:pt>
                <c:pt idx="37">
                  <c:v>933.45950000000005</c:v>
                </c:pt>
                <c:pt idx="38">
                  <c:v>1542.6320000000001</c:v>
                </c:pt>
                <c:pt idx="39">
                  <c:v>3268.5990000000002</c:v>
                </c:pt>
                <c:pt idx="40">
                  <c:v>2753.64</c:v>
                </c:pt>
                <c:pt idx="41">
                  <c:v>2974.02</c:v>
                </c:pt>
                <c:pt idx="42">
                  <c:v>2428.2179999999998</c:v>
                </c:pt>
                <c:pt idx="43">
                  <c:v>2865.8409999999999</c:v>
                </c:pt>
                <c:pt idx="44">
                  <c:v>1192.5</c:v>
                </c:pt>
                <c:pt idx="45">
                  <c:v>2581.2910000000002</c:v>
                </c:pt>
                <c:pt idx="46">
                  <c:v>2118.6460000000002</c:v>
                </c:pt>
                <c:pt idx="47">
                  <c:v>1956.337</c:v>
                </c:pt>
                <c:pt idx="48">
                  <c:v>2268.9810000000002</c:v>
                </c:pt>
                <c:pt idx="49">
                  <c:v>2988.7730000000001</c:v>
                </c:pt>
                <c:pt idx="50">
                  <c:v>1426.471</c:v>
                </c:pt>
                <c:pt idx="51">
                  <c:v>3156.7190000000001</c:v>
                </c:pt>
                <c:pt idx="52">
                  <c:v>2408.64</c:v>
                </c:pt>
                <c:pt idx="53">
                  <c:v>2860.692</c:v>
                </c:pt>
                <c:pt idx="54">
                  <c:v>3500</c:v>
                </c:pt>
                <c:pt idx="55">
                  <c:v>3630.7820000000002</c:v>
                </c:pt>
                <c:pt idx="56">
                  <c:v>3351.4989999999998</c:v>
                </c:pt>
                <c:pt idx="57">
                  <c:v>3061.0520000000001</c:v>
                </c:pt>
                <c:pt idx="58">
                  <c:v>1982.394</c:v>
                </c:pt>
                <c:pt idx="59">
                  <c:v>2764.7060000000001</c:v>
                </c:pt>
                <c:pt idx="60">
                  <c:v>2576.029</c:v>
                </c:pt>
                <c:pt idx="61">
                  <c:v>2257.7849999999999</c:v>
                </c:pt>
                <c:pt idx="62">
                  <c:v>3927.1840000000002</c:v>
                </c:pt>
                <c:pt idx="63">
                  <c:v>3180.4160000000002</c:v>
                </c:pt>
                <c:pt idx="64">
                  <c:v>2745.5439999999999</c:v>
                </c:pt>
                <c:pt idx="65">
                  <c:v>2228.94</c:v>
                </c:pt>
                <c:pt idx="66">
                  <c:v>3364.6190000000001</c:v>
                </c:pt>
                <c:pt idx="67">
                  <c:v>1904.412</c:v>
                </c:pt>
                <c:pt idx="68">
                  <c:v>3058.4029999999998</c:v>
                </c:pt>
                <c:pt idx="69">
                  <c:v>3581.0810000000001</c:v>
                </c:pt>
                <c:pt idx="70">
                  <c:v>3933.2979999999998</c:v>
                </c:pt>
                <c:pt idx="71">
                  <c:v>2195.0390000000002</c:v>
                </c:pt>
                <c:pt idx="72">
                  <c:v>3774.51</c:v>
                </c:pt>
                <c:pt idx="73">
                  <c:v>4165.8819999999996</c:v>
                </c:pt>
                <c:pt idx="74">
                  <c:v>2782.7820000000002</c:v>
                </c:pt>
                <c:pt idx="75">
                  <c:v>1444.6030000000001</c:v>
                </c:pt>
                <c:pt idx="76">
                  <c:v>2588.2350000000001</c:v>
                </c:pt>
                <c:pt idx="77">
                  <c:v>2267.3609999999999</c:v>
                </c:pt>
                <c:pt idx="78">
                  <c:v>3443.7220000000002</c:v>
                </c:pt>
                <c:pt idx="79">
                  <c:v>2957.143</c:v>
                </c:pt>
                <c:pt idx="80">
                  <c:v>2126.1309999999999</c:v>
                </c:pt>
                <c:pt idx="81">
                  <c:v>3602.1509999999998</c:v>
                </c:pt>
                <c:pt idx="82">
                  <c:v>1204.5450000000001</c:v>
                </c:pt>
                <c:pt idx="83">
                  <c:v>2719.34</c:v>
                </c:pt>
                <c:pt idx="84">
                  <c:v>1791.3779999999999</c:v>
                </c:pt>
                <c:pt idx="85">
                  <c:v>3793.8290000000002</c:v>
                </c:pt>
                <c:pt idx="86">
                  <c:v>3099.9090000000001</c:v>
                </c:pt>
                <c:pt idx="87">
                  <c:v>4454.1180000000004</c:v>
                </c:pt>
                <c:pt idx="88">
                  <c:v>1473.2349999999999</c:v>
                </c:pt>
                <c:pt idx="89">
                  <c:v>2493.529</c:v>
                </c:pt>
                <c:pt idx="90">
                  <c:v>3838.2350000000001</c:v>
                </c:pt>
                <c:pt idx="91">
                  <c:v>1642.7760000000001</c:v>
                </c:pt>
                <c:pt idx="92">
                  <c:v>3413.1019999999999</c:v>
                </c:pt>
                <c:pt idx="93">
                  <c:v>3675.75</c:v>
                </c:pt>
                <c:pt idx="94">
                  <c:v>2665.7240000000002</c:v>
                </c:pt>
                <c:pt idx="95">
                  <c:v>3513.692</c:v>
                </c:pt>
                <c:pt idx="96">
                  <c:v>3764.7060000000001</c:v>
                </c:pt>
                <c:pt idx="97">
                  <c:v>3612.692</c:v>
                </c:pt>
                <c:pt idx="98">
                  <c:v>3118.6680000000001</c:v>
                </c:pt>
                <c:pt idx="99">
                  <c:v>2978.3449999999998</c:v>
                </c:pt>
                <c:pt idx="100">
                  <c:v>2180</c:v>
                </c:pt>
                <c:pt idx="101">
                  <c:v>2550</c:v>
                </c:pt>
                <c:pt idx="102">
                  <c:v>738</c:v>
                </c:pt>
                <c:pt idx="103">
                  <c:v>1367.9999999999998</c:v>
                </c:pt>
                <c:pt idx="104">
                  <c:v>396</c:v>
                </c:pt>
                <c:pt idx="105">
                  <c:v>1026</c:v>
                </c:pt>
                <c:pt idx="106">
                  <c:v>288</c:v>
                </c:pt>
                <c:pt idx="107">
                  <c:v>612</c:v>
                </c:pt>
                <c:pt idx="108">
                  <c:v>1500</c:v>
                </c:pt>
                <c:pt idx="109">
                  <c:v>2260</c:v>
                </c:pt>
                <c:pt idx="110">
                  <c:v>2280</c:v>
                </c:pt>
                <c:pt idx="111">
                  <c:v>2710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5-4848-B9E2-C17F988D5D74}"/>
            </c:ext>
          </c:extLst>
        </c:ser>
        <c:ser>
          <c:idx val="4"/>
          <c:order val="4"/>
          <c:tx>
            <c:strRef>
              <c:f>Sheet3!$B$228</c:f>
              <c:strCache>
                <c:ptCount val="1"/>
                <c:pt idx="0">
                  <c:v>Ethiopia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Sheet3!$C$228:$C$243</c:f>
              <c:numCache>
                <c:formatCode>General</c:formatCode>
                <c:ptCount val="16"/>
                <c:pt idx="0">
                  <c:v>0.36</c:v>
                </c:pt>
                <c:pt idx="1">
                  <c:v>0.37</c:v>
                </c:pt>
                <c:pt idx="2">
                  <c:v>0.38</c:v>
                </c:pt>
                <c:pt idx="3">
                  <c:v>0.37</c:v>
                </c:pt>
                <c:pt idx="4">
                  <c:v>0.37</c:v>
                </c:pt>
                <c:pt idx="5">
                  <c:v>0.36</c:v>
                </c:pt>
                <c:pt idx="6">
                  <c:v>0.38</c:v>
                </c:pt>
                <c:pt idx="7">
                  <c:v>0.37</c:v>
                </c:pt>
                <c:pt idx="8">
                  <c:v>0.73</c:v>
                </c:pt>
                <c:pt idx="9">
                  <c:v>0.75</c:v>
                </c:pt>
                <c:pt idx="10">
                  <c:v>0.76</c:v>
                </c:pt>
                <c:pt idx="11">
                  <c:v>0.72</c:v>
                </c:pt>
                <c:pt idx="12">
                  <c:v>0.76</c:v>
                </c:pt>
                <c:pt idx="13">
                  <c:v>0.73</c:v>
                </c:pt>
                <c:pt idx="14">
                  <c:v>0.74</c:v>
                </c:pt>
                <c:pt idx="15">
                  <c:v>0.76</c:v>
                </c:pt>
              </c:numCache>
            </c:numRef>
          </c:xVal>
          <c:yVal>
            <c:numRef>
              <c:f>Sheet3!$D$228:$D$243</c:f>
              <c:numCache>
                <c:formatCode>General</c:formatCode>
                <c:ptCount val="16"/>
                <c:pt idx="0">
                  <c:v>2090</c:v>
                </c:pt>
                <c:pt idx="1">
                  <c:v>2060</c:v>
                </c:pt>
                <c:pt idx="2">
                  <c:v>1520</c:v>
                </c:pt>
                <c:pt idx="3">
                  <c:v>1800</c:v>
                </c:pt>
                <c:pt idx="4">
                  <c:v>2200</c:v>
                </c:pt>
                <c:pt idx="5">
                  <c:v>1670</c:v>
                </c:pt>
                <c:pt idx="6">
                  <c:v>3600</c:v>
                </c:pt>
                <c:pt idx="7">
                  <c:v>1890</c:v>
                </c:pt>
                <c:pt idx="8">
                  <c:v>2120</c:v>
                </c:pt>
                <c:pt idx="9">
                  <c:v>2310</c:v>
                </c:pt>
                <c:pt idx="10">
                  <c:v>2140</c:v>
                </c:pt>
                <c:pt idx="11">
                  <c:v>1670</c:v>
                </c:pt>
                <c:pt idx="12">
                  <c:v>2700</c:v>
                </c:pt>
                <c:pt idx="13">
                  <c:v>1770</c:v>
                </c:pt>
                <c:pt idx="14">
                  <c:v>2260</c:v>
                </c:pt>
                <c:pt idx="15">
                  <c:v>2530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B5-4848-B9E2-C17F988D5D74}"/>
            </c:ext>
          </c:extLst>
        </c:ser>
        <c:ser>
          <c:idx val="5"/>
          <c:order val="5"/>
          <c:tx>
            <c:strRef>
              <c:f>Sheet3!$B$244</c:f>
              <c:strCache>
                <c:ptCount val="1"/>
                <c:pt idx="0">
                  <c:v>India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Sheet3!$C$244:$C$359</c:f>
              <c:numCache>
                <c:formatCode>General</c:formatCode>
                <c:ptCount val="116"/>
                <c:pt idx="0">
                  <c:v>0.49707602339181278</c:v>
                </c:pt>
                <c:pt idx="1">
                  <c:v>0.5</c:v>
                </c:pt>
                <c:pt idx="2">
                  <c:v>0.4826254826254826</c:v>
                </c:pt>
                <c:pt idx="3">
                  <c:v>0.5044642857142857</c:v>
                </c:pt>
                <c:pt idx="4">
                  <c:v>0.5532994923857868</c:v>
                </c:pt>
                <c:pt idx="5">
                  <c:v>0.52873563218390807</c:v>
                </c:pt>
                <c:pt idx="6">
                  <c:v>0.55778894472361817</c:v>
                </c:pt>
                <c:pt idx="7">
                  <c:v>0.5892857142857143</c:v>
                </c:pt>
                <c:pt idx="8">
                  <c:v>0.45270270270270269</c:v>
                </c:pt>
                <c:pt idx="9">
                  <c:v>0.46638655462184875</c:v>
                </c:pt>
                <c:pt idx="10">
                  <c:v>0.50241545893719808</c:v>
                </c:pt>
                <c:pt idx="11">
                  <c:v>0.50717703349282295</c:v>
                </c:pt>
                <c:pt idx="12">
                  <c:v>0.44927536231884063</c:v>
                </c:pt>
                <c:pt idx="13">
                  <c:v>0.47159090909090912</c:v>
                </c:pt>
                <c:pt idx="14">
                  <c:v>0.55980861244019142</c:v>
                </c:pt>
                <c:pt idx="15">
                  <c:v>0.36895674300254455</c:v>
                </c:pt>
                <c:pt idx="16">
                  <c:v>0.3575757575757576</c:v>
                </c:pt>
                <c:pt idx="17">
                  <c:v>0.42412451361867703</c:v>
                </c:pt>
                <c:pt idx="18">
                  <c:v>0.26679104477611942</c:v>
                </c:pt>
                <c:pt idx="19">
                  <c:v>0.40495867768595045</c:v>
                </c:pt>
                <c:pt idx="20">
                  <c:v>0.43229166666666674</c:v>
                </c:pt>
                <c:pt idx="21">
                  <c:v>0.41153846153846152</c:v>
                </c:pt>
                <c:pt idx="22">
                  <c:v>0.43554006968641112</c:v>
                </c:pt>
                <c:pt idx="23">
                  <c:v>0.47027027027027019</c:v>
                </c:pt>
                <c:pt idx="24">
                  <c:v>0.49794238683127573</c:v>
                </c:pt>
                <c:pt idx="25">
                  <c:v>0.44198895027624302</c:v>
                </c:pt>
                <c:pt idx="26">
                  <c:v>0.50276243093922646</c:v>
                </c:pt>
                <c:pt idx="27">
                  <c:v>0.47826086956521735</c:v>
                </c:pt>
                <c:pt idx="28">
                  <c:v>0.44841269841269843</c:v>
                </c:pt>
                <c:pt idx="29">
                  <c:v>0.47191011235955055</c:v>
                </c:pt>
                <c:pt idx="30">
                  <c:v>0.38785046728971967</c:v>
                </c:pt>
                <c:pt idx="31">
                  <c:v>0.45360824742268052</c:v>
                </c:pt>
                <c:pt idx="32">
                  <c:v>0.51282051282051277</c:v>
                </c:pt>
                <c:pt idx="33">
                  <c:v>0.49074074074074076</c:v>
                </c:pt>
                <c:pt idx="34">
                  <c:v>0.48</c:v>
                </c:pt>
                <c:pt idx="35">
                  <c:v>0.40097799511002441</c:v>
                </c:pt>
                <c:pt idx="36">
                  <c:v>0.40899795501022496</c:v>
                </c:pt>
                <c:pt idx="37">
                  <c:v>0.38953488372093026</c:v>
                </c:pt>
                <c:pt idx="38">
                  <c:v>0.41454545454545455</c:v>
                </c:pt>
                <c:pt idx="39">
                  <c:v>0.38955823293172687</c:v>
                </c:pt>
                <c:pt idx="40">
                  <c:v>0.39330543933054396</c:v>
                </c:pt>
                <c:pt idx="41">
                  <c:v>0.37545126353790614</c:v>
                </c:pt>
                <c:pt idx="42">
                  <c:v>0.39097744360902253</c:v>
                </c:pt>
                <c:pt idx="43">
                  <c:v>0.39370078740157483</c:v>
                </c:pt>
                <c:pt idx="44">
                  <c:v>0.3559322033898305</c:v>
                </c:pt>
                <c:pt idx="45">
                  <c:v>0.39148936170212761</c:v>
                </c:pt>
                <c:pt idx="46">
                  <c:v>0.39047619047619042</c:v>
                </c:pt>
                <c:pt idx="47">
                  <c:v>0.35517241379310344</c:v>
                </c:pt>
                <c:pt idx="48">
                  <c:v>0.3836734693877551</c:v>
                </c:pt>
                <c:pt idx="49">
                  <c:v>0.33971291866028708</c:v>
                </c:pt>
                <c:pt idx="50">
                  <c:v>0.37623762376237624</c:v>
                </c:pt>
                <c:pt idx="51">
                  <c:v>0.36249999999999993</c:v>
                </c:pt>
                <c:pt idx="52">
                  <c:v>0.36480686695278969</c:v>
                </c:pt>
                <c:pt idx="53">
                  <c:v>0.38043478260869568</c:v>
                </c:pt>
                <c:pt idx="54">
                  <c:v>0.38205980066445183</c:v>
                </c:pt>
                <c:pt idx="55">
                  <c:v>0.4081081081081081</c:v>
                </c:pt>
                <c:pt idx="56">
                  <c:v>0.34825870646766166</c:v>
                </c:pt>
                <c:pt idx="57">
                  <c:v>0.38403990024937656</c:v>
                </c:pt>
                <c:pt idx="58">
                  <c:v>0.3721518987341772</c:v>
                </c:pt>
                <c:pt idx="59">
                  <c:v>0.38661710037174724</c:v>
                </c:pt>
                <c:pt idx="60">
                  <c:v>0.41964285714285715</c:v>
                </c:pt>
                <c:pt idx="61">
                  <c:v>0.37426900584795314</c:v>
                </c:pt>
                <c:pt idx="62">
                  <c:v>0.38461538461538464</c:v>
                </c:pt>
                <c:pt idx="63">
                  <c:v>0.37610619469026546</c:v>
                </c:pt>
                <c:pt idx="64">
                  <c:v>0.37301587301587302</c:v>
                </c:pt>
                <c:pt idx="65">
                  <c:v>0.36334405144694532</c:v>
                </c:pt>
                <c:pt idx="66">
                  <c:v>0.40886699507389168</c:v>
                </c:pt>
                <c:pt idx="67">
                  <c:v>0.36074270557029176</c:v>
                </c:pt>
                <c:pt idx="68">
                  <c:v>0.35483870967741943</c:v>
                </c:pt>
                <c:pt idx="69">
                  <c:v>0.34965034965034963</c:v>
                </c:pt>
                <c:pt idx="70">
                  <c:v>0.4044943820224719</c:v>
                </c:pt>
                <c:pt idx="71">
                  <c:v>0.35922330097087379</c:v>
                </c:pt>
                <c:pt idx="72">
                  <c:v>0.39013452914798202</c:v>
                </c:pt>
                <c:pt idx="73">
                  <c:v>0.38666666666666666</c:v>
                </c:pt>
                <c:pt idx="74">
                  <c:v>0.39440993788819873</c:v>
                </c:pt>
                <c:pt idx="75">
                  <c:v>0.40186915887850466</c:v>
                </c:pt>
                <c:pt idx="76">
                  <c:v>0.38942307692307693</c:v>
                </c:pt>
                <c:pt idx="77">
                  <c:v>0.40783410138248849</c:v>
                </c:pt>
                <c:pt idx="78">
                  <c:v>0.41818181818181815</c:v>
                </c:pt>
                <c:pt idx="79">
                  <c:v>0.41839080459770117</c:v>
                </c:pt>
                <c:pt idx="80">
                  <c:v>0.44769874476987448</c:v>
                </c:pt>
                <c:pt idx="81">
                  <c:v>0.48471615720524019</c:v>
                </c:pt>
                <c:pt idx="82">
                  <c:v>0.41438356164383561</c:v>
                </c:pt>
                <c:pt idx="83">
                  <c:v>0.44932432432432434</c:v>
                </c:pt>
                <c:pt idx="84">
                  <c:v>0.43147208121827413</c:v>
                </c:pt>
                <c:pt idx="85">
                  <c:v>0.40520446096654272</c:v>
                </c:pt>
                <c:pt idx="86">
                  <c:v>0.43225806451612903</c:v>
                </c:pt>
                <c:pt idx="87">
                  <c:v>0.41954022988505751</c:v>
                </c:pt>
                <c:pt idx="88">
                  <c:v>0.44363636363636366</c:v>
                </c:pt>
                <c:pt idx="89">
                  <c:v>0.39271255060728738</c:v>
                </c:pt>
                <c:pt idx="90">
                  <c:v>0.48</c:v>
                </c:pt>
                <c:pt idx="91">
                  <c:v>0.41596638655462187</c:v>
                </c:pt>
                <c:pt idx="92">
                  <c:v>0.41818181818181815</c:v>
                </c:pt>
                <c:pt idx="93">
                  <c:v>0.46181818181818179</c:v>
                </c:pt>
                <c:pt idx="94">
                  <c:v>0.4292035398230088</c:v>
                </c:pt>
                <c:pt idx="95">
                  <c:v>0.47083333333333333</c:v>
                </c:pt>
                <c:pt idx="96">
                  <c:v>0.45785876993166291</c:v>
                </c:pt>
                <c:pt idx="97">
                  <c:v>0.43176178660049624</c:v>
                </c:pt>
                <c:pt idx="98">
                  <c:v>0.4492481203007519</c:v>
                </c:pt>
                <c:pt idx="99">
                  <c:v>0.46865671641791046</c:v>
                </c:pt>
                <c:pt idx="100">
                  <c:v>0.31</c:v>
                </c:pt>
                <c:pt idx="101">
                  <c:v>0.3</c:v>
                </c:pt>
                <c:pt idx="102">
                  <c:v>0.26</c:v>
                </c:pt>
                <c:pt idx="103">
                  <c:v>0.23</c:v>
                </c:pt>
                <c:pt idx="104">
                  <c:v>0.28000000000000003</c:v>
                </c:pt>
                <c:pt idx="105">
                  <c:v>0.26</c:v>
                </c:pt>
                <c:pt idx="106">
                  <c:v>0.27</c:v>
                </c:pt>
                <c:pt idx="107">
                  <c:v>0.28999999999999998</c:v>
                </c:pt>
                <c:pt idx="108">
                  <c:v>0.27</c:v>
                </c:pt>
                <c:pt idx="109">
                  <c:v>0.39</c:v>
                </c:pt>
                <c:pt idx="110">
                  <c:v>0.46</c:v>
                </c:pt>
                <c:pt idx="111">
                  <c:v>0.47</c:v>
                </c:pt>
                <c:pt idx="112">
                  <c:v>0.34</c:v>
                </c:pt>
                <c:pt idx="113">
                  <c:v>0.48</c:v>
                </c:pt>
                <c:pt idx="114">
                  <c:v>0.48</c:v>
                </c:pt>
                <c:pt idx="115">
                  <c:v>0.5</c:v>
                </c:pt>
              </c:numCache>
            </c:numRef>
          </c:xVal>
          <c:yVal>
            <c:numRef>
              <c:f>Sheet3!$D$244:$D$359</c:f>
              <c:numCache>
                <c:formatCode>General</c:formatCode>
                <c:ptCount val="116"/>
                <c:pt idx="0">
                  <c:v>1513</c:v>
                </c:pt>
                <c:pt idx="1">
                  <c:v>1578.6</c:v>
                </c:pt>
                <c:pt idx="2">
                  <c:v>2225</c:v>
                </c:pt>
                <c:pt idx="3">
                  <c:v>2008.4</c:v>
                </c:pt>
                <c:pt idx="4">
                  <c:v>1941.2</c:v>
                </c:pt>
                <c:pt idx="5">
                  <c:v>1637.6</c:v>
                </c:pt>
                <c:pt idx="6">
                  <c:v>1975.8</c:v>
                </c:pt>
                <c:pt idx="7">
                  <c:v>1174.8</c:v>
                </c:pt>
                <c:pt idx="8">
                  <c:v>1191.5999999999999</c:v>
                </c:pt>
                <c:pt idx="9">
                  <c:v>1975.8</c:v>
                </c:pt>
                <c:pt idx="10">
                  <c:v>1851.2</c:v>
                </c:pt>
                <c:pt idx="11">
                  <c:v>1884.8</c:v>
                </c:pt>
                <c:pt idx="12">
                  <c:v>1656.4</c:v>
                </c:pt>
                <c:pt idx="13">
                  <c:v>1477.4</c:v>
                </c:pt>
                <c:pt idx="14">
                  <c:v>2083.6</c:v>
                </c:pt>
                <c:pt idx="15">
                  <c:v>2581</c:v>
                </c:pt>
                <c:pt idx="16">
                  <c:v>2100.4</c:v>
                </c:pt>
                <c:pt idx="17">
                  <c:v>1941.2</c:v>
                </c:pt>
                <c:pt idx="18">
                  <c:v>2543.4</c:v>
                </c:pt>
                <c:pt idx="19">
                  <c:v>1744.4</c:v>
                </c:pt>
                <c:pt idx="20">
                  <c:v>1477.4</c:v>
                </c:pt>
                <c:pt idx="21">
                  <c:v>1901.8</c:v>
                </c:pt>
                <c:pt idx="22">
                  <c:v>2223.1999999999998</c:v>
                </c:pt>
                <c:pt idx="23">
                  <c:v>1545.2</c:v>
                </c:pt>
                <c:pt idx="24">
                  <c:v>2152.6</c:v>
                </c:pt>
                <c:pt idx="25">
                  <c:v>1424.4</c:v>
                </c:pt>
                <c:pt idx="26">
                  <c:v>1617.8</c:v>
                </c:pt>
                <c:pt idx="27">
                  <c:v>2734.8</c:v>
                </c:pt>
                <c:pt idx="28">
                  <c:v>2008.4</c:v>
                </c:pt>
                <c:pt idx="29">
                  <c:v>2241.6</c:v>
                </c:pt>
                <c:pt idx="30">
                  <c:v>1477.4</c:v>
                </c:pt>
                <c:pt idx="31">
                  <c:v>1563.2</c:v>
                </c:pt>
                <c:pt idx="32">
                  <c:v>1780</c:v>
                </c:pt>
                <c:pt idx="33">
                  <c:v>1884.8</c:v>
                </c:pt>
                <c:pt idx="34">
                  <c:v>1922.4</c:v>
                </c:pt>
                <c:pt idx="35">
                  <c:v>2913.6</c:v>
                </c:pt>
                <c:pt idx="36">
                  <c:v>3560</c:v>
                </c:pt>
                <c:pt idx="37">
                  <c:v>2387.6</c:v>
                </c:pt>
                <c:pt idx="38">
                  <c:v>2031.6</c:v>
                </c:pt>
                <c:pt idx="39">
                  <c:v>1730.6</c:v>
                </c:pt>
                <c:pt idx="40">
                  <c:v>1674.8</c:v>
                </c:pt>
                <c:pt idx="41">
                  <c:v>1856.8</c:v>
                </c:pt>
                <c:pt idx="42">
                  <c:v>1856.8</c:v>
                </c:pt>
                <c:pt idx="43">
                  <c:v>1780</c:v>
                </c:pt>
                <c:pt idx="44">
                  <c:v>1499.2</c:v>
                </c:pt>
                <c:pt idx="45">
                  <c:v>1617.8</c:v>
                </c:pt>
                <c:pt idx="46">
                  <c:v>1457.6</c:v>
                </c:pt>
                <c:pt idx="47">
                  <c:v>1835.6</c:v>
                </c:pt>
                <c:pt idx="48">
                  <c:v>1674.8</c:v>
                </c:pt>
                <c:pt idx="49">
                  <c:v>1263.2</c:v>
                </c:pt>
                <c:pt idx="50">
                  <c:v>2031.6</c:v>
                </c:pt>
                <c:pt idx="51">
                  <c:v>1545.2</c:v>
                </c:pt>
                <c:pt idx="52">
                  <c:v>1513</c:v>
                </c:pt>
                <c:pt idx="53">
                  <c:v>1869</c:v>
                </c:pt>
                <c:pt idx="54">
                  <c:v>2047</c:v>
                </c:pt>
                <c:pt idx="55">
                  <c:v>2686</c:v>
                </c:pt>
                <c:pt idx="56">
                  <c:v>2492</c:v>
                </c:pt>
                <c:pt idx="57">
                  <c:v>2737.8</c:v>
                </c:pt>
                <c:pt idx="58">
                  <c:v>2621.4</c:v>
                </c:pt>
                <c:pt idx="59">
                  <c:v>1856.8</c:v>
                </c:pt>
                <c:pt idx="60">
                  <c:v>1674.8</c:v>
                </c:pt>
                <c:pt idx="61">
                  <c:v>1131.2</c:v>
                </c:pt>
                <c:pt idx="62">
                  <c:v>1869</c:v>
                </c:pt>
                <c:pt idx="63">
                  <c:v>1513</c:v>
                </c:pt>
                <c:pt idx="64">
                  <c:v>1674.8</c:v>
                </c:pt>
                <c:pt idx="65">
                  <c:v>2008.4</c:v>
                </c:pt>
                <c:pt idx="66">
                  <c:v>1477.4</c:v>
                </c:pt>
                <c:pt idx="67">
                  <c:v>2420.8000000000002</c:v>
                </c:pt>
                <c:pt idx="68">
                  <c:v>1563.2</c:v>
                </c:pt>
                <c:pt idx="69">
                  <c:v>1780</c:v>
                </c:pt>
                <c:pt idx="70">
                  <c:v>1922.4</c:v>
                </c:pt>
                <c:pt idx="71">
                  <c:v>1316.8</c:v>
                </c:pt>
                <c:pt idx="72">
                  <c:v>1545.2</c:v>
                </c:pt>
                <c:pt idx="73">
                  <c:v>2067.1999999999998</c:v>
                </c:pt>
                <c:pt idx="74">
                  <c:v>2258.4</c:v>
                </c:pt>
                <c:pt idx="75">
                  <c:v>3819</c:v>
                </c:pt>
                <c:pt idx="76">
                  <c:v>2874</c:v>
                </c:pt>
                <c:pt idx="77">
                  <c:v>3144.6</c:v>
                </c:pt>
                <c:pt idx="78">
                  <c:v>3684.6</c:v>
                </c:pt>
                <c:pt idx="79">
                  <c:v>3236.4</c:v>
                </c:pt>
                <c:pt idx="80">
                  <c:v>1901.8</c:v>
                </c:pt>
                <c:pt idx="81">
                  <c:v>2008.4</c:v>
                </c:pt>
                <c:pt idx="82">
                  <c:v>2152.6</c:v>
                </c:pt>
                <c:pt idx="83">
                  <c:v>1274.5999999999999</c:v>
                </c:pt>
                <c:pt idx="84">
                  <c:v>1513</c:v>
                </c:pt>
                <c:pt idx="85">
                  <c:v>1941.2</c:v>
                </c:pt>
                <c:pt idx="86">
                  <c:v>1177.2</c:v>
                </c:pt>
                <c:pt idx="87">
                  <c:v>1300.8</c:v>
                </c:pt>
                <c:pt idx="88">
                  <c:v>2173.6</c:v>
                </c:pt>
                <c:pt idx="89">
                  <c:v>1730.6</c:v>
                </c:pt>
                <c:pt idx="90">
                  <c:v>1499.2</c:v>
                </c:pt>
                <c:pt idx="91">
                  <c:v>1759.8</c:v>
                </c:pt>
                <c:pt idx="92">
                  <c:v>1224.4000000000001</c:v>
                </c:pt>
                <c:pt idx="93">
                  <c:v>2258.4</c:v>
                </c:pt>
                <c:pt idx="94">
                  <c:v>1730.6</c:v>
                </c:pt>
                <c:pt idx="95">
                  <c:v>4018.4</c:v>
                </c:pt>
                <c:pt idx="96">
                  <c:v>3570</c:v>
                </c:pt>
                <c:pt idx="97">
                  <c:v>3099.2</c:v>
                </c:pt>
                <c:pt idx="98">
                  <c:v>4257</c:v>
                </c:pt>
                <c:pt idx="99">
                  <c:v>2790.6</c:v>
                </c:pt>
                <c:pt idx="100">
                  <c:v>1417.3</c:v>
                </c:pt>
                <c:pt idx="101">
                  <c:v>1319.4</c:v>
                </c:pt>
                <c:pt idx="102">
                  <c:v>840.6</c:v>
                </c:pt>
                <c:pt idx="103">
                  <c:v>787.5</c:v>
                </c:pt>
                <c:pt idx="104">
                  <c:v>1158.9000000000001</c:v>
                </c:pt>
                <c:pt idx="105">
                  <c:v>942.2</c:v>
                </c:pt>
                <c:pt idx="106">
                  <c:v>1058.7</c:v>
                </c:pt>
                <c:pt idx="107">
                  <c:v>1204.9000000000001</c:v>
                </c:pt>
                <c:pt idx="108">
                  <c:v>852</c:v>
                </c:pt>
                <c:pt idx="109">
                  <c:v>1644</c:v>
                </c:pt>
                <c:pt idx="110">
                  <c:v>1490</c:v>
                </c:pt>
                <c:pt idx="111">
                  <c:v>1795</c:v>
                </c:pt>
                <c:pt idx="112">
                  <c:v>1077</c:v>
                </c:pt>
                <c:pt idx="113">
                  <c:v>2129</c:v>
                </c:pt>
                <c:pt idx="114">
                  <c:v>1667</c:v>
                </c:pt>
                <c:pt idx="115">
                  <c:v>2127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B5-4848-B9E2-C17F988D5D74}"/>
            </c:ext>
          </c:extLst>
        </c:ser>
        <c:ser>
          <c:idx val="6"/>
          <c:order val="6"/>
          <c:tx>
            <c:strRef>
              <c:f>Sheet3!$B$360</c:f>
              <c:strCache>
                <c:ptCount val="1"/>
                <c:pt idx="0">
                  <c:v>Indonesia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Sheet3!$C$360:$C$388</c:f>
              <c:numCache>
                <c:formatCode>General</c:formatCode>
                <c:ptCount val="29"/>
                <c:pt idx="0">
                  <c:v>0.38</c:v>
                </c:pt>
                <c:pt idx="1">
                  <c:v>0.35</c:v>
                </c:pt>
                <c:pt idx="2">
                  <c:v>0.34</c:v>
                </c:pt>
                <c:pt idx="3">
                  <c:v>0.34</c:v>
                </c:pt>
                <c:pt idx="4">
                  <c:v>0.34</c:v>
                </c:pt>
                <c:pt idx="5">
                  <c:v>0.33</c:v>
                </c:pt>
                <c:pt idx="6">
                  <c:v>0.34</c:v>
                </c:pt>
                <c:pt idx="7">
                  <c:v>0.38</c:v>
                </c:pt>
                <c:pt idx="8">
                  <c:v>0.39</c:v>
                </c:pt>
                <c:pt idx="9">
                  <c:v>0.37</c:v>
                </c:pt>
                <c:pt idx="10">
                  <c:v>0.35</c:v>
                </c:pt>
                <c:pt idx="11">
                  <c:v>0.35</c:v>
                </c:pt>
                <c:pt idx="12">
                  <c:v>0.4</c:v>
                </c:pt>
                <c:pt idx="13">
                  <c:v>0.39</c:v>
                </c:pt>
                <c:pt idx="14">
                  <c:v>0.44</c:v>
                </c:pt>
                <c:pt idx="15">
                  <c:v>0.4</c:v>
                </c:pt>
                <c:pt idx="16">
                  <c:v>0.42</c:v>
                </c:pt>
                <c:pt idx="17">
                  <c:v>0.42</c:v>
                </c:pt>
                <c:pt idx="18">
                  <c:v>0.41</c:v>
                </c:pt>
                <c:pt idx="19">
                  <c:v>0.4</c:v>
                </c:pt>
                <c:pt idx="20">
                  <c:v>0.39</c:v>
                </c:pt>
                <c:pt idx="21">
                  <c:v>0.4</c:v>
                </c:pt>
                <c:pt idx="22">
                  <c:v>0.44</c:v>
                </c:pt>
                <c:pt idx="23">
                  <c:v>0.43</c:v>
                </c:pt>
                <c:pt idx="24">
                  <c:v>0.42</c:v>
                </c:pt>
                <c:pt idx="25">
                  <c:v>0.35</c:v>
                </c:pt>
                <c:pt idx="26">
                  <c:v>0.36</c:v>
                </c:pt>
                <c:pt idx="27">
                  <c:v>0.31</c:v>
                </c:pt>
                <c:pt idx="28">
                  <c:v>0.34</c:v>
                </c:pt>
              </c:numCache>
            </c:numRef>
          </c:xVal>
          <c:yVal>
            <c:numRef>
              <c:f>Sheet3!$D$360:$D$388</c:f>
              <c:numCache>
                <c:formatCode>General</c:formatCode>
                <c:ptCount val="29"/>
                <c:pt idx="0">
                  <c:v>2074.79</c:v>
                </c:pt>
                <c:pt idx="1">
                  <c:v>2458.09</c:v>
                </c:pt>
                <c:pt idx="2">
                  <c:v>2210.89</c:v>
                </c:pt>
                <c:pt idx="3">
                  <c:v>2138.6799999999998</c:v>
                </c:pt>
                <c:pt idx="4">
                  <c:v>1977.58</c:v>
                </c:pt>
                <c:pt idx="5">
                  <c:v>2302.5500000000002</c:v>
                </c:pt>
                <c:pt idx="6">
                  <c:v>2319.21</c:v>
                </c:pt>
                <c:pt idx="7">
                  <c:v>2619.1799999999998</c:v>
                </c:pt>
                <c:pt idx="8">
                  <c:v>2666.4</c:v>
                </c:pt>
                <c:pt idx="9">
                  <c:v>2510.86</c:v>
                </c:pt>
                <c:pt idx="10">
                  <c:v>2519.19</c:v>
                </c:pt>
                <c:pt idx="11">
                  <c:v>2408.9</c:v>
                </c:pt>
                <c:pt idx="12">
                  <c:v>2765</c:v>
                </c:pt>
                <c:pt idx="13">
                  <c:v>2580.3000000000002</c:v>
                </c:pt>
                <c:pt idx="14">
                  <c:v>2419.1999999999998</c:v>
                </c:pt>
                <c:pt idx="15">
                  <c:v>2094.2399999999998</c:v>
                </c:pt>
                <c:pt idx="16">
                  <c:v>2426.15</c:v>
                </c:pt>
                <c:pt idx="17">
                  <c:v>2667.79</c:v>
                </c:pt>
                <c:pt idx="18">
                  <c:v>2428.9299999999998</c:v>
                </c:pt>
                <c:pt idx="19">
                  <c:v>2566.41</c:v>
                </c:pt>
                <c:pt idx="20">
                  <c:v>2574.7399999999998</c:v>
                </c:pt>
                <c:pt idx="21">
                  <c:v>2758.06</c:v>
                </c:pt>
                <c:pt idx="22">
                  <c:v>2813.61</c:v>
                </c:pt>
                <c:pt idx="23">
                  <c:v>2894.16</c:v>
                </c:pt>
                <c:pt idx="24">
                  <c:v>2463.65</c:v>
                </c:pt>
                <c:pt idx="25">
                  <c:v>2024.8</c:v>
                </c:pt>
                <c:pt idx="26">
                  <c:v>3008.03</c:v>
                </c:pt>
                <c:pt idx="27">
                  <c:v>2266.44</c:v>
                </c:pt>
                <c:pt idx="28">
                  <c:v>2527.9499999999998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5-4848-B9E2-C17F988D5D74}"/>
            </c:ext>
          </c:extLst>
        </c:ser>
        <c:ser>
          <c:idx val="7"/>
          <c:order val="7"/>
          <c:tx>
            <c:strRef>
              <c:f>Sheet3!$B$389</c:f>
              <c:strCache>
                <c:ptCount val="1"/>
                <c:pt idx="0">
                  <c:v>Iran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Sheet3!$C$389:$C$414</c:f>
              <c:numCache>
                <c:formatCode>General</c:formatCode>
                <c:ptCount val="26"/>
                <c:pt idx="0">
                  <c:v>0.33</c:v>
                </c:pt>
                <c:pt idx="1">
                  <c:v>0.27</c:v>
                </c:pt>
                <c:pt idx="2">
                  <c:v>0.28000000000000003</c:v>
                </c:pt>
                <c:pt idx="3">
                  <c:v>0.19</c:v>
                </c:pt>
                <c:pt idx="4">
                  <c:v>0.4553289888585243</c:v>
                </c:pt>
                <c:pt idx="5">
                  <c:v>0.45937161430119178</c:v>
                </c:pt>
                <c:pt idx="6">
                  <c:v>0.42738791423001948</c:v>
                </c:pt>
                <c:pt idx="7">
                  <c:v>0.44868585732165206</c:v>
                </c:pt>
                <c:pt idx="8">
                  <c:v>0.46059933407325193</c:v>
                </c:pt>
                <c:pt idx="9">
                  <c:v>0.43002544529262088</c:v>
                </c:pt>
                <c:pt idx="10">
                  <c:v>0.42643328259766616</c:v>
                </c:pt>
                <c:pt idx="11">
                  <c:v>0.47019359785317233</c:v>
                </c:pt>
                <c:pt idx="12">
                  <c:v>0.37</c:v>
                </c:pt>
                <c:pt idx="13">
                  <c:v>0.31</c:v>
                </c:pt>
                <c:pt idx="14">
                  <c:v>0.37</c:v>
                </c:pt>
                <c:pt idx="15">
                  <c:v>0.33</c:v>
                </c:pt>
                <c:pt idx="16">
                  <c:v>0.33</c:v>
                </c:pt>
                <c:pt idx="17">
                  <c:v>0.3</c:v>
                </c:pt>
                <c:pt idx="18">
                  <c:v>0.3</c:v>
                </c:pt>
                <c:pt idx="19">
                  <c:v>0.31</c:v>
                </c:pt>
                <c:pt idx="20">
                  <c:v>0.32</c:v>
                </c:pt>
                <c:pt idx="21">
                  <c:v>0.43</c:v>
                </c:pt>
                <c:pt idx="22">
                  <c:v>0.34</c:v>
                </c:pt>
                <c:pt idx="23">
                  <c:v>0.36</c:v>
                </c:pt>
                <c:pt idx="24">
                  <c:v>0.44</c:v>
                </c:pt>
                <c:pt idx="25">
                  <c:v>0.33</c:v>
                </c:pt>
              </c:numCache>
            </c:numRef>
          </c:xVal>
          <c:yVal>
            <c:numRef>
              <c:f>Sheet3!$D$389:$D$414</c:f>
              <c:numCache>
                <c:formatCode>General</c:formatCode>
                <c:ptCount val="26"/>
                <c:pt idx="0">
                  <c:v>2094.5100000000002</c:v>
                </c:pt>
                <c:pt idx="1">
                  <c:v>1467.18</c:v>
                </c:pt>
                <c:pt idx="2">
                  <c:v>1023.6800000000001</c:v>
                </c:pt>
                <c:pt idx="3">
                  <c:v>700.34</c:v>
                </c:pt>
                <c:pt idx="4">
                  <c:v>2166</c:v>
                </c:pt>
                <c:pt idx="5">
                  <c:v>2544</c:v>
                </c:pt>
                <c:pt idx="6">
                  <c:v>1754</c:v>
                </c:pt>
                <c:pt idx="7">
                  <c:v>1434</c:v>
                </c:pt>
                <c:pt idx="8">
                  <c:v>2075</c:v>
                </c:pt>
                <c:pt idx="9">
                  <c:v>1690</c:v>
                </c:pt>
                <c:pt idx="10">
                  <c:v>1681</c:v>
                </c:pt>
                <c:pt idx="11">
                  <c:v>2453</c:v>
                </c:pt>
                <c:pt idx="12">
                  <c:v>2060</c:v>
                </c:pt>
                <c:pt idx="13">
                  <c:v>2040</c:v>
                </c:pt>
                <c:pt idx="14">
                  <c:v>1523</c:v>
                </c:pt>
                <c:pt idx="15">
                  <c:v>1530</c:v>
                </c:pt>
                <c:pt idx="16">
                  <c:v>1530</c:v>
                </c:pt>
                <c:pt idx="17">
                  <c:v>1733</c:v>
                </c:pt>
                <c:pt idx="18">
                  <c:v>1560</c:v>
                </c:pt>
                <c:pt idx="19">
                  <c:v>1540</c:v>
                </c:pt>
                <c:pt idx="20">
                  <c:v>1470</c:v>
                </c:pt>
                <c:pt idx="21">
                  <c:v>3050</c:v>
                </c:pt>
                <c:pt idx="22">
                  <c:v>1400</c:v>
                </c:pt>
                <c:pt idx="23">
                  <c:v>1663</c:v>
                </c:pt>
                <c:pt idx="24">
                  <c:v>3370</c:v>
                </c:pt>
                <c:pt idx="25">
                  <c:v>1760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B5-4848-B9E2-C17F988D5D74}"/>
            </c:ext>
          </c:extLst>
        </c:ser>
        <c:ser>
          <c:idx val="8"/>
          <c:order val="8"/>
          <c:tx>
            <c:strRef>
              <c:f>Sheet3!$B$415</c:f>
              <c:strCache>
                <c:ptCount val="1"/>
                <c:pt idx="0">
                  <c:v>Japan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Sheet3!$C$415:$C$432</c:f>
              <c:numCache>
                <c:formatCode>General</c:formatCode>
                <c:ptCount val="18"/>
                <c:pt idx="0">
                  <c:v>0.56000000000000005</c:v>
                </c:pt>
                <c:pt idx="1">
                  <c:v>0.47</c:v>
                </c:pt>
                <c:pt idx="2">
                  <c:v>0.46</c:v>
                </c:pt>
                <c:pt idx="3">
                  <c:v>0.53</c:v>
                </c:pt>
                <c:pt idx="4">
                  <c:v>0.49</c:v>
                </c:pt>
                <c:pt idx="5">
                  <c:v>0.36</c:v>
                </c:pt>
                <c:pt idx="6">
                  <c:v>0.56000000000000005</c:v>
                </c:pt>
                <c:pt idx="7">
                  <c:v>0.48</c:v>
                </c:pt>
                <c:pt idx="8">
                  <c:v>0.53</c:v>
                </c:pt>
                <c:pt idx="9">
                  <c:v>0.48</c:v>
                </c:pt>
                <c:pt idx="10">
                  <c:v>0.47</c:v>
                </c:pt>
                <c:pt idx="11">
                  <c:v>0.46</c:v>
                </c:pt>
                <c:pt idx="12">
                  <c:v>0.56999999999999995</c:v>
                </c:pt>
                <c:pt idx="13">
                  <c:v>0.56000000000000005</c:v>
                </c:pt>
                <c:pt idx="14">
                  <c:v>0.56999999999999995</c:v>
                </c:pt>
                <c:pt idx="15">
                  <c:v>0.46</c:v>
                </c:pt>
                <c:pt idx="16">
                  <c:v>0.47</c:v>
                </c:pt>
                <c:pt idx="17">
                  <c:v>0.33</c:v>
                </c:pt>
              </c:numCache>
            </c:numRef>
          </c:xVal>
          <c:yVal>
            <c:numRef>
              <c:f>Sheet3!$D$415:$D$432</c:f>
              <c:numCache>
                <c:formatCode>General</c:formatCode>
                <c:ptCount val="18"/>
                <c:pt idx="0">
                  <c:v>4030</c:v>
                </c:pt>
                <c:pt idx="1">
                  <c:v>3050</c:v>
                </c:pt>
                <c:pt idx="2">
                  <c:v>2410</c:v>
                </c:pt>
                <c:pt idx="3">
                  <c:v>3270</c:v>
                </c:pt>
                <c:pt idx="4">
                  <c:v>2780</c:v>
                </c:pt>
                <c:pt idx="5">
                  <c:v>2030</c:v>
                </c:pt>
                <c:pt idx="6">
                  <c:v>4830</c:v>
                </c:pt>
                <c:pt idx="7">
                  <c:v>4160</c:v>
                </c:pt>
                <c:pt idx="8">
                  <c:v>3360</c:v>
                </c:pt>
                <c:pt idx="9">
                  <c:v>4350</c:v>
                </c:pt>
                <c:pt idx="10">
                  <c:v>407</c:v>
                </c:pt>
                <c:pt idx="11">
                  <c:v>3650</c:v>
                </c:pt>
                <c:pt idx="12">
                  <c:v>3818</c:v>
                </c:pt>
                <c:pt idx="13">
                  <c:v>3333</c:v>
                </c:pt>
                <c:pt idx="14">
                  <c:v>4259</c:v>
                </c:pt>
                <c:pt idx="15">
                  <c:v>3854</c:v>
                </c:pt>
                <c:pt idx="16">
                  <c:v>3135</c:v>
                </c:pt>
                <c:pt idx="17">
                  <c:v>2457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B5-4848-B9E2-C17F988D5D74}"/>
            </c:ext>
          </c:extLst>
        </c:ser>
        <c:ser>
          <c:idx val="9"/>
          <c:order val="9"/>
          <c:tx>
            <c:strRef>
              <c:f>Sheet3!$B$433</c:f>
              <c:strCache>
                <c:ptCount val="1"/>
                <c:pt idx="0">
                  <c:v>South Korea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Sheet3!$C$433:$C$458</c:f>
              <c:numCache>
                <c:formatCode>General</c:formatCode>
                <c:ptCount val="26"/>
                <c:pt idx="0">
                  <c:v>0.47</c:v>
                </c:pt>
                <c:pt idx="1">
                  <c:v>0.36</c:v>
                </c:pt>
                <c:pt idx="2">
                  <c:v>0.6</c:v>
                </c:pt>
                <c:pt idx="3">
                  <c:v>0.52</c:v>
                </c:pt>
                <c:pt idx="4">
                  <c:v>0.56000000000000005</c:v>
                </c:pt>
                <c:pt idx="5">
                  <c:v>0.49</c:v>
                </c:pt>
                <c:pt idx="6">
                  <c:v>0.59</c:v>
                </c:pt>
                <c:pt idx="7">
                  <c:v>0.56000000000000005</c:v>
                </c:pt>
                <c:pt idx="8">
                  <c:v>0.49</c:v>
                </c:pt>
                <c:pt idx="9">
                  <c:v>0.55000000000000004</c:v>
                </c:pt>
                <c:pt idx="10">
                  <c:v>0.47</c:v>
                </c:pt>
                <c:pt idx="11">
                  <c:v>0.56999999999999995</c:v>
                </c:pt>
                <c:pt idx="12">
                  <c:v>0.56000000000000005</c:v>
                </c:pt>
                <c:pt idx="13">
                  <c:v>0.47</c:v>
                </c:pt>
                <c:pt idx="14">
                  <c:v>0.45</c:v>
                </c:pt>
                <c:pt idx="15">
                  <c:v>0.48</c:v>
                </c:pt>
                <c:pt idx="16">
                  <c:v>0.46</c:v>
                </c:pt>
                <c:pt idx="17">
                  <c:v>0.46</c:v>
                </c:pt>
                <c:pt idx="18">
                  <c:v>0.54</c:v>
                </c:pt>
                <c:pt idx="19">
                  <c:v>0.55000000000000004</c:v>
                </c:pt>
                <c:pt idx="20">
                  <c:v>0.56999999999999995</c:v>
                </c:pt>
                <c:pt idx="21">
                  <c:v>0.55000000000000004</c:v>
                </c:pt>
                <c:pt idx="22">
                  <c:v>0.5</c:v>
                </c:pt>
                <c:pt idx="23">
                  <c:v>0.56999999999999995</c:v>
                </c:pt>
                <c:pt idx="24">
                  <c:v>0.56000000000000005</c:v>
                </c:pt>
                <c:pt idx="25">
                  <c:v>0.54</c:v>
                </c:pt>
              </c:numCache>
            </c:numRef>
          </c:xVal>
          <c:yVal>
            <c:numRef>
              <c:f>Sheet3!$D$433:$D$458</c:f>
              <c:numCache>
                <c:formatCode>General</c:formatCode>
                <c:ptCount val="26"/>
                <c:pt idx="0">
                  <c:v>3201</c:v>
                </c:pt>
                <c:pt idx="1">
                  <c:v>1998</c:v>
                </c:pt>
                <c:pt idx="2">
                  <c:v>2294</c:v>
                </c:pt>
                <c:pt idx="3">
                  <c:v>1980</c:v>
                </c:pt>
                <c:pt idx="4">
                  <c:v>3201</c:v>
                </c:pt>
                <c:pt idx="5">
                  <c:v>3719</c:v>
                </c:pt>
                <c:pt idx="6">
                  <c:v>3793</c:v>
                </c:pt>
                <c:pt idx="7">
                  <c:v>3904</c:v>
                </c:pt>
                <c:pt idx="8">
                  <c:v>2368</c:v>
                </c:pt>
                <c:pt idx="9">
                  <c:v>3654</c:v>
                </c:pt>
                <c:pt idx="10">
                  <c:v>3030</c:v>
                </c:pt>
                <c:pt idx="11">
                  <c:v>2993</c:v>
                </c:pt>
                <c:pt idx="12">
                  <c:v>3122</c:v>
                </c:pt>
                <c:pt idx="13">
                  <c:v>2900</c:v>
                </c:pt>
                <c:pt idx="14">
                  <c:v>2370</c:v>
                </c:pt>
                <c:pt idx="15">
                  <c:v>4030</c:v>
                </c:pt>
                <c:pt idx="16">
                  <c:v>4610</c:v>
                </c:pt>
                <c:pt idx="17">
                  <c:v>3670</c:v>
                </c:pt>
                <c:pt idx="18">
                  <c:v>3810</c:v>
                </c:pt>
                <c:pt idx="19">
                  <c:v>3750</c:v>
                </c:pt>
                <c:pt idx="20">
                  <c:v>4460</c:v>
                </c:pt>
                <c:pt idx="21">
                  <c:v>4010</c:v>
                </c:pt>
                <c:pt idx="22">
                  <c:v>2620</c:v>
                </c:pt>
                <c:pt idx="23">
                  <c:v>3820</c:v>
                </c:pt>
                <c:pt idx="24">
                  <c:v>3320</c:v>
                </c:pt>
                <c:pt idx="25">
                  <c:v>3250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EB5-4848-B9E2-C17F988D5D74}"/>
            </c:ext>
          </c:extLst>
        </c:ser>
        <c:ser>
          <c:idx val="10"/>
          <c:order val="10"/>
          <c:tx>
            <c:strRef>
              <c:f>Sheet3!$B$459</c:f>
              <c:strCache>
                <c:ptCount val="1"/>
                <c:pt idx="0">
                  <c:v>Pakistan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Sheet3!$C$459:$C$462</c:f>
              <c:numCache>
                <c:formatCode>General</c:formatCode>
                <c:ptCount val="4"/>
                <c:pt idx="0">
                  <c:v>0.39</c:v>
                </c:pt>
                <c:pt idx="1">
                  <c:v>0.42</c:v>
                </c:pt>
                <c:pt idx="2">
                  <c:v>0.38</c:v>
                </c:pt>
                <c:pt idx="3">
                  <c:v>0.34</c:v>
                </c:pt>
              </c:numCache>
            </c:numRef>
          </c:xVal>
          <c:yVal>
            <c:numRef>
              <c:f>Sheet3!$D$459:$D$462</c:f>
              <c:numCache>
                <c:formatCode>General</c:formatCode>
                <c:ptCount val="4"/>
                <c:pt idx="0">
                  <c:v>476.8</c:v>
                </c:pt>
                <c:pt idx="1">
                  <c:v>354.2</c:v>
                </c:pt>
                <c:pt idx="2">
                  <c:v>554.20000000000005</c:v>
                </c:pt>
                <c:pt idx="3">
                  <c:v>697.3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EB5-4848-B9E2-C17F988D5D74}"/>
            </c:ext>
          </c:extLst>
        </c:ser>
        <c:ser>
          <c:idx val="11"/>
          <c:order val="11"/>
          <c:tx>
            <c:strRef>
              <c:f>Sheet3!$B$463</c:f>
              <c:strCache>
                <c:ptCount val="1"/>
                <c:pt idx="0">
                  <c:v>Philippines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Sheet3!$C$463:$C$480</c:f>
              <c:numCache>
                <c:formatCode>General</c:formatCode>
                <c:ptCount val="18"/>
                <c:pt idx="0">
                  <c:v>0.33</c:v>
                </c:pt>
                <c:pt idx="1">
                  <c:v>0.28999999999999998</c:v>
                </c:pt>
                <c:pt idx="2">
                  <c:v>0.32</c:v>
                </c:pt>
                <c:pt idx="3">
                  <c:v>0.28000000000000003</c:v>
                </c:pt>
                <c:pt idx="4">
                  <c:v>0.28999999999999998</c:v>
                </c:pt>
                <c:pt idx="5">
                  <c:v>0.28999999999999998</c:v>
                </c:pt>
                <c:pt idx="6">
                  <c:v>0.31</c:v>
                </c:pt>
                <c:pt idx="7">
                  <c:v>0.32</c:v>
                </c:pt>
                <c:pt idx="8">
                  <c:v>0.3</c:v>
                </c:pt>
                <c:pt idx="9">
                  <c:v>0.28000000000000003</c:v>
                </c:pt>
                <c:pt idx="10">
                  <c:v>0.25</c:v>
                </c:pt>
                <c:pt idx="11">
                  <c:v>0.27</c:v>
                </c:pt>
                <c:pt idx="12">
                  <c:v>0.24</c:v>
                </c:pt>
                <c:pt idx="13">
                  <c:v>0.25</c:v>
                </c:pt>
                <c:pt idx="14">
                  <c:v>0.26</c:v>
                </c:pt>
                <c:pt idx="15">
                  <c:v>0.27</c:v>
                </c:pt>
                <c:pt idx="16">
                  <c:v>0.27</c:v>
                </c:pt>
                <c:pt idx="17">
                  <c:v>0.25</c:v>
                </c:pt>
              </c:numCache>
            </c:numRef>
          </c:xVal>
          <c:yVal>
            <c:numRef>
              <c:f>Sheet3!$D$463:$D$480</c:f>
              <c:numCache>
                <c:formatCode>General</c:formatCode>
                <c:ptCount val="18"/>
                <c:pt idx="0">
                  <c:v>4396</c:v>
                </c:pt>
                <c:pt idx="1">
                  <c:v>3840</c:v>
                </c:pt>
                <c:pt idx="2">
                  <c:v>4252</c:v>
                </c:pt>
                <c:pt idx="3">
                  <c:v>3724</c:v>
                </c:pt>
                <c:pt idx="4">
                  <c:v>3908</c:v>
                </c:pt>
                <c:pt idx="5">
                  <c:v>3828</c:v>
                </c:pt>
                <c:pt idx="6">
                  <c:v>4056</c:v>
                </c:pt>
                <c:pt idx="7">
                  <c:v>4244</c:v>
                </c:pt>
                <c:pt idx="8">
                  <c:v>3968</c:v>
                </c:pt>
                <c:pt idx="9">
                  <c:v>3660</c:v>
                </c:pt>
                <c:pt idx="10">
                  <c:v>3368</c:v>
                </c:pt>
                <c:pt idx="11">
                  <c:v>3552.0000000000005</c:v>
                </c:pt>
                <c:pt idx="12">
                  <c:v>3296</c:v>
                </c:pt>
                <c:pt idx="13">
                  <c:v>3352.0000000000005</c:v>
                </c:pt>
                <c:pt idx="14">
                  <c:v>3479.9999999999995</c:v>
                </c:pt>
                <c:pt idx="15">
                  <c:v>3488.0000000000005</c:v>
                </c:pt>
                <c:pt idx="16">
                  <c:v>3468</c:v>
                </c:pt>
                <c:pt idx="17">
                  <c:v>3304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EB5-4848-B9E2-C17F988D5D74}"/>
            </c:ext>
          </c:extLst>
        </c:ser>
        <c:ser>
          <c:idx val="12"/>
          <c:order val="12"/>
          <c:tx>
            <c:strRef>
              <c:f>Sheet3!$B$481</c:f>
              <c:strCache>
                <c:ptCount val="1"/>
                <c:pt idx="0">
                  <c:v>Serbia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Sheet3!$C$481:$C$492</c:f>
              <c:numCache>
                <c:formatCode>General</c:formatCode>
                <c:ptCount val="12"/>
                <c:pt idx="0">
                  <c:v>0.40699999999999997</c:v>
                </c:pt>
                <c:pt idx="1">
                  <c:v>0.40400000000000003</c:v>
                </c:pt>
                <c:pt idx="2">
                  <c:v>0.39900000000000002</c:v>
                </c:pt>
                <c:pt idx="3">
                  <c:v>0.36199999999999999</c:v>
                </c:pt>
                <c:pt idx="4">
                  <c:v>0.376</c:v>
                </c:pt>
                <c:pt idx="5">
                  <c:v>0.316</c:v>
                </c:pt>
                <c:pt idx="6">
                  <c:v>0.309</c:v>
                </c:pt>
                <c:pt idx="7">
                  <c:v>0.33300000000000002</c:v>
                </c:pt>
                <c:pt idx="8">
                  <c:v>0.27600000000000002</c:v>
                </c:pt>
                <c:pt idx="9">
                  <c:v>0.29499999999999998</c:v>
                </c:pt>
                <c:pt idx="10">
                  <c:v>0.314</c:v>
                </c:pt>
                <c:pt idx="11">
                  <c:v>0.28699999999999998</c:v>
                </c:pt>
              </c:numCache>
            </c:numRef>
          </c:xVal>
          <c:yVal>
            <c:numRef>
              <c:f>Sheet3!$D$481:$D$492</c:f>
              <c:numCache>
                <c:formatCode>General</c:formatCode>
                <c:ptCount val="12"/>
                <c:pt idx="0">
                  <c:v>3260</c:v>
                </c:pt>
                <c:pt idx="1">
                  <c:v>3270</c:v>
                </c:pt>
                <c:pt idx="2">
                  <c:v>4270</c:v>
                </c:pt>
                <c:pt idx="3">
                  <c:v>3770</c:v>
                </c:pt>
                <c:pt idx="4">
                  <c:v>2880</c:v>
                </c:pt>
                <c:pt idx="5">
                  <c:v>3090</c:v>
                </c:pt>
                <c:pt idx="6">
                  <c:v>3600</c:v>
                </c:pt>
                <c:pt idx="7">
                  <c:v>3500</c:v>
                </c:pt>
                <c:pt idx="8">
                  <c:v>1630</c:v>
                </c:pt>
                <c:pt idx="9">
                  <c:v>2550</c:v>
                </c:pt>
                <c:pt idx="10">
                  <c:v>3210</c:v>
                </c:pt>
                <c:pt idx="11">
                  <c:v>2690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EB5-4848-B9E2-C17F988D5D74}"/>
            </c:ext>
          </c:extLst>
        </c:ser>
        <c:ser>
          <c:idx val="13"/>
          <c:order val="13"/>
          <c:tx>
            <c:strRef>
              <c:f>Sheet3!$B$493</c:f>
              <c:strCache>
                <c:ptCount val="1"/>
                <c:pt idx="0">
                  <c:v>Turkey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Sheet3!$C$493:$C$504</c:f>
              <c:numCache>
                <c:formatCode>General</c:formatCode>
                <c:ptCount val="12"/>
                <c:pt idx="0">
                  <c:v>0.39</c:v>
                </c:pt>
                <c:pt idx="1">
                  <c:v>0.37</c:v>
                </c:pt>
                <c:pt idx="2">
                  <c:v>0.4</c:v>
                </c:pt>
                <c:pt idx="3">
                  <c:v>0.38</c:v>
                </c:pt>
                <c:pt idx="4">
                  <c:v>0.39</c:v>
                </c:pt>
                <c:pt idx="5">
                  <c:v>0.37</c:v>
                </c:pt>
                <c:pt idx="6">
                  <c:v>0.4</c:v>
                </c:pt>
                <c:pt idx="7">
                  <c:v>0.38</c:v>
                </c:pt>
                <c:pt idx="8">
                  <c:v>0.36</c:v>
                </c:pt>
                <c:pt idx="9">
                  <c:v>0.39</c:v>
                </c:pt>
                <c:pt idx="10">
                  <c:v>0.38</c:v>
                </c:pt>
                <c:pt idx="11">
                  <c:v>0.4</c:v>
                </c:pt>
              </c:numCache>
            </c:numRef>
          </c:xVal>
          <c:yVal>
            <c:numRef>
              <c:f>Sheet3!$D$493:$D$504</c:f>
              <c:numCache>
                <c:formatCode>General</c:formatCode>
                <c:ptCount val="12"/>
                <c:pt idx="0">
                  <c:v>2804.3</c:v>
                </c:pt>
                <c:pt idx="1">
                  <c:v>2543.8000000000002</c:v>
                </c:pt>
                <c:pt idx="2">
                  <c:v>3360.6</c:v>
                </c:pt>
                <c:pt idx="3">
                  <c:v>2960.3</c:v>
                </c:pt>
                <c:pt idx="4">
                  <c:v>2456.3000000000002</c:v>
                </c:pt>
                <c:pt idx="5">
                  <c:v>2891.8</c:v>
                </c:pt>
                <c:pt idx="6">
                  <c:v>2903.4</c:v>
                </c:pt>
                <c:pt idx="7">
                  <c:v>3417.5</c:v>
                </c:pt>
                <c:pt idx="8">
                  <c:v>2541</c:v>
                </c:pt>
                <c:pt idx="9">
                  <c:v>2807</c:v>
                </c:pt>
                <c:pt idx="10">
                  <c:v>3046.5</c:v>
                </c:pt>
                <c:pt idx="11">
                  <c:v>3274.4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EB5-4848-B9E2-C17F988D5D74}"/>
            </c:ext>
          </c:extLst>
        </c:ser>
        <c:ser>
          <c:idx val="14"/>
          <c:order val="14"/>
          <c:tx>
            <c:strRef>
              <c:f>Sheet3!$B$505</c:f>
              <c:strCache>
                <c:ptCount val="1"/>
                <c:pt idx="0">
                  <c:v>USA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Sheet3!$C$505:$C$682</c:f>
              <c:numCache>
                <c:formatCode>General</c:formatCode>
                <c:ptCount val="178"/>
                <c:pt idx="0">
                  <c:v>0.37</c:v>
                </c:pt>
                <c:pt idx="1">
                  <c:v>0.39</c:v>
                </c:pt>
                <c:pt idx="2">
                  <c:v>0.34</c:v>
                </c:pt>
                <c:pt idx="3">
                  <c:v>0.35</c:v>
                </c:pt>
                <c:pt idx="4">
                  <c:v>0.25</c:v>
                </c:pt>
                <c:pt idx="5">
                  <c:v>0.34</c:v>
                </c:pt>
                <c:pt idx="6">
                  <c:v>0.38</c:v>
                </c:pt>
                <c:pt idx="7">
                  <c:v>0.33</c:v>
                </c:pt>
                <c:pt idx="8">
                  <c:v>0.33</c:v>
                </c:pt>
                <c:pt idx="9">
                  <c:v>0.26</c:v>
                </c:pt>
                <c:pt idx="10">
                  <c:v>0.37</c:v>
                </c:pt>
                <c:pt idx="11">
                  <c:v>0.37</c:v>
                </c:pt>
                <c:pt idx="12">
                  <c:v>0.34</c:v>
                </c:pt>
                <c:pt idx="13">
                  <c:v>0.33</c:v>
                </c:pt>
                <c:pt idx="14">
                  <c:v>0.24</c:v>
                </c:pt>
                <c:pt idx="15">
                  <c:v>0.37</c:v>
                </c:pt>
                <c:pt idx="16">
                  <c:v>0.41</c:v>
                </c:pt>
                <c:pt idx="17">
                  <c:v>0.35</c:v>
                </c:pt>
                <c:pt idx="18">
                  <c:v>0.34</c:v>
                </c:pt>
                <c:pt idx="19">
                  <c:v>0.27</c:v>
                </c:pt>
                <c:pt idx="20">
                  <c:v>0.31</c:v>
                </c:pt>
                <c:pt idx="21">
                  <c:v>0.35</c:v>
                </c:pt>
                <c:pt idx="22">
                  <c:v>0.27</c:v>
                </c:pt>
                <c:pt idx="23">
                  <c:v>0.28999999999999998</c:v>
                </c:pt>
                <c:pt idx="24">
                  <c:v>0.27</c:v>
                </c:pt>
                <c:pt idx="25">
                  <c:v>0.39</c:v>
                </c:pt>
                <c:pt idx="26">
                  <c:v>0.41</c:v>
                </c:pt>
                <c:pt idx="27">
                  <c:v>0.34</c:v>
                </c:pt>
                <c:pt idx="28">
                  <c:v>0.33</c:v>
                </c:pt>
                <c:pt idx="29">
                  <c:v>0.35</c:v>
                </c:pt>
                <c:pt idx="30">
                  <c:v>0.36</c:v>
                </c:pt>
                <c:pt idx="31">
                  <c:v>0.4</c:v>
                </c:pt>
                <c:pt idx="32">
                  <c:v>0.33</c:v>
                </c:pt>
                <c:pt idx="33">
                  <c:v>0.25</c:v>
                </c:pt>
                <c:pt idx="34">
                  <c:v>0.31</c:v>
                </c:pt>
                <c:pt idx="35">
                  <c:v>0.37</c:v>
                </c:pt>
                <c:pt idx="36">
                  <c:v>0.36</c:v>
                </c:pt>
                <c:pt idx="37">
                  <c:v>0.27</c:v>
                </c:pt>
                <c:pt idx="38">
                  <c:v>0.25</c:v>
                </c:pt>
                <c:pt idx="39">
                  <c:v>0.33</c:v>
                </c:pt>
                <c:pt idx="40">
                  <c:v>0.28999999999999998</c:v>
                </c:pt>
                <c:pt idx="41">
                  <c:v>0.35</c:v>
                </c:pt>
                <c:pt idx="42">
                  <c:v>0.35</c:v>
                </c:pt>
                <c:pt idx="43">
                  <c:v>0.34</c:v>
                </c:pt>
                <c:pt idx="44">
                  <c:v>0.36</c:v>
                </c:pt>
                <c:pt idx="45">
                  <c:v>0.38</c:v>
                </c:pt>
                <c:pt idx="46">
                  <c:v>0.4</c:v>
                </c:pt>
                <c:pt idx="47">
                  <c:v>0.35</c:v>
                </c:pt>
                <c:pt idx="48">
                  <c:v>0.3</c:v>
                </c:pt>
                <c:pt idx="49">
                  <c:v>0.36</c:v>
                </c:pt>
                <c:pt idx="50">
                  <c:v>0.48</c:v>
                </c:pt>
                <c:pt idx="51">
                  <c:v>0.53</c:v>
                </c:pt>
                <c:pt idx="52">
                  <c:v>0.52</c:v>
                </c:pt>
                <c:pt idx="53">
                  <c:v>0.48</c:v>
                </c:pt>
                <c:pt idx="54">
                  <c:v>0.49</c:v>
                </c:pt>
                <c:pt idx="55">
                  <c:v>0.47</c:v>
                </c:pt>
                <c:pt idx="56">
                  <c:v>0.45</c:v>
                </c:pt>
                <c:pt idx="57">
                  <c:v>0.44</c:v>
                </c:pt>
                <c:pt idx="58">
                  <c:v>0.47</c:v>
                </c:pt>
                <c:pt idx="59">
                  <c:v>0.45</c:v>
                </c:pt>
                <c:pt idx="60">
                  <c:v>0.41</c:v>
                </c:pt>
                <c:pt idx="61">
                  <c:v>0.45</c:v>
                </c:pt>
                <c:pt idx="62">
                  <c:v>0.48</c:v>
                </c:pt>
                <c:pt idx="63">
                  <c:v>0.39</c:v>
                </c:pt>
                <c:pt idx="64">
                  <c:v>0.4</c:v>
                </c:pt>
                <c:pt idx="65">
                  <c:v>0.39</c:v>
                </c:pt>
                <c:pt idx="66">
                  <c:v>0.37</c:v>
                </c:pt>
                <c:pt idx="67">
                  <c:v>0.39</c:v>
                </c:pt>
                <c:pt idx="68">
                  <c:v>0.42</c:v>
                </c:pt>
                <c:pt idx="69">
                  <c:v>0.45</c:v>
                </c:pt>
                <c:pt idx="70">
                  <c:v>0.4</c:v>
                </c:pt>
                <c:pt idx="71">
                  <c:v>0.35</c:v>
                </c:pt>
                <c:pt idx="72">
                  <c:v>0.4</c:v>
                </c:pt>
                <c:pt idx="73">
                  <c:v>0.37</c:v>
                </c:pt>
                <c:pt idx="74">
                  <c:v>0.43</c:v>
                </c:pt>
                <c:pt idx="75">
                  <c:v>0.47</c:v>
                </c:pt>
                <c:pt idx="76">
                  <c:v>0.45</c:v>
                </c:pt>
                <c:pt idx="77">
                  <c:v>0.43</c:v>
                </c:pt>
                <c:pt idx="78">
                  <c:v>0.47</c:v>
                </c:pt>
                <c:pt idx="79">
                  <c:v>0.44</c:v>
                </c:pt>
                <c:pt idx="80">
                  <c:v>0.47</c:v>
                </c:pt>
                <c:pt idx="81">
                  <c:v>0.43</c:v>
                </c:pt>
                <c:pt idx="82">
                  <c:v>0.45</c:v>
                </c:pt>
                <c:pt idx="83">
                  <c:v>0.37</c:v>
                </c:pt>
                <c:pt idx="84">
                  <c:v>0.34</c:v>
                </c:pt>
                <c:pt idx="85">
                  <c:v>0.36</c:v>
                </c:pt>
                <c:pt idx="86">
                  <c:v>0.33</c:v>
                </c:pt>
                <c:pt idx="87">
                  <c:v>0.41</c:v>
                </c:pt>
                <c:pt idx="88">
                  <c:v>0.36</c:v>
                </c:pt>
                <c:pt idx="89">
                  <c:v>0.3</c:v>
                </c:pt>
                <c:pt idx="90">
                  <c:v>0.3</c:v>
                </c:pt>
                <c:pt idx="91">
                  <c:v>0.28000000000000003</c:v>
                </c:pt>
                <c:pt idx="92">
                  <c:v>0.3</c:v>
                </c:pt>
                <c:pt idx="93">
                  <c:v>0.33</c:v>
                </c:pt>
                <c:pt idx="94">
                  <c:v>0.28999999999999998</c:v>
                </c:pt>
                <c:pt idx="95">
                  <c:v>0.25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0.61</c:v>
                </c:pt>
                <c:pt idx="99">
                  <c:v>0.62</c:v>
                </c:pt>
                <c:pt idx="100">
                  <c:v>0.6</c:v>
                </c:pt>
                <c:pt idx="101">
                  <c:v>0.61</c:v>
                </c:pt>
                <c:pt idx="102">
                  <c:v>0.56000000000000005</c:v>
                </c:pt>
                <c:pt idx="104">
                  <c:v>0.56999999999999995</c:v>
                </c:pt>
                <c:pt idx="105">
                  <c:v>0.56000000000000005</c:v>
                </c:pt>
                <c:pt idx="106">
                  <c:v>0.56999999999999995</c:v>
                </c:pt>
                <c:pt idx="107">
                  <c:v>0.56000000000000005</c:v>
                </c:pt>
                <c:pt idx="108">
                  <c:v>0.55000000000000004</c:v>
                </c:pt>
                <c:pt idx="109">
                  <c:v>0.56000000000000005</c:v>
                </c:pt>
                <c:pt idx="110">
                  <c:v>0.57999999999999996</c:v>
                </c:pt>
                <c:pt idx="111">
                  <c:v>0.57999999999999996</c:v>
                </c:pt>
                <c:pt idx="112">
                  <c:v>0.56999999999999995</c:v>
                </c:pt>
                <c:pt idx="113">
                  <c:v>0.57999999999999996</c:v>
                </c:pt>
                <c:pt idx="114">
                  <c:v>0.55000000000000004</c:v>
                </c:pt>
                <c:pt idx="115">
                  <c:v>0.56000000000000005</c:v>
                </c:pt>
                <c:pt idx="116">
                  <c:v>0.53</c:v>
                </c:pt>
                <c:pt idx="117">
                  <c:v>0.54</c:v>
                </c:pt>
                <c:pt idx="118">
                  <c:v>0.55000000000000004</c:v>
                </c:pt>
                <c:pt idx="119">
                  <c:v>0.54</c:v>
                </c:pt>
                <c:pt idx="120">
                  <c:v>0.54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0.55000000000000004</c:v>
                </c:pt>
                <c:pt idx="125">
                  <c:v>0.55000000000000004</c:v>
                </c:pt>
                <c:pt idx="126">
                  <c:v>0.59</c:v>
                </c:pt>
                <c:pt idx="127">
                  <c:v>0.6</c:v>
                </c:pt>
                <c:pt idx="128">
                  <c:v>0.56999999999999995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0.28999999999999998</c:v>
                </c:pt>
                <c:pt idx="132">
                  <c:v>0.33</c:v>
                </c:pt>
                <c:pt idx="133">
                  <c:v>0.33</c:v>
                </c:pt>
                <c:pt idx="134">
                  <c:v>0.31</c:v>
                </c:pt>
                <c:pt idx="135">
                  <c:v>0.3</c:v>
                </c:pt>
                <c:pt idx="136">
                  <c:v>0.43</c:v>
                </c:pt>
                <c:pt idx="137">
                  <c:v>0.48</c:v>
                </c:pt>
                <c:pt idx="138">
                  <c:v>0.44</c:v>
                </c:pt>
                <c:pt idx="139">
                  <c:v>0.41</c:v>
                </c:pt>
                <c:pt idx="140">
                  <c:v>0.43</c:v>
                </c:pt>
                <c:pt idx="141">
                  <c:v>0.48</c:v>
                </c:pt>
                <c:pt idx="142">
                  <c:v>0.46</c:v>
                </c:pt>
                <c:pt idx="143">
                  <c:v>0.41</c:v>
                </c:pt>
                <c:pt idx="144">
                  <c:v>0.45</c:v>
                </c:pt>
                <c:pt idx="145">
                  <c:v>0.41</c:v>
                </c:pt>
                <c:pt idx="146">
                  <c:v>0.38</c:v>
                </c:pt>
                <c:pt idx="147">
                  <c:v>0.46</c:v>
                </c:pt>
                <c:pt idx="148">
                  <c:v>0.44</c:v>
                </c:pt>
                <c:pt idx="149">
                  <c:v>0.46</c:v>
                </c:pt>
                <c:pt idx="150">
                  <c:v>0.54647749510763211</c:v>
                </c:pt>
                <c:pt idx="151">
                  <c:v>0.53042644944896977</c:v>
                </c:pt>
                <c:pt idx="152">
                  <c:v>0.52771440075157694</c:v>
                </c:pt>
                <c:pt idx="153">
                  <c:v>0.54</c:v>
                </c:pt>
                <c:pt idx="154">
                  <c:v>0.51412337662337659</c:v>
                </c:pt>
                <c:pt idx="155">
                  <c:v>0.52401945880206746</c:v>
                </c:pt>
                <c:pt idx="156">
                  <c:v>0.5377296154354434</c:v>
                </c:pt>
                <c:pt idx="157">
                  <c:v>0.51807999999999998</c:v>
                </c:pt>
                <c:pt idx="158">
                  <c:v>0.50702781844802347</c:v>
                </c:pt>
                <c:pt idx="159">
                  <c:v>0.52093310675112003</c:v>
                </c:pt>
                <c:pt idx="160">
                  <c:v>0.52698506579920157</c:v>
                </c:pt>
                <c:pt idx="161">
                  <c:v>0.55450747877644524</c:v>
                </c:pt>
                <c:pt idx="162">
                  <c:v>0.57106437221159978</c:v>
                </c:pt>
                <c:pt idx="163">
                  <c:v>0.57746785792111566</c:v>
                </c:pt>
                <c:pt idx="164">
                  <c:v>0.51557356292732337</c:v>
                </c:pt>
                <c:pt idx="165">
                  <c:v>0.54512542022239463</c:v>
                </c:pt>
                <c:pt idx="166">
                  <c:v>0.52340569877883314</c:v>
                </c:pt>
                <c:pt idx="167">
                  <c:v>0.51886048868370682</c:v>
                </c:pt>
                <c:pt idx="168">
                  <c:v>0.52933761173504468</c:v>
                </c:pt>
                <c:pt idx="169">
                  <c:v>0.5774242424242424</c:v>
                </c:pt>
                <c:pt idx="170">
                  <c:v>0.34</c:v>
                </c:pt>
                <c:pt idx="171">
                  <c:v>0.37</c:v>
                </c:pt>
                <c:pt idx="172">
                  <c:v>0.34</c:v>
                </c:pt>
                <c:pt idx="173">
                  <c:v>0.38</c:v>
                </c:pt>
                <c:pt idx="174">
                  <c:v>0.33</c:v>
                </c:pt>
                <c:pt idx="175">
                  <c:v>0.3</c:v>
                </c:pt>
                <c:pt idx="176">
                  <c:v>0.34</c:v>
                </c:pt>
                <c:pt idx="177">
                  <c:v>0.31</c:v>
                </c:pt>
              </c:numCache>
            </c:numRef>
          </c:xVal>
          <c:yVal>
            <c:numRef>
              <c:f>Sheet3!$D$505:$D$682</c:f>
              <c:numCache>
                <c:formatCode>General</c:formatCode>
                <c:ptCount val="178"/>
                <c:pt idx="0">
                  <c:v>2404</c:v>
                </c:pt>
                <c:pt idx="1">
                  <c:v>2801</c:v>
                </c:pt>
                <c:pt idx="2">
                  <c:v>3422</c:v>
                </c:pt>
                <c:pt idx="3">
                  <c:v>3257</c:v>
                </c:pt>
                <c:pt idx="4">
                  <c:v>2234</c:v>
                </c:pt>
                <c:pt idx="5">
                  <c:v>2309</c:v>
                </c:pt>
                <c:pt idx="6">
                  <c:v>3281</c:v>
                </c:pt>
                <c:pt idx="7">
                  <c:v>2830</c:v>
                </c:pt>
                <c:pt idx="8">
                  <c:v>2998</c:v>
                </c:pt>
                <c:pt idx="9">
                  <c:v>2036</c:v>
                </c:pt>
                <c:pt idx="10">
                  <c:v>2430</c:v>
                </c:pt>
                <c:pt idx="11">
                  <c:v>2763</c:v>
                </c:pt>
                <c:pt idx="12">
                  <c:v>2826</c:v>
                </c:pt>
                <c:pt idx="13">
                  <c:v>2685</c:v>
                </c:pt>
                <c:pt idx="14">
                  <c:v>2142</c:v>
                </c:pt>
                <c:pt idx="15">
                  <c:v>2099</c:v>
                </c:pt>
                <c:pt idx="16">
                  <c:v>2511</c:v>
                </c:pt>
                <c:pt idx="17">
                  <c:v>2267</c:v>
                </c:pt>
                <c:pt idx="18">
                  <c:v>1995</c:v>
                </c:pt>
                <c:pt idx="19">
                  <c:v>1999</c:v>
                </c:pt>
                <c:pt idx="20">
                  <c:v>888</c:v>
                </c:pt>
                <c:pt idx="21">
                  <c:v>1101</c:v>
                </c:pt>
                <c:pt idx="22">
                  <c:v>928</c:v>
                </c:pt>
                <c:pt idx="23">
                  <c:v>777</c:v>
                </c:pt>
                <c:pt idx="24">
                  <c:v>1158</c:v>
                </c:pt>
                <c:pt idx="25">
                  <c:v>2034</c:v>
                </c:pt>
                <c:pt idx="26">
                  <c:v>2345</c:v>
                </c:pt>
                <c:pt idx="27">
                  <c:v>2260</c:v>
                </c:pt>
                <c:pt idx="28">
                  <c:v>2623</c:v>
                </c:pt>
                <c:pt idx="29">
                  <c:v>2780</c:v>
                </c:pt>
                <c:pt idx="30">
                  <c:v>2242</c:v>
                </c:pt>
                <c:pt idx="31">
                  <c:v>2964</c:v>
                </c:pt>
                <c:pt idx="32">
                  <c:v>2753</c:v>
                </c:pt>
                <c:pt idx="33">
                  <c:v>2032</c:v>
                </c:pt>
                <c:pt idx="34">
                  <c:v>2751</c:v>
                </c:pt>
                <c:pt idx="35">
                  <c:v>2476</c:v>
                </c:pt>
                <c:pt idx="36">
                  <c:v>2773</c:v>
                </c:pt>
                <c:pt idx="37">
                  <c:v>2294</c:v>
                </c:pt>
                <c:pt idx="38">
                  <c:v>1671</c:v>
                </c:pt>
                <c:pt idx="39">
                  <c:v>2878</c:v>
                </c:pt>
                <c:pt idx="40">
                  <c:v>1530</c:v>
                </c:pt>
                <c:pt idx="41">
                  <c:v>2065</c:v>
                </c:pt>
                <c:pt idx="42">
                  <c:v>2479</c:v>
                </c:pt>
                <c:pt idx="43">
                  <c:v>2345</c:v>
                </c:pt>
                <c:pt idx="44">
                  <c:v>2806</c:v>
                </c:pt>
                <c:pt idx="45">
                  <c:v>1696</c:v>
                </c:pt>
                <c:pt idx="46">
                  <c:v>1893</c:v>
                </c:pt>
                <c:pt idx="47">
                  <c:v>2136</c:v>
                </c:pt>
                <c:pt idx="48">
                  <c:v>1656</c:v>
                </c:pt>
                <c:pt idx="49">
                  <c:v>2372</c:v>
                </c:pt>
                <c:pt idx="50">
                  <c:v>816.66666666666663</c:v>
                </c:pt>
                <c:pt idx="51">
                  <c:v>713.88888888888891</c:v>
                </c:pt>
                <c:pt idx="52">
                  <c:v>838.88888888888891</c:v>
                </c:pt>
                <c:pt idx="53">
                  <c:v>1183.3333333333333</c:v>
                </c:pt>
                <c:pt idx="54">
                  <c:v>952.77777777777771</c:v>
                </c:pt>
                <c:pt idx="55">
                  <c:v>1027.7777777777778</c:v>
                </c:pt>
                <c:pt idx="56">
                  <c:v>955.55555555555554</c:v>
                </c:pt>
                <c:pt idx="57">
                  <c:v>833.33333333333326</c:v>
                </c:pt>
                <c:pt idx="58">
                  <c:v>758.33333333333337</c:v>
                </c:pt>
                <c:pt idx="59">
                  <c:v>1238.8888888888889</c:v>
                </c:pt>
                <c:pt idx="60">
                  <c:v>1208.3333333333333</c:v>
                </c:pt>
                <c:pt idx="61">
                  <c:v>1113.8888888888889</c:v>
                </c:pt>
                <c:pt idx="62">
                  <c:v>1052.7777777777778</c:v>
                </c:pt>
                <c:pt idx="63">
                  <c:v>1141.6666666666667</c:v>
                </c:pt>
                <c:pt idx="64">
                  <c:v>1102.7777777777778</c:v>
                </c:pt>
                <c:pt idx="65">
                  <c:v>969.44444444444446</c:v>
                </c:pt>
                <c:pt idx="66">
                  <c:v>1038.8888888888889</c:v>
                </c:pt>
                <c:pt idx="67">
                  <c:v>966.66666666666663</c:v>
                </c:pt>
                <c:pt idx="68">
                  <c:v>1066.6666666666667</c:v>
                </c:pt>
                <c:pt idx="69">
                  <c:v>1127.7777777777778</c:v>
                </c:pt>
                <c:pt idx="70">
                  <c:v>1019.4444444444445</c:v>
                </c:pt>
                <c:pt idx="71">
                  <c:v>852.77777777777771</c:v>
                </c:pt>
                <c:pt idx="72">
                  <c:v>844.44444444444446</c:v>
                </c:pt>
                <c:pt idx="73">
                  <c:v>955.55555555555554</c:v>
                </c:pt>
                <c:pt idx="74">
                  <c:v>980.55555555555554</c:v>
                </c:pt>
                <c:pt idx="75">
                  <c:v>1033.3333333333333</c:v>
                </c:pt>
                <c:pt idx="76">
                  <c:v>986.11111111111109</c:v>
                </c:pt>
                <c:pt idx="77">
                  <c:v>1038.8888888888889</c:v>
                </c:pt>
                <c:pt idx="78">
                  <c:v>1022.2222222222222</c:v>
                </c:pt>
                <c:pt idx="79">
                  <c:v>950</c:v>
                </c:pt>
                <c:pt idx="80">
                  <c:v>961.11111111111109</c:v>
                </c:pt>
                <c:pt idx="81">
                  <c:v>955.55555555555554</c:v>
                </c:pt>
                <c:pt idx="82">
                  <c:v>1061.1111111111111</c:v>
                </c:pt>
                <c:pt idx="83">
                  <c:v>858.33333333333326</c:v>
                </c:pt>
                <c:pt idx="84">
                  <c:v>933.33333333333326</c:v>
                </c:pt>
                <c:pt idx="85">
                  <c:v>902.77777777777771</c:v>
                </c:pt>
                <c:pt idx="86">
                  <c:v>930.55555555555554</c:v>
                </c:pt>
                <c:pt idx="87">
                  <c:v>994.44444444444446</c:v>
                </c:pt>
                <c:pt idx="88">
                  <c:v>858.33333333333326</c:v>
                </c:pt>
                <c:pt idx="89">
                  <c:v>716.66666666666663</c:v>
                </c:pt>
                <c:pt idx="90">
                  <c:v>775</c:v>
                </c:pt>
                <c:pt idx="91">
                  <c:v>675</c:v>
                </c:pt>
                <c:pt idx="92">
                  <c:v>711.11111111111109</c:v>
                </c:pt>
                <c:pt idx="93">
                  <c:v>897.22222222222217</c:v>
                </c:pt>
                <c:pt idx="94">
                  <c:v>686.11111111111109</c:v>
                </c:pt>
                <c:pt idx="95">
                  <c:v>638.88888888888891</c:v>
                </c:pt>
                <c:pt idx="96">
                  <c:v>708.33333333333337</c:v>
                </c:pt>
                <c:pt idx="97">
                  <c:v>677.77777777777771</c:v>
                </c:pt>
                <c:pt idx="98">
                  <c:v>2050</c:v>
                </c:pt>
                <c:pt idx="99">
                  <c:v>1640</c:v>
                </c:pt>
                <c:pt idx="100">
                  <c:v>770</c:v>
                </c:pt>
                <c:pt idx="101">
                  <c:v>1610</c:v>
                </c:pt>
                <c:pt idx="102">
                  <c:v>1080</c:v>
                </c:pt>
                <c:pt idx="103">
                  <c:v>0</c:v>
                </c:pt>
                <c:pt idx="104">
                  <c:v>2960</c:v>
                </c:pt>
                <c:pt idx="105">
                  <c:v>3050</c:v>
                </c:pt>
                <c:pt idx="106">
                  <c:v>3280</c:v>
                </c:pt>
                <c:pt idx="107">
                  <c:v>3200</c:v>
                </c:pt>
                <c:pt idx="108">
                  <c:v>3060</c:v>
                </c:pt>
                <c:pt idx="109">
                  <c:v>3150</c:v>
                </c:pt>
                <c:pt idx="110">
                  <c:v>3290</c:v>
                </c:pt>
                <c:pt idx="111">
                  <c:v>3260</c:v>
                </c:pt>
                <c:pt idx="112">
                  <c:v>3360</c:v>
                </c:pt>
                <c:pt idx="113">
                  <c:v>3270</c:v>
                </c:pt>
                <c:pt idx="114">
                  <c:v>3050</c:v>
                </c:pt>
                <c:pt idx="115">
                  <c:v>3770</c:v>
                </c:pt>
                <c:pt idx="116">
                  <c:v>3450</c:v>
                </c:pt>
                <c:pt idx="117">
                  <c:v>3680</c:v>
                </c:pt>
                <c:pt idx="118">
                  <c:v>3780</c:v>
                </c:pt>
                <c:pt idx="119">
                  <c:v>3870</c:v>
                </c:pt>
                <c:pt idx="120">
                  <c:v>3620</c:v>
                </c:pt>
                <c:pt idx="121">
                  <c:v>3940</c:v>
                </c:pt>
                <c:pt idx="122">
                  <c:v>3960</c:v>
                </c:pt>
                <c:pt idx="123">
                  <c:v>4010</c:v>
                </c:pt>
                <c:pt idx="124">
                  <c:v>3720</c:v>
                </c:pt>
                <c:pt idx="125">
                  <c:v>3470</c:v>
                </c:pt>
                <c:pt idx="126">
                  <c:v>3118</c:v>
                </c:pt>
                <c:pt idx="127">
                  <c:v>2695</c:v>
                </c:pt>
                <c:pt idx="128">
                  <c:v>250</c:v>
                </c:pt>
                <c:pt idx="129">
                  <c:v>2271</c:v>
                </c:pt>
                <c:pt idx="130">
                  <c:v>2091</c:v>
                </c:pt>
                <c:pt idx="131">
                  <c:v>2998</c:v>
                </c:pt>
                <c:pt idx="132">
                  <c:v>3447</c:v>
                </c:pt>
                <c:pt idx="133">
                  <c:v>3497</c:v>
                </c:pt>
                <c:pt idx="134">
                  <c:v>3250</c:v>
                </c:pt>
                <c:pt idx="135">
                  <c:v>2920</c:v>
                </c:pt>
                <c:pt idx="136">
                  <c:v>7137</c:v>
                </c:pt>
                <c:pt idx="137">
                  <c:v>7118</c:v>
                </c:pt>
                <c:pt idx="138">
                  <c:v>6117</c:v>
                </c:pt>
                <c:pt idx="139">
                  <c:v>5290</c:v>
                </c:pt>
                <c:pt idx="140">
                  <c:v>6356</c:v>
                </c:pt>
                <c:pt idx="141">
                  <c:v>6979</c:v>
                </c:pt>
                <c:pt idx="142">
                  <c:v>6925</c:v>
                </c:pt>
                <c:pt idx="143">
                  <c:v>5555</c:v>
                </c:pt>
                <c:pt idx="144">
                  <c:v>5521</c:v>
                </c:pt>
                <c:pt idx="145">
                  <c:v>7084</c:v>
                </c:pt>
                <c:pt idx="146">
                  <c:v>6158</c:v>
                </c:pt>
                <c:pt idx="147">
                  <c:v>7953</c:v>
                </c:pt>
                <c:pt idx="148">
                  <c:v>6883</c:v>
                </c:pt>
                <c:pt idx="149">
                  <c:v>7482</c:v>
                </c:pt>
                <c:pt idx="150">
                  <c:v>3351</c:v>
                </c:pt>
                <c:pt idx="151">
                  <c:v>3321</c:v>
                </c:pt>
                <c:pt idx="152">
                  <c:v>3932</c:v>
                </c:pt>
                <c:pt idx="153">
                  <c:v>4752</c:v>
                </c:pt>
                <c:pt idx="154">
                  <c:v>3167</c:v>
                </c:pt>
                <c:pt idx="155">
                  <c:v>3447</c:v>
                </c:pt>
                <c:pt idx="156">
                  <c:v>4069</c:v>
                </c:pt>
                <c:pt idx="157">
                  <c:v>3238</c:v>
                </c:pt>
                <c:pt idx="158">
                  <c:v>3463</c:v>
                </c:pt>
                <c:pt idx="159">
                  <c:v>3372</c:v>
                </c:pt>
                <c:pt idx="160">
                  <c:v>3564</c:v>
                </c:pt>
                <c:pt idx="161">
                  <c:v>4115</c:v>
                </c:pt>
                <c:pt idx="162">
                  <c:v>4480</c:v>
                </c:pt>
                <c:pt idx="163">
                  <c:v>5300</c:v>
                </c:pt>
                <c:pt idx="164">
                  <c:v>4072</c:v>
                </c:pt>
                <c:pt idx="165">
                  <c:v>4216</c:v>
                </c:pt>
                <c:pt idx="166">
                  <c:v>4629</c:v>
                </c:pt>
                <c:pt idx="167">
                  <c:v>4608</c:v>
                </c:pt>
                <c:pt idx="168">
                  <c:v>4619</c:v>
                </c:pt>
                <c:pt idx="169">
                  <c:v>3811</c:v>
                </c:pt>
                <c:pt idx="170">
                  <c:v>4093.8</c:v>
                </c:pt>
                <c:pt idx="171">
                  <c:v>4192.7</c:v>
                </c:pt>
                <c:pt idx="172">
                  <c:v>3876.3</c:v>
                </c:pt>
                <c:pt idx="173">
                  <c:v>4287.01</c:v>
                </c:pt>
                <c:pt idx="174">
                  <c:v>3589.1</c:v>
                </c:pt>
                <c:pt idx="175">
                  <c:v>3836.7</c:v>
                </c:pt>
                <c:pt idx="176">
                  <c:v>3907.4</c:v>
                </c:pt>
                <c:pt idx="177">
                  <c:v>3046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EB5-4848-B9E2-C17F988D5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673183"/>
        <c:axId val="1911673663"/>
      </c:scatterChart>
      <c:valAx>
        <c:axId val="191167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layout>
            <c:manualLayout>
              <c:xMode val="edge"/>
              <c:yMode val="edge"/>
              <c:x val="0.49486497912593141"/>
              <c:y val="0.934669173578625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73663"/>
        <c:crosses val="autoZero"/>
        <c:crossBetween val="midCat"/>
      </c:valAx>
      <c:valAx>
        <c:axId val="19116736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 (kg.ha-1)</a:t>
                </a:r>
              </a:p>
            </c:rich>
          </c:tx>
          <c:layout>
            <c:manualLayout>
              <c:xMode val="edge"/>
              <c:yMode val="edge"/>
              <c:x val="4.5078162883598503E-3"/>
              <c:y val="0.32786742244497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73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681903855977737"/>
          <c:y val="1.1178317662544519E-2"/>
          <c:w val="0.12330724238105252"/>
          <c:h val="0.822173526744405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Sheet5!$D$2:$D$120</c:f>
              <c:strCache>
                <c:ptCount val="119"/>
                <c:pt idx="0">
                  <c:v>Yield</c:v>
                </c:pt>
                <c:pt idx="1">
                  <c:v>3600</c:v>
                </c:pt>
                <c:pt idx="2">
                  <c:v>3000</c:v>
                </c:pt>
                <c:pt idx="3">
                  <c:v>2720</c:v>
                </c:pt>
                <c:pt idx="4">
                  <c:v>2550</c:v>
                </c:pt>
                <c:pt idx="5">
                  <c:v>2450</c:v>
                </c:pt>
                <c:pt idx="6">
                  <c:v>2380</c:v>
                </c:pt>
                <c:pt idx="7">
                  <c:v>2410</c:v>
                </c:pt>
                <c:pt idx="8">
                  <c:v>2260</c:v>
                </c:pt>
                <c:pt idx="9">
                  <c:v>3960</c:v>
                </c:pt>
                <c:pt idx="10">
                  <c:v>3910</c:v>
                </c:pt>
                <c:pt idx="11">
                  <c:v>3840</c:v>
                </c:pt>
                <c:pt idx="12">
                  <c:v>3670</c:v>
                </c:pt>
                <c:pt idx="13">
                  <c:v>2420</c:v>
                </c:pt>
                <c:pt idx="14">
                  <c:v>2470</c:v>
                </c:pt>
                <c:pt idx="15">
                  <c:v>2350</c:v>
                </c:pt>
                <c:pt idx="16">
                  <c:v>2120</c:v>
                </c:pt>
                <c:pt idx="17">
                  <c:v>2074.79</c:v>
                </c:pt>
                <c:pt idx="18">
                  <c:v>2458.09</c:v>
                </c:pt>
                <c:pt idx="19">
                  <c:v>2210.89</c:v>
                </c:pt>
                <c:pt idx="20">
                  <c:v>2138.68</c:v>
                </c:pt>
                <c:pt idx="21">
                  <c:v>1977.58</c:v>
                </c:pt>
                <c:pt idx="22">
                  <c:v>2302.55</c:v>
                </c:pt>
                <c:pt idx="23">
                  <c:v>2319.21</c:v>
                </c:pt>
                <c:pt idx="24">
                  <c:v>2619.18</c:v>
                </c:pt>
                <c:pt idx="25">
                  <c:v>2666.4</c:v>
                </c:pt>
                <c:pt idx="26">
                  <c:v>2510.86</c:v>
                </c:pt>
                <c:pt idx="27">
                  <c:v>2519.19</c:v>
                </c:pt>
                <c:pt idx="28">
                  <c:v>2408.9</c:v>
                </c:pt>
                <c:pt idx="29">
                  <c:v>2765</c:v>
                </c:pt>
                <c:pt idx="30">
                  <c:v>2580.3</c:v>
                </c:pt>
                <c:pt idx="31">
                  <c:v>2419.2</c:v>
                </c:pt>
                <c:pt idx="32">
                  <c:v>2094.24</c:v>
                </c:pt>
                <c:pt idx="33">
                  <c:v>2426.15</c:v>
                </c:pt>
                <c:pt idx="34">
                  <c:v>2667.79</c:v>
                </c:pt>
                <c:pt idx="35">
                  <c:v>2428.93</c:v>
                </c:pt>
                <c:pt idx="36">
                  <c:v>2566.41</c:v>
                </c:pt>
                <c:pt idx="37">
                  <c:v>2574.74</c:v>
                </c:pt>
                <c:pt idx="38">
                  <c:v>2758.06</c:v>
                </c:pt>
                <c:pt idx="39">
                  <c:v>2813.61</c:v>
                </c:pt>
                <c:pt idx="40">
                  <c:v>2894.16</c:v>
                </c:pt>
                <c:pt idx="41">
                  <c:v>2463.65</c:v>
                </c:pt>
                <c:pt idx="42">
                  <c:v>2024.8</c:v>
                </c:pt>
                <c:pt idx="43">
                  <c:v>3008.03</c:v>
                </c:pt>
                <c:pt idx="44">
                  <c:v>2266.44</c:v>
                </c:pt>
                <c:pt idx="45">
                  <c:v>2527.95</c:v>
                </c:pt>
                <c:pt idx="46">
                  <c:v>2731</c:v>
                </c:pt>
                <c:pt idx="47">
                  <c:v>2731</c:v>
                </c:pt>
                <c:pt idx="48">
                  <c:v>2731</c:v>
                </c:pt>
                <c:pt idx="49">
                  <c:v>2731</c:v>
                </c:pt>
                <c:pt idx="50">
                  <c:v>2731</c:v>
                </c:pt>
                <c:pt idx="51">
                  <c:v>4396</c:v>
                </c:pt>
                <c:pt idx="52">
                  <c:v>3840</c:v>
                </c:pt>
                <c:pt idx="53">
                  <c:v>4252</c:v>
                </c:pt>
                <c:pt idx="54">
                  <c:v>3724</c:v>
                </c:pt>
                <c:pt idx="55">
                  <c:v>3908</c:v>
                </c:pt>
                <c:pt idx="56">
                  <c:v>3828</c:v>
                </c:pt>
                <c:pt idx="57">
                  <c:v>4056</c:v>
                </c:pt>
                <c:pt idx="58">
                  <c:v>4244</c:v>
                </c:pt>
                <c:pt idx="59">
                  <c:v>3968</c:v>
                </c:pt>
                <c:pt idx="60">
                  <c:v>3660</c:v>
                </c:pt>
                <c:pt idx="61">
                  <c:v>3368</c:v>
                </c:pt>
                <c:pt idx="62">
                  <c:v>3552</c:v>
                </c:pt>
                <c:pt idx="63">
                  <c:v>3296</c:v>
                </c:pt>
                <c:pt idx="64">
                  <c:v>3352</c:v>
                </c:pt>
                <c:pt idx="65">
                  <c:v>3480</c:v>
                </c:pt>
                <c:pt idx="66">
                  <c:v>3488</c:v>
                </c:pt>
                <c:pt idx="67">
                  <c:v>3468</c:v>
                </c:pt>
                <c:pt idx="68">
                  <c:v>3304</c:v>
                </c:pt>
                <c:pt idx="69">
                  <c:v>3260</c:v>
                </c:pt>
                <c:pt idx="70">
                  <c:v>3270</c:v>
                </c:pt>
                <c:pt idx="71">
                  <c:v>4270</c:v>
                </c:pt>
                <c:pt idx="72">
                  <c:v>3770</c:v>
                </c:pt>
                <c:pt idx="73">
                  <c:v>2880</c:v>
                </c:pt>
                <c:pt idx="74">
                  <c:v>3090</c:v>
                </c:pt>
                <c:pt idx="75">
                  <c:v>3600</c:v>
                </c:pt>
                <c:pt idx="76">
                  <c:v>3500</c:v>
                </c:pt>
                <c:pt idx="77">
                  <c:v>1630</c:v>
                </c:pt>
                <c:pt idx="78">
                  <c:v>2550</c:v>
                </c:pt>
                <c:pt idx="79">
                  <c:v>3210</c:v>
                </c:pt>
                <c:pt idx="80">
                  <c:v>2690</c:v>
                </c:pt>
                <c:pt idx="81">
                  <c:v>4093.8</c:v>
                </c:pt>
                <c:pt idx="82">
                  <c:v>4192.7</c:v>
                </c:pt>
                <c:pt idx="83">
                  <c:v>3876.3</c:v>
                </c:pt>
                <c:pt idx="84">
                  <c:v>4287.01</c:v>
                </c:pt>
                <c:pt idx="85">
                  <c:v>3589.1</c:v>
                </c:pt>
                <c:pt idx="86">
                  <c:v>3836.7</c:v>
                </c:pt>
                <c:pt idx="87">
                  <c:v>3907.4</c:v>
                </c:pt>
                <c:pt idx="88">
                  <c:v>3046</c:v>
                </c:pt>
                <c:pt idx="89">
                  <c:v>2090</c:v>
                </c:pt>
                <c:pt idx="90">
                  <c:v>2060</c:v>
                </c:pt>
                <c:pt idx="91">
                  <c:v>1520</c:v>
                </c:pt>
                <c:pt idx="92">
                  <c:v>1800</c:v>
                </c:pt>
                <c:pt idx="93">
                  <c:v>2200</c:v>
                </c:pt>
                <c:pt idx="94">
                  <c:v>1670</c:v>
                </c:pt>
                <c:pt idx="95">
                  <c:v>3600</c:v>
                </c:pt>
                <c:pt idx="96">
                  <c:v>1890</c:v>
                </c:pt>
                <c:pt idx="97">
                  <c:v>2633</c:v>
                </c:pt>
                <c:pt idx="98">
                  <c:v>2000</c:v>
                </c:pt>
                <c:pt idx="99">
                  <c:v>3178</c:v>
                </c:pt>
                <c:pt idx="100">
                  <c:v>2274</c:v>
                </c:pt>
                <c:pt idx="101">
                  <c:v>2331</c:v>
                </c:pt>
                <c:pt idx="102">
                  <c:v>3178.1</c:v>
                </c:pt>
                <c:pt idx="103">
                  <c:v>1228</c:v>
                </c:pt>
                <c:pt idx="104">
                  <c:v>1616.2</c:v>
                </c:pt>
                <c:pt idx="105">
                  <c:v>1746.8</c:v>
                </c:pt>
                <c:pt idx="106">
                  <c:v>2565.9</c:v>
                </c:pt>
                <c:pt idx="107">
                  <c:v>2070.6</c:v>
                </c:pt>
                <c:pt idx="108">
                  <c:v>2144</c:v>
                </c:pt>
                <c:pt idx="109">
                  <c:v>2857</c:v>
                </c:pt>
                <c:pt idx="110">
                  <c:v>1167.3</c:v>
                </c:pt>
                <c:pt idx="111">
                  <c:v>2180</c:v>
                </c:pt>
                <c:pt idx="112">
                  <c:v>2550</c:v>
                </c:pt>
                <c:pt idx="113">
                  <c:v>2050</c:v>
                </c:pt>
                <c:pt idx="114">
                  <c:v>1640</c:v>
                </c:pt>
                <c:pt idx="115">
                  <c:v>770</c:v>
                </c:pt>
                <c:pt idx="116">
                  <c:v>1610</c:v>
                </c:pt>
                <c:pt idx="117">
                  <c:v>1080</c:v>
                </c:pt>
                <c:pt idx="118">
                  <c:v>.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Sheet5!$C$121:$C$697</c:f>
              <c:numCache>
                <c:formatCode>General</c:formatCode>
                <c:ptCount val="577"/>
                <c:pt idx="0">
                  <c:v>16597.674418604653</c:v>
                </c:pt>
                <c:pt idx="1">
                  <c:v>14829.166666666668</c:v>
                </c:pt>
                <c:pt idx="2">
                  <c:v>13902.272727272728</c:v>
                </c:pt>
                <c:pt idx="3">
                  <c:v>12902.439024390245</c:v>
                </c:pt>
                <c:pt idx="4">
                  <c:v>14781.39534883721</c:v>
                </c:pt>
                <c:pt idx="5">
                  <c:v>14539.583333333334</c:v>
                </c:pt>
                <c:pt idx="6">
                  <c:v>15054.347826086956</c:v>
                </c:pt>
                <c:pt idx="7">
                  <c:v>13548.780487804879</c:v>
                </c:pt>
                <c:pt idx="8">
                  <c:v>12268.888888888889</c:v>
                </c:pt>
                <c:pt idx="9">
                  <c:v>17278.048780487807</c:v>
                </c:pt>
                <c:pt idx="10">
                  <c:v>16205.263157894737</c:v>
                </c:pt>
                <c:pt idx="11">
                  <c:v>17289.130434782608</c:v>
                </c:pt>
                <c:pt idx="12">
                  <c:v>15643.181818181818</c:v>
                </c:pt>
                <c:pt idx="13">
                  <c:v>16265.217391304348</c:v>
                </c:pt>
                <c:pt idx="14">
                  <c:v>6810.6382978723404</c:v>
                </c:pt>
                <c:pt idx="15">
                  <c:v>5550</c:v>
                </c:pt>
                <c:pt idx="16">
                  <c:v>3823.3333333333335</c:v>
                </c:pt>
                <c:pt idx="17">
                  <c:v>3807.6923076923076</c:v>
                </c:pt>
                <c:pt idx="18">
                  <c:v>5716.0714285714284</c:v>
                </c:pt>
                <c:pt idx="19">
                  <c:v>7589.7959183673474</c:v>
                </c:pt>
                <c:pt idx="20">
                  <c:v>6428.8135593220341</c:v>
                </c:pt>
                <c:pt idx="21">
                  <c:v>6971.4285714285706</c:v>
                </c:pt>
                <c:pt idx="22">
                  <c:v>4832.6530612244896</c:v>
                </c:pt>
                <c:pt idx="23">
                  <c:v>6643.6363636363631</c:v>
                </c:pt>
                <c:pt idx="24">
                  <c:v>6446.8085106382987</c:v>
                </c:pt>
                <c:pt idx="25">
                  <c:v>5250.877192982457</c:v>
                </c:pt>
                <c:pt idx="26">
                  <c:v>5574.9999999999991</c:v>
                </c:pt>
                <c:pt idx="27">
                  <c:v>6170.2127659574471</c:v>
                </c:pt>
                <c:pt idx="28">
                  <c:v>5192.9824561403511</c:v>
                </c:pt>
                <c:pt idx="29">
                  <c:v>5446.4285714285706</c:v>
                </c:pt>
                <c:pt idx="30">
                  <c:v>5754.3859649122815</c:v>
                </c:pt>
                <c:pt idx="31">
                  <c:v>5714.2857142857138</c:v>
                </c:pt>
                <c:pt idx="32">
                  <c:v>5563.6363636363631</c:v>
                </c:pt>
                <c:pt idx="33">
                  <c:v>5624.9999999999991</c:v>
                </c:pt>
                <c:pt idx="34">
                  <c:v>5672.4137931034484</c:v>
                </c:pt>
                <c:pt idx="35">
                  <c:v>5620.6896551724139</c:v>
                </c:pt>
                <c:pt idx="36">
                  <c:v>5894.7368421052633</c:v>
                </c:pt>
                <c:pt idx="37">
                  <c:v>5637.9310344827591</c:v>
                </c:pt>
                <c:pt idx="38">
                  <c:v>5545.454545454545</c:v>
                </c:pt>
                <c:pt idx="39">
                  <c:v>6732.1428571428569</c:v>
                </c:pt>
                <c:pt idx="40">
                  <c:v>6509.433962264151</c:v>
                </c:pt>
                <c:pt idx="41">
                  <c:v>6814.8148148148148</c:v>
                </c:pt>
                <c:pt idx="42">
                  <c:v>6872.7272727272721</c:v>
                </c:pt>
                <c:pt idx="43">
                  <c:v>7166.6666666666661</c:v>
                </c:pt>
                <c:pt idx="44">
                  <c:v>6703.7037037037035</c:v>
                </c:pt>
                <c:pt idx="45">
                  <c:v>7296.2962962962956</c:v>
                </c:pt>
                <c:pt idx="46">
                  <c:v>7199.9999999999991</c:v>
                </c:pt>
                <c:pt idx="47">
                  <c:v>7290.9090909090901</c:v>
                </c:pt>
                <c:pt idx="48">
                  <c:v>6763.6363636363631</c:v>
                </c:pt>
                <c:pt idx="49">
                  <c:v>6309.090909090909</c:v>
                </c:pt>
                <c:pt idx="50">
                  <c:v>5266.666666666667</c:v>
                </c:pt>
                <c:pt idx="51">
                  <c:v>8395.8333333333339</c:v>
                </c:pt>
                <c:pt idx="52">
                  <c:v>10021.739130434782</c:v>
                </c:pt>
                <c:pt idx="53">
                  <c:v>7978.260869565217</c:v>
                </c:pt>
                <c:pt idx="54">
                  <c:v>7055.5555555555547</c:v>
                </c:pt>
                <c:pt idx="55">
                  <c:v>6818.181818181818</c:v>
                </c:pt>
                <c:pt idx="56">
                  <c:v>7824.5614035087729</c:v>
                </c:pt>
                <c:pt idx="57">
                  <c:v>7290.9090909090901</c:v>
                </c:pt>
                <c:pt idx="58">
                  <c:v>5240</c:v>
                </c:pt>
                <c:pt idx="59">
                  <c:v>6701.7543859649131</c:v>
                </c:pt>
                <c:pt idx="60">
                  <c:v>5928.5714285714284</c:v>
                </c:pt>
                <c:pt idx="61">
                  <c:v>6018.5185185185182</c:v>
                </c:pt>
                <c:pt idx="62">
                  <c:v>10337.931034482759</c:v>
                </c:pt>
                <c:pt idx="63">
                  <c:v>10445.454545454544</c:v>
                </c:pt>
                <c:pt idx="64">
                  <c:v>10596.969696969696</c:v>
                </c:pt>
                <c:pt idx="65">
                  <c:v>10483.870967741936</c:v>
                </c:pt>
                <c:pt idx="66">
                  <c:v>9733.3333333333339</c:v>
                </c:pt>
                <c:pt idx="67">
                  <c:v>7196.4285714285706</c:v>
                </c:pt>
                <c:pt idx="68">
                  <c:v>6489.3617021276596</c:v>
                </c:pt>
                <c:pt idx="69">
                  <c:v>5239.1304347826081</c:v>
                </c:pt>
                <c:pt idx="70">
                  <c:v>6169.8113207547167</c:v>
                </c:pt>
                <c:pt idx="71">
                  <c:v>5673.4693877551017</c:v>
                </c:pt>
                <c:pt idx="72">
                  <c:v>5638.8888888888887</c:v>
                </c:pt>
                <c:pt idx="73">
                  <c:v>8625</c:v>
                </c:pt>
                <c:pt idx="74">
                  <c:v>8666.6666666666679</c:v>
                </c:pt>
                <c:pt idx="75">
                  <c:v>6339.6226415094334</c:v>
                </c:pt>
                <c:pt idx="76">
                  <c:v>9062.5</c:v>
                </c:pt>
                <c:pt idx="77">
                  <c:v>865.95744680851067</c:v>
                </c:pt>
                <c:pt idx="78">
                  <c:v>7934.782608695652</c:v>
                </c:pt>
                <c:pt idx="79">
                  <c:v>5567.5675675675675</c:v>
                </c:pt>
                <c:pt idx="80">
                  <c:v>6580.6451612903229</c:v>
                </c:pt>
                <c:pt idx="81">
                  <c:v>4116.2162162162167</c:v>
                </c:pt>
                <c:pt idx="82">
                  <c:v>4636.363636363636</c:v>
                </c:pt>
                <c:pt idx="83">
                  <c:v>4636.363636363636</c:v>
                </c:pt>
                <c:pt idx="84">
                  <c:v>5776.666666666667</c:v>
                </c:pt>
                <c:pt idx="85">
                  <c:v>5200</c:v>
                </c:pt>
                <c:pt idx="86">
                  <c:v>4967.7419354838712</c:v>
                </c:pt>
                <c:pt idx="87">
                  <c:v>4593.75</c:v>
                </c:pt>
                <c:pt idx="88">
                  <c:v>7093.0232558139533</c:v>
                </c:pt>
                <c:pt idx="89">
                  <c:v>4117.6470588235288</c:v>
                </c:pt>
                <c:pt idx="90">
                  <c:v>4619.4444444444443</c:v>
                </c:pt>
                <c:pt idx="91">
                  <c:v>7659.090909090909</c:v>
                </c:pt>
                <c:pt idx="92">
                  <c:v>5333.333333333333</c:v>
                </c:pt>
                <c:pt idx="93">
                  <c:v>7190.5128205128203</c:v>
                </c:pt>
                <c:pt idx="94">
                  <c:v>6875.1351351351359</c:v>
                </c:pt>
                <c:pt idx="95">
                  <c:v>8401.5</c:v>
                </c:pt>
                <c:pt idx="96">
                  <c:v>7790.2631578947376</c:v>
                </c:pt>
                <c:pt idx="97">
                  <c:v>6298.2051282051289</c:v>
                </c:pt>
                <c:pt idx="98">
                  <c:v>7815.6756756756758</c:v>
                </c:pt>
                <c:pt idx="99">
                  <c:v>7258.5</c:v>
                </c:pt>
                <c:pt idx="100">
                  <c:v>8993.4210526315783</c:v>
                </c:pt>
                <c:pt idx="101">
                  <c:v>7058.3333333333339</c:v>
                </c:pt>
                <c:pt idx="102">
                  <c:v>7197.4358974358975</c:v>
                </c:pt>
                <c:pt idx="103">
                  <c:v>8017.105263157895</c:v>
                </c:pt>
                <c:pt idx="104">
                  <c:v>8186</c:v>
                </c:pt>
                <c:pt idx="105">
                  <c:v>5284.7457627118647</c:v>
                </c:pt>
                <c:pt idx="106">
                  <c:v>4491.666666666667</c:v>
                </c:pt>
                <c:pt idx="107">
                  <c:v>438.59649122807019</c:v>
                </c:pt>
                <c:pt idx="108">
                  <c:v>4055.3571428571427</c:v>
                </c:pt>
                <c:pt idx="109">
                  <c:v>3733.9285714285711</c:v>
                </c:pt>
                <c:pt idx="110">
                  <c:v>3043.8000000000006</c:v>
                </c:pt>
                <c:pt idx="111">
                  <c:v>3157.2</c:v>
                </c:pt>
                <c:pt idx="112">
                  <c:v>4610.2</c:v>
                </c:pt>
                <c:pt idx="113">
                  <c:v>3981.253097345133</c:v>
                </c:pt>
                <c:pt idx="114">
                  <c:v>3508.4073394495413</c:v>
                </c:pt>
                <c:pt idx="115">
                  <c:v>3097.2</c:v>
                </c:pt>
                <c:pt idx="116">
                  <c:v>3542.1999999999994</c:v>
                </c:pt>
                <c:pt idx="117">
                  <c:v>1993.6</c:v>
                </c:pt>
                <c:pt idx="118">
                  <c:v>2632.1910447761193</c:v>
                </c:pt>
                <c:pt idx="119">
                  <c:v>4236.3999999999996</c:v>
                </c:pt>
                <c:pt idx="120">
                  <c:v>3684.6</c:v>
                </c:pt>
                <c:pt idx="121">
                  <c:v>3716.2566037735851</c:v>
                </c:pt>
                <c:pt idx="122">
                  <c:v>3686.8258064516126</c:v>
                </c:pt>
                <c:pt idx="123">
                  <c:v>3132.8</c:v>
                </c:pt>
                <c:pt idx="124">
                  <c:v>3721.9863247863245</c:v>
                </c:pt>
                <c:pt idx="125">
                  <c:v>6995.4</c:v>
                </c:pt>
                <c:pt idx="126">
                  <c:v>5874</c:v>
                </c:pt>
                <c:pt idx="127">
                  <c:v>4576.9577981651382</c:v>
                </c:pt>
                <c:pt idx="128">
                  <c:v>9533.3034965034967</c:v>
                </c:pt>
                <c:pt idx="129">
                  <c:v>4307.5999999999995</c:v>
                </c:pt>
                <c:pt idx="130">
                  <c:v>3417.5999999999995</c:v>
                </c:pt>
                <c:pt idx="131">
                  <c:v>4621.1962616822429</c:v>
                </c:pt>
                <c:pt idx="132">
                  <c:v>5104.4672</c:v>
                </c:pt>
                <c:pt idx="133">
                  <c:v>3285.7701149425293</c:v>
                </c:pt>
                <c:pt idx="134">
                  <c:v>4322.9900826446283</c:v>
                </c:pt>
                <c:pt idx="135">
                  <c:v>3222.7050000000008</c:v>
                </c:pt>
                <c:pt idx="136">
                  <c:v>3217.8219780219783</c:v>
                </c:pt>
                <c:pt idx="137">
                  <c:v>5718.2181818181825</c:v>
                </c:pt>
                <c:pt idx="138">
                  <c:v>4478.9097345132741</c:v>
                </c:pt>
                <c:pt idx="139">
                  <c:v>4750.0571428571429</c:v>
                </c:pt>
                <c:pt idx="140">
                  <c:v>3809.2</c:v>
                </c:pt>
                <c:pt idx="141">
                  <c:v>3446.145454545454</c:v>
                </c:pt>
                <c:pt idx="142">
                  <c:v>3471.0000000000005</c:v>
                </c:pt>
                <c:pt idx="143">
                  <c:v>3840.7245283018865</c:v>
                </c:pt>
                <c:pt idx="144">
                  <c:v>4005.0000000000005</c:v>
                </c:pt>
                <c:pt idx="145">
                  <c:v>7266.2341463414641</c:v>
                </c:pt>
                <c:pt idx="146">
                  <c:v>8704.2000000000007</c:v>
                </c:pt>
                <c:pt idx="147">
                  <c:v>6129.3611940298497</c:v>
                </c:pt>
                <c:pt idx="148">
                  <c:v>4900.78947368421</c:v>
                </c:pt>
                <c:pt idx="149">
                  <c:v>4442.4680412371135</c:v>
                </c:pt>
                <c:pt idx="150">
                  <c:v>4258.2680851063824</c:v>
                </c:pt>
                <c:pt idx="151">
                  <c:v>4945.5153846153844</c:v>
                </c:pt>
                <c:pt idx="152">
                  <c:v>4749.123076923077</c:v>
                </c:pt>
                <c:pt idx="153">
                  <c:v>4521.2</c:v>
                </c:pt>
                <c:pt idx="154">
                  <c:v>4212.0380952380956</c:v>
                </c:pt>
                <c:pt idx="155">
                  <c:v>4132.4239130434789</c:v>
                </c:pt>
                <c:pt idx="156">
                  <c:v>3732.8780487804879</c:v>
                </c:pt>
                <c:pt idx="157">
                  <c:v>5168.1941747572819</c:v>
                </c:pt>
                <c:pt idx="158">
                  <c:v>4365.1702127659573</c:v>
                </c:pt>
                <c:pt idx="159">
                  <c:v>3718.4338028169018</c:v>
                </c:pt>
                <c:pt idx="160">
                  <c:v>5399.7789473684206</c:v>
                </c:pt>
                <c:pt idx="161">
                  <c:v>4262.620689655173</c:v>
                </c:pt>
                <c:pt idx="162">
                  <c:v>4147.4000000000005</c:v>
                </c:pt>
                <c:pt idx="163">
                  <c:v>4912.7999999999993</c:v>
                </c:pt>
                <c:pt idx="164">
                  <c:v>5357.8</c:v>
                </c:pt>
                <c:pt idx="165">
                  <c:v>6581.5894039735103</c:v>
                </c:pt>
                <c:pt idx="166">
                  <c:v>7155.6</c:v>
                </c:pt>
                <c:pt idx="167">
                  <c:v>7128.9467532467534</c:v>
                </c:pt>
                <c:pt idx="168">
                  <c:v>7043.8979591836742</c:v>
                </c:pt>
                <c:pt idx="169">
                  <c:v>4802.6846153846154</c:v>
                </c:pt>
                <c:pt idx="170">
                  <c:v>3991.0127659574468</c:v>
                </c:pt>
                <c:pt idx="171">
                  <c:v>3022.4250000000006</c:v>
                </c:pt>
                <c:pt idx="172">
                  <c:v>4859.3999999999996</c:v>
                </c:pt>
                <c:pt idx="173">
                  <c:v>4022.8</c:v>
                </c:pt>
                <c:pt idx="174">
                  <c:v>4489.8893617021276</c:v>
                </c:pt>
                <c:pt idx="175">
                  <c:v>5527.5433628318588</c:v>
                </c:pt>
                <c:pt idx="176">
                  <c:v>3613.3999999999996</c:v>
                </c:pt>
                <c:pt idx="177">
                  <c:v>6710.6000000000013</c:v>
                </c:pt>
                <c:pt idx="178">
                  <c:v>4405.3818181818178</c:v>
                </c:pt>
                <c:pt idx="179">
                  <c:v>5090.8</c:v>
                </c:pt>
                <c:pt idx="180">
                  <c:v>4752.6000000000004</c:v>
                </c:pt>
                <c:pt idx="181">
                  <c:v>3665.6864864864865</c:v>
                </c:pt>
                <c:pt idx="182">
                  <c:v>3960.6850574712648</c:v>
                </c:pt>
                <c:pt idx="183">
                  <c:v>5346.2068965517237</c:v>
                </c:pt>
                <c:pt idx="184">
                  <c:v>5726.0220472440951</c:v>
                </c:pt>
                <c:pt idx="185">
                  <c:v>9503.0930232558148</c:v>
                </c:pt>
                <c:pt idx="186">
                  <c:v>7380.1481481481478</c:v>
                </c:pt>
                <c:pt idx="187">
                  <c:v>7710.4881355932202</c:v>
                </c:pt>
                <c:pt idx="188">
                  <c:v>8811</c:v>
                </c:pt>
                <c:pt idx="189">
                  <c:v>7735.3516483516478</c:v>
                </c:pt>
                <c:pt idx="190">
                  <c:v>4247.9457943925236</c:v>
                </c:pt>
                <c:pt idx="191">
                  <c:v>4143.4558558558556</c:v>
                </c:pt>
                <c:pt idx="192">
                  <c:v>5194.7041322314044</c:v>
                </c:pt>
                <c:pt idx="193">
                  <c:v>2836.703759398496</c:v>
                </c:pt>
                <c:pt idx="194">
                  <c:v>3506.6</c:v>
                </c:pt>
                <c:pt idx="195">
                  <c:v>4790.6678899082572</c:v>
                </c:pt>
                <c:pt idx="196">
                  <c:v>2723.3731343283584</c:v>
                </c:pt>
                <c:pt idx="197">
                  <c:v>3100.5369863013693</c:v>
                </c:pt>
                <c:pt idx="198">
                  <c:v>4899.5081967213109</c:v>
                </c:pt>
                <c:pt idx="199">
                  <c:v>4406.7855670103099</c:v>
                </c:pt>
                <c:pt idx="200">
                  <c:v>3123.3333333333335</c:v>
                </c:pt>
                <c:pt idx="201">
                  <c:v>4230.6303030303025</c:v>
                </c:pt>
                <c:pt idx="202">
                  <c:v>2927.9130434782614</c:v>
                </c:pt>
                <c:pt idx="203">
                  <c:v>4890.2362204724413</c:v>
                </c:pt>
                <c:pt idx="204">
                  <c:v>4032.1195876288662</c:v>
                </c:pt>
                <c:pt idx="205">
                  <c:v>8534.6548672566369</c:v>
                </c:pt>
                <c:pt idx="206">
                  <c:v>7797.1641791044767</c:v>
                </c:pt>
                <c:pt idx="207">
                  <c:v>7178.0321839080461</c:v>
                </c:pt>
                <c:pt idx="208">
                  <c:v>9475.8326359832627</c:v>
                </c:pt>
                <c:pt idx="209">
                  <c:v>5954.4649681528663</c:v>
                </c:pt>
                <c:pt idx="210">
                  <c:v>1794.1176470588234</c:v>
                </c:pt>
                <c:pt idx="211">
                  <c:v>3232.3529411764703</c:v>
                </c:pt>
                <c:pt idx="212">
                  <c:v>3562.5</c:v>
                </c:pt>
                <c:pt idx="213">
                  <c:v>4120.6896551724139</c:v>
                </c:pt>
                <c:pt idx="214">
                  <c:v>5131.0344827586214</c:v>
                </c:pt>
                <c:pt idx="215">
                  <c:v>5366.6666666666661</c:v>
                </c:pt>
                <c:pt idx="216">
                  <c:v>1515.625</c:v>
                </c:pt>
                <c:pt idx="217">
                  <c:v>1926.6666666666667</c:v>
                </c:pt>
                <c:pt idx="218">
                  <c:v>2773.0769230769229</c:v>
                </c:pt>
                <c:pt idx="219">
                  <c:v>3308</c:v>
                </c:pt>
                <c:pt idx="220">
                  <c:v>3870</c:v>
                </c:pt>
                <c:pt idx="221">
                  <c:v>2361.1111111111113</c:v>
                </c:pt>
                <c:pt idx="222">
                  <c:v>549.20634920634916</c:v>
                </c:pt>
                <c:pt idx="223">
                  <c:v>872.5</c:v>
                </c:pt>
                <c:pt idx="224">
                  <c:v>1043.75</c:v>
                </c:pt>
                <c:pt idx="225">
                  <c:v>1855.5555555555554</c:v>
                </c:pt>
                <c:pt idx="226">
                  <c:v>1429.7297297297298</c:v>
                </c:pt>
                <c:pt idx="227">
                  <c:v>1336.1111111111111</c:v>
                </c:pt>
                <c:pt idx="228">
                  <c:v>1275.4385964912283</c:v>
                </c:pt>
                <c:pt idx="229">
                  <c:v>1432.2033898305085</c:v>
                </c:pt>
                <c:pt idx="230">
                  <c:v>2046.4285714285713</c:v>
                </c:pt>
                <c:pt idx="231">
                  <c:v>2224.5283018867922</c:v>
                </c:pt>
                <c:pt idx="232">
                  <c:v>2960.7843137254899</c:v>
                </c:pt>
                <c:pt idx="233">
                  <c:v>2882</c:v>
                </c:pt>
                <c:pt idx="234">
                  <c:v>3961.2903225806454</c:v>
                </c:pt>
                <c:pt idx="235">
                  <c:v>4379.411764705882</c:v>
                </c:pt>
                <c:pt idx="236">
                  <c:v>4505.7142857142862</c:v>
                </c:pt>
                <c:pt idx="237">
                  <c:v>4873.6842105263158</c:v>
                </c:pt>
                <c:pt idx="238">
                  <c:v>3959.375</c:v>
                </c:pt>
                <c:pt idx="239">
                  <c:v>3641.9354838709678</c:v>
                </c:pt>
                <c:pt idx="240">
                  <c:v>2378.3783783783783</c:v>
                </c:pt>
                <c:pt idx="241">
                  <c:v>2781.0810810810813</c:v>
                </c:pt>
                <c:pt idx="242">
                  <c:v>3311.7647058823527</c:v>
                </c:pt>
                <c:pt idx="243">
                  <c:v>3533.333333333333</c:v>
                </c:pt>
                <c:pt idx="244">
                  <c:v>3723.5294117647054</c:v>
                </c:pt>
                <c:pt idx="245">
                  <c:v>3603.125</c:v>
                </c:pt>
                <c:pt idx="246">
                  <c:v>7161.966845918203</c:v>
                </c:pt>
                <c:pt idx="247">
                  <c:v>9612.3836262670102</c:v>
                </c:pt>
                <c:pt idx="248">
                  <c:v>13097.125062799036</c:v>
                </c:pt>
                <c:pt idx="249">
                  <c:v>12124.43014838901</c:v>
                </c:pt>
                <c:pt idx="250">
                  <c:v>7673.803363805001</c:v>
                </c:pt>
                <c:pt idx="251">
                  <c:v>8975.3321463530247</c:v>
                </c:pt>
                <c:pt idx="252">
                  <c:v>7873.057584951257</c:v>
                </c:pt>
                <c:pt idx="253">
                  <c:v>7174.8737648701945</c:v>
                </c:pt>
                <c:pt idx="254">
                  <c:v>9010.719628461231</c:v>
                </c:pt>
                <c:pt idx="255">
                  <c:v>8704.8779534626156</c:v>
                </c:pt>
                <c:pt idx="256">
                  <c:v>5735.3889210292737</c:v>
                </c:pt>
                <c:pt idx="257">
                  <c:v>4381.3388341959953</c:v>
                </c:pt>
                <c:pt idx="258">
                  <c:v>7747.4876551974367</c:v>
                </c:pt>
                <c:pt idx="259">
                  <c:v>4900.8307667900654</c:v>
                </c:pt>
                <c:pt idx="260">
                  <c:v>8870.431405312007</c:v>
                </c:pt>
                <c:pt idx="261">
                  <c:v>5204.3099758958251</c:v>
                </c:pt>
                <c:pt idx="262">
                  <c:v>2598.0963326569758</c:v>
                </c:pt>
                <c:pt idx="263">
                  <c:v>6852.7951154370712</c:v>
                </c:pt>
                <c:pt idx="264">
                  <c:v>9166.4589144515594</c:v>
                </c:pt>
                <c:pt idx="265">
                  <c:v>2227.8126857054131</c:v>
                </c:pt>
                <c:pt idx="266">
                  <c:v>2671.1536937205565</c:v>
                </c:pt>
                <c:pt idx="267">
                  <c:v>4401.2727077679456</c:v>
                </c:pt>
                <c:pt idx="268">
                  <c:v>9310.3725261037162</c:v>
                </c:pt>
                <c:pt idx="269">
                  <c:v>7732.9410753731745</c:v>
                </c:pt>
                <c:pt idx="270">
                  <c:v>8335.0662905168647</c:v>
                </c:pt>
                <c:pt idx="271">
                  <c:v>6651.0794844944885</c:v>
                </c:pt>
                <c:pt idx="272">
                  <c:v>7726.2652865738037</c:v>
                </c:pt>
                <c:pt idx="273">
                  <c:v>3185.8713485038693</c:v>
                </c:pt>
                <c:pt idx="274">
                  <c:v>6806.7873502431694</c:v>
                </c:pt>
                <c:pt idx="275">
                  <c:v>5581.3592024303916</c:v>
                </c:pt>
                <c:pt idx="276">
                  <c:v>5096.8946604375069</c:v>
                </c:pt>
                <c:pt idx="277">
                  <c:v>5880.3615014251382</c:v>
                </c:pt>
                <c:pt idx="278">
                  <c:v>7729.8425620024946</c:v>
                </c:pt>
                <c:pt idx="279">
                  <c:v>3675.7526040653388</c:v>
                </c:pt>
                <c:pt idx="280">
                  <c:v>8095.2659378996541</c:v>
                </c:pt>
                <c:pt idx="281">
                  <c:v>6158.4547204106457</c:v>
                </c:pt>
                <c:pt idx="282">
                  <c:v>7297.6501638512882</c:v>
                </c:pt>
                <c:pt idx="283">
                  <c:v>8870.1933372683197</c:v>
                </c:pt>
                <c:pt idx="284">
                  <c:v>9179.1139486919674</c:v>
                </c:pt>
                <c:pt idx="285">
                  <c:v>8470.5684621294822</c:v>
                </c:pt>
                <c:pt idx="286">
                  <c:v>7558.8959112525135</c:v>
                </c:pt>
                <c:pt idx="287">
                  <c:v>4825.9380348070372</c:v>
                </c:pt>
                <c:pt idx="288">
                  <c:v>6716.4653010911952</c:v>
                </c:pt>
                <c:pt idx="289">
                  <c:v>6192.0544048543625</c:v>
                </c:pt>
                <c:pt idx="290">
                  <c:v>5422.9785651853408</c:v>
                </c:pt>
                <c:pt idx="291">
                  <c:v>9411.1264161559939</c:v>
                </c:pt>
                <c:pt idx="292">
                  <c:v>7531.3855486879465</c:v>
                </c:pt>
                <c:pt idx="293">
                  <c:v>6327.5962203272638</c:v>
                </c:pt>
                <c:pt idx="294">
                  <c:v>5111.1516223011804</c:v>
                </c:pt>
                <c:pt idx="295">
                  <c:v>7684.6892464520242</c:v>
                </c:pt>
                <c:pt idx="296">
                  <c:v>4346.4959849256693</c:v>
                </c:pt>
                <c:pt idx="297">
                  <c:v>6899.6779596970227</c:v>
                </c:pt>
                <c:pt idx="298">
                  <c:v>7938.1248139370909</c:v>
                </c:pt>
                <c:pt idx="299">
                  <c:v>8642.5158912026363</c:v>
                </c:pt>
                <c:pt idx="300">
                  <c:v>4809.6792252938621</c:v>
                </c:pt>
                <c:pt idx="301">
                  <c:v>8268.6922444494539</c:v>
                </c:pt>
                <c:pt idx="302">
                  <c:v>9042.4145971192811</c:v>
                </c:pt>
                <c:pt idx="303">
                  <c:v>6010.808639135309</c:v>
                </c:pt>
                <c:pt idx="304">
                  <c:v>3113.6597690387421</c:v>
                </c:pt>
                <c:pt idx="305">
                  <c:v>5572.546547423276</c:v>
                </c:pt>
                <c:pt idx="306">
                  <c:v>4768.7814222545276</c:v>
                </c:pt>
                <c:pt idx="307">
                  <c:v>7137.7180920939454</c:v>
                </c:pt>
                <c:pt idx="308">
                  <c:v>6122.0031169571075</c:v>
                </c:pt>
                <c:pt idx="309">
                  <c:v>4390.5910845929693</c:v>
                </c:pt>
                <c:pt idx="310">
                  <c:v>7433.7905480075406</c:v>
                </c:pt>
                <c:pt idx="311">
                  <c:v>2481.1239761755082</c:v>
                </c:pt>
                <c:pt idx="312">
                  <c:v>5597.8838157190503</c:v>
                </c:pt>
                <c:pt idx="313">
                  <c:v>3681.4686926433224</c:v>
                </c:pt>
                <c:pt idx="314">
                  <c:v>7793.9898521540445</c:v>
                </c:pt>
                <c:pt idx="315">
                  <c:v>6355.9780240734608</c:v>
                </c:pt>
                <c:pt idx="316">
                  <c:v>9021.8773717500389</c:v>
                </c:pt>
                <c:pt idx="317">
                  <c:v>2967.3781464196727</c:v>
                </c:pt>
                <c:pt idx="318">
                  <c:v>4963.4913431029472</c:v>
                </c:pt>
                <c:pt idx="319">
                  <c:v>7565.7512825804615</c:v>
                </c:pt>
                <c:pt idx="320">
                  <c:v>3220.260572833683</c:v>
                </c:pt>
                <c:pt idx="321">
                  <c:v>6668.7364597238329</c:v>
                </c:pt>
                <c:pt idx="322">
                  <c:v>7159.9735709660854</c:v>
                </c:pt>
                <c:pt idx="323">
                  <c:v>4689.0393000119093</c:v>
                </c:pt>
                <c:pt idx="324">
                  <c:v>6031.8303935453414</c:v>
                </c:pt>
                <c:pt idx="325">
                  <c:v>6402.1365929810781</c:v>
                </c:pt>
                <c:pt idx="326">
                  <c:v>6067.8637484690471</c:v>
                </c:pt>
                <c:pt idx="327">
                  <c:v>5224.7877989306389</c:v>
                </c:pt>
                <c:pt idx="328">
                  <c:v>4981.165581490407</c:v>
                </c:pt>
                <c:pt idx="329">
                  <c:v>1701.3888888888889</c:v>
                </c:pt>
                <c:pt idx="330">
                  <c:v>1346.9601677148846</c:v>
                </c:pt>
                <c:pt idx="331">
                  <c:v>1613.2478632478633</c:v>
                </c:pt>
                <c:pt idx="332">
                  <c:v>2465.2777777777778</c:v>
                </c:pt>
                <c:pt idx="333">
                  <c:v>1944.4444444444443</c:v>
                </c:pt>
                <c:pt idx="334">
                  <c:v>2186.7612293144211</c:v>
                </c:pt>
                <c:pt idx="335">
                  <c:v>2123.4567901234568</c:v>
                </c:pt>
                <c:pt idx="336">
                  <c:v>1893.9393939393938</c:v>
                </c:pt>
                <c:pt idx="337">
                  <c:v>1613.4751773049647</c:v>
                </c:pt>
                <c:pt idx="338">
                  <c:v>2753.0864197530864</c:v>
                </c:pt>
                <c:pt idx="339">
                  <c:v>2947.1544715447153</c:v>
                </c:pt>
                <c:pt idx="340">
                  <c:v>2475.3086419753085</c:v>
                </c:pt>
                <c:pt idx="341">
                  <c:v>2193.2870370370374</c:v>
                </c:pt>
                <c:pt idx="342">
                  <c:v>2927.3504273504273</c:v>
                </c:pt>
                <c:pt idx="343">
                  <c:v>2756.9444444444443</c:v>
                </c:pt>
                <c:pt idx="344">
                  <c:v>2485.7549857549857</c:v>
                </c:pt>
                <c:pt idx="345">
                  <c:v>2807.8078078078079</c:v>
                </c:pt>
                <c:pt idx="346">
                  <c:v>2478.6324786324785</c:v>
                </c:pt>
                <c:pt idx="347">
                  <c:v>2539.6825396825398</c:v>
                </c:pt>
                <c:pt idx="348">
                  <c:v>2506.1728395061727</c:v>
                </c:pt>
                <c:pt idx="349">
                  <c:v>2548.6111111111109</c:v>
                </c:pt>
                <c:pt idx="350">
                  <c:v>2436.5079365079364</c:v>
                </c:pt>
                <c:pt idx="351">
                  <c:v>2111.1111111111109</c:v>
                </c:pt>
                <c:pt idx="352">
                  <c:v>2582.5825825825827</c:v>
                </c:pt>
                <c:pt idx="353">
                  <c:v>2280.3617571059431</c:v>
                </c:pt>
                <c:pt idx="354">
                  <c:v>2198.5815602836878</c:v>
                </c:pt>
                <c:pt idx="355">
                  <c:v>2191.358024691358</c:v>
                </c:pt>
                <c:pt idx="356">
                  <c:v>2416.0206718346253</c:v>
                </c:pt>
                <c:pt idx="357">
                  <c:v>2174.9408983451535</c:v>
                </c:pt>
                <c:pt idx="358">
                  <c:v>2159.090909090909</c:v>
                </c:pt>
                <c:pt idx="359">
                  <c:v>2044.9172576832152</c:v>
                </c:pt>
                <c:pt idx="360">
                  <c:v>2222.2222222222222</c:v>
                </c:pt>
                <c:pt idx="361">
                  <c:v>2358.0246913580245</c:v>
                </c:pt>
                <c:pt idx="362">
                  <c:v>2319.8198198198197</c:v>
                </c:pt>
                <c:pt idx="363">
                  <c:v>2745.0980392156857</c:v>
                </c:pt>
                <c:pt idx="364">
                  <c:v>2507.7160493827159</c:v>
                </c:pt>
                <c:pt idx="365">
                  <c:v>2819.8653198653196</c:v>
                </c:pt>
                <c:pt idx="366">
                  <c:v>2425.4742547425476</c:v>
                </c:pt>
                <c:pt idx="367">
                  <c:v>2384.2592592592591</c:v>
                </c:pt>
                <c:pt idx="368">
                  <c:v>2388.8888888888887</c:v>
                </c:pt>
                <c:pt idx="369">
                  <c:v>2583.3333333333335</c:v>
                </c:pt>
                <c:pt idx="370">
                  <c:v>2410.7142857142853</c:v>
                </c:pt>
                <c:pt idx="371">
                  <c:v>2370.3703703703704</c:v>
                </c:pt>
                <c:pt idx="372">
                  <c:v>2718.8552188552185</c:v>
                </c:pt>
                <c:pt idx="373">
                  <c:v>2365.9003831417626</c:v>
                </c:pt>
                <c:pt idx="374">
                  <c:v>2555.5555555555557</c:v>
                </c:pt>
                <c:pt idx="375">
                  <c:v>2529.7619047619046</c:v>
                </c:pt>
                <c:pt idx="376">
                  <c:v>2420.63492063492</c:v>
                </c:pt>
                <c:pt idx="377">
                  <c:v>6347</c:v>
                </c:pt>
                <c:pt idx="378">
                  <c:v>5434</c:v>
                </c:pt>
                <c:pt idx="379">
                  <c:v>3656</c:v>
                </c:pt>
                <c:pt idx="380">
                  <c:v>3686</c:v>
                </c:pt>
                <c:pt idx="381">
                  <c:v>7627.272727272727</c:v>
                </c:pt>
                <c:pt idx="382">
                  <c:v>5712.1951219512202</c:v>
                </c:pt>
                <c:pt idx="383">
                  <c:v>2296.7213114754099</c:v>
                </c:pt>
                <c:pt idx="384">
                  <c:v>3603.8461538461538</c:v>
                </c:pt>
                <c:pt idx="385">
                  <c:v>4757</c:v>
                </c:pt>
                <c:pt idx="386">
                  <c:v>5538</c:v>
                </c:pt>
                <c:pt idx="387">
                  <c:v>4104</c:v>
                </c:pt>
                <c:pt idx="388">
                  <c:v>3196</c:v>
                </c:pt>
                <c:pt idx="389">
                  <c:v>4505</c:v>
                </c:pt>
                <c:pt idx="390">
                  <c:v>3930</c:v>
                </c:pt>
                <c:pt idx="391">
                  <c:v>3942</c:v>
                </c:pt>
                <c:pt idx="392">
                  <c:v>5217</c:v>
                </c:pt>
                <c:pt idx="393">
                  <c:v>2904.1095890410961</c:v>
                </c:pt>
                <c:pt idx="394">
                  <c:v>3080</c:v>
                </c:pt>
                <c:pt idx="395">
                  <c:v>2815.7894736842104</c:v>
                </c:pt>
                <c:pt idx="396">
                  <c:v>2319.4444444444443</c:v>
                </c:pt>
                <c:pt idx="397">
                  <c:v>3552.6315789473683</c:v>
                </c:pt>
                <c:pt idx="398">
                  <c:v>2424.6575342465753</c:v>
                </c:pt>
                <c:pt idx="399">
                  <c:v>3054.0540540540542</c:v>
                </c:pt>
                <c:pt idx="400">
                  <c:v>3328.9473684210525</c:v>
                </c:pt>
                <c:pt idx="401">
                  <c:v>8431</c:v>
                </c:pt>
                <c:pt idx="402">
                  <c:v>7070</c:v>
                </c:pt>
                <c:pt idx="403">
                  <c:v>7039</c:v>
                </c:pt>
                <c:pt idx="404">
                  <c:v>8462</c:v>
                </c:pt>
                <c:pt idx="405">
                  <c:v>7831</c:v>
                </c:pt>
                <c:pt idx="406">
                  <c:v>7670</c:v>
                </c:pt>
                <c:pt idx="407">
                  <c:v>3131</c:v>
                </c:pt>
                <c:pt idx="408">
                  <c:v>4181</c:v>
                </c:pt>
                <c:pt idx="409">
                  <c:v>3257</c:v>
                </c:pt>
                <c:pt idx="410">
                  <c:v>3834</c:v>
                </c:pt>
                <c:pt idx="411">
                  <c:v>3189</c:v>
                </c:pt>
                <c:pt idx="412">
                  <c:v>4394</c:v>
                </c:pt>
                <c:pt idx="413">
                  <c:v>3442</c:v>
                </c:pt>
                <c:pt idx="414">
                  <c:v>4283</c:v>
                </c:pt>
                <c:pt idx="415">
                  <c:v>1188</c:v>
                </c:pt>
                <c:pt idx="416">
                  <c:v>852</c:v>
                </c:pt>
                <c:pt idx="417">
                  <c:v>1477</c:v>
                </c:pt>
                <c:pt idx="418">
                  <c:v>2008</c:v>
                </c:pt>
                <c:pt idx="419">
                  <c:v>4571.9354838709678</c:v>
                </c:pt>
                <c:pt idx="420">
                  <c:v>4398.0000000000009</c:v>
                </c:pt>
                <c:pt idx="421">
                  <c:v>3233.0769230769229</c:v>
                </c:pt>
                <c:pt idx="422">
                  <c:v>3423.9130434782605</c:v>
                </c:pt>
                <c:pt idx="423">
                  <c:v>4138.9285714285716</c:v>
                </c:pt>
                <c:pt idx="424">
                  <c:v>3623.8461538461538</c:v>
                </c:pt>
                <c:pt idx="425">
                  <c:v>3921.1111111111109</c:v>
                </c:pt>
                <c:pt idx="426">
                  <c:v>4154.8275862068967</c:v>
                </c:pt>
                <c:pt idx="427">
                  <c:v>3290.4587540000002</c:v>
                </c:pt>
                <c:pt idx="428">
                  <c:v>8484.4793649999992</c:v>
                </c:pt>
                <c:pt idx="429">
                  <c:v>6175.8337849999998</c:v>
                </c:pt>
                <c:pt idx="430">
                  <c:v>7425.7633100000003</c:v>
                </c:pt>
                <c:pt idx="431">
                  <c:v>4906.1570219999994</c:v>
                </c:pt>
                <c:pt idx="432">
                  <c:v>4832.0845680000002</c:v>
                </c:pt>
                <c:pt idx="433">
                  <c:v>4349.1384019999996</c:v>
                </c:pt>
                <c:pt idx="434">
                  <c:v>8467.1088840000011</c:v>
                </c:pt>
                <c:pt idx="435">
                  <c:v>6530.7548489999999</c:v>
                </c:pt>
                <c:pt idx="436">
                  <c:v>7513.7365739999996</c:v>
                </c:pt>
                <c:pt idx="437">
                  <c:v>6388.8165200000003</c:v>
                </c:pt>
                <c:pt idx="438">
                  <c:v>5751.6319439999997</c:v>
                </c:pt>
                <c:pt idx="439">
                  <c:v>5218.379946</c:v>
                </c:pt>
                <c:pt idx="440">
                  <c:v>3822.2789349999998</c:v>
                </c:pt>
                <c:pt idx="441">
                  <c:v>6160.3764249999995</c:v>
                </c:pt>
                <c:pt idx="442">
                  <c:v>6038.0347220000003</c:v>
                </c:pt>
                <c:pt idx="443">
                  <c:v>6106.1178240000008</c:v>
                </c:pt>
                <c:pt idx="444">
                  <c:v>6678.1338080000005</c:v>
                </c:pt>
                <c:pt idx="445">
                  <c:v>4748.9362959999999</c:v>
                </c:pt>
                <c:pt idx="446">
                  <c:v>4517.9333329999999</c:v>
                </c:pt>
                <c:pt idx="447">
                  <c:v>7502.5747099999999</c:v>
                </c:pt>
                <c:pt idx="448">
                  <c:v>4310.9606480000002</c:v>
                </c:pt>
                <c:pt idx="449">
                  <c:v>4432.6143519999996</c:v>
                </c:pt>
                <c:pt idx="450">
                  <c:v>4938.0451389999998</c:v>
                </c:pt>
                <c:pt idx="451">
                  <c:v>7723.2040280000001</c:v>
                </c:pt>
                <c:pt idx="452">
                  <c:v>5004.3854169999995</c:v>
                </c:pt>
                <c:pt idx="453">
                  <c:v>5039.1157409999996</c:v>
                </c:pt>
                <c:pt idx="454">
                  <c:v>11124.560730000001</c:v>
                </c:pt>
                <c:pt idx="455">
                  <c:v>6838.8514230000001</c:v>
                </c:pt>
                <c:pt idx="456">
                  <c:v>5650.1265430000003</c:v>
                </c:pt>
                <c:pt idx="457">
                  <c:v>6627.1203700000005</c:v>
                </c:pt>
                <c:pt idx="458">
                  <c:v>4996.1064809999998</c:v>
                </c:pt>
                <c:pt idx="459">
                  <c:v>4630.5262349999994</c:v>
                </c:pt>
                <c:pt idx="460">
                  <c:v>4979.2962960000004</c:v>
                </c:pt>
                <c:pt idx="461">
                  <c:v>6933.4977349999999</c:v>
                </c:pt>
                <c:pt idx="462">
                  <c:v>7441.8549380000004</c:v>
                </c:pt>
                <c:pt idx="463">
                  <c:v>6331.404321</c:v>
                </c:pt>
                <c:pt idx="464">
                  <c:v>6472.8538509999998</c:v>
                </c:pt>
                <c:pt idx="465">
                  <c:v>6764.2777779999997</c:v>
                </c:pt>
                <c:pt idx="466">
                  <c:v>6130.1450620000005</c:v>
                </c:pt>
                <c:pt idx="467">
                  <c:v>8141.1759259999999</c:v>
                </c:pt>
                <c:pt idx="468">
                  <c:v>6232.7854939999997</c:v>
                </c:pt>
                <c:pt idx="469">
                  <c:v>6716.6882720000003</c:v>
                </c:pt>
                <c:pt idx="470">
                  <c:v>6880.3070990000006</c:v>
                </c:pt>
                <c:pt idx="471">
                  <c:v>5524.3256169999995</c:v>
                </c:pt>
                <c:pt idx="472">
                  <c:v>7931.4382720000003</c:v>
                </c:pt>
                <c:pt idx="473">
                  <c:v>6553.8117279999997</c:v>
                </c:pt>
                <c:pt idx="474">
                  <c:v>6038.6759259999999</c:v>
                </c:pt>
                <c:pt idx="475">
                  <c:v>6047.3919750000005</c:v>
                </c:pt>
                <c:pt idx="476">
                  <c:v>5819.5756170000004</c:v>
                </c:pt>
                <c:pt idx="477">
                  <c:v>6803.0555560000003</c:v>
                </c:pt>
                <c:pt idx="478">
                  <c:v>6679.2422839999999</c:v>
                </c:pt>
                <c:pt idx="479">
                  <c:v>5271.4285714285706</c:v>
                </c:pt>
                <c:pt idx="480">
                  <c:v>4885.7142857142844</c:v>
                </c:pt>
                <c:pt idx="481">
                  <c:v>3600</c:v>
                </c:pt>
                <c:pt idx="482">
                  <c:v>3664.2857142857138</c:v>
                </c:pt>
                <c:pt idx="483">
                  <c:v>3200</c:v>
                </c:pt>
                <c:pt idx="484">
                  <c:v>2781.818181818182</c:v>
                </c:pt>
                <c:pt idx="485">
                  <c:v>5357.1428571428569</c:v>
                </c:pt>
                <c:pt idx="486">
                  <c:v>5947.3684210526317</c:v>
                </c:pt>
                <c:pt idx="487">
                  <c:v>6514.2857142857147</c:v>
                </c:pt>
                <c:pt idx="488">
                  <c:v>6302.3255813953492</c:v>
                </c:pt>
                <c:pt idx="489">
                  <c:v>5076.9230769230771</c:v>
                </c:pt>
                <c:pt idx="490">
                  <c:v>5102.0408163265311</c:v>
                </c:pt>
                <c:pt idx="491">
                  <c:v>4119.0476190476193</c:v>
                </c:pt>
                <c:pt idx="492">
                  <c:v>4770.8333333333339</c:v>
                </c:pt>
                <c:pt idx="493">
                  <c:v>5280</c:v>
                </c:pt>
                <c:pt idx="494">
                  <c:v>5489.3617021276596</c:v>
                </c:pt>
                <c:pt idx="495">
                  <c:v>4365.8536585365855</c:v>
                </c:pt>
                <c:pt idx="496">
                  <c:v>5086.95652173913</c:v>
                </c:pt>
                <c:pt idx="497">
                  <c:v>5200</c:v>
                </c:pt>
                <c:pt idx="498">
                  <c:v>5041.666666666667</c:v>
                </c:pt>
                <c:pt idx="499">
                  <c:v>4170.7317073170734</c:v>
                </c:pt>
                <c:pt idx="500">
                  <c:v>4891.304347826087</c:v>
                </c:pt>
                <c:pt idx="501">
                  <c:v>6132</c:v>
                </c:pt>
                <c:pt idx="502">
                  <c:v>6261</c:v>
                </c:pt>
                <c:pt idx="503">
                  <c:v>7451</c:v>
                </c:pt>
                <c:pt idx="504">
                  <c:v>8800</c:v>
                </c:pt>
                <c:pt idx="505">
                  <c:v>6160</c:v>
                </c:pt>
                <c:pt idx="506">
                  <c:v>6578</c:v>
                </c:pt>
                <c:pt idx="507">
                  <c:v>7567</c:v>
                </c:pt>
                <c:pt idx="508">
                  <c:v>6250</c:v>
                </c:pt>
                <c:pt idx="509">
                  <c:v>6830</c:v>
                </c:pt>
                <c:pt idx="510">
                  <c:v>6473</c:v>
                </c:pt>
                <c:pt idx="511">
                  <c:v>6763</c:v>
                </c:pt>
                <c:pt idx="512">
                  <c:v>7421</c:v>
                </c:pt>
                <c:pt idx="513">
                  <c:v>7845</c:v>
                </c:pt>
                <c:pt idx="514">
                  <c:v>9178</c:v>
                </c:pt>
                <c:pt idx="515">
                  <c:v>7898</c:v>
                </c:pt>
                <c:pt idx="516">
                  <c:v>7734</c:v>
                </c:pt>
                <c:pt idx="517">
                  <c:v>8844</c:v>
                </c:pt>
                <c:pt idx="518">
                  <c:v>8881</c:v>
                </c:pt>
                <c:pt idx="519">
                  <c:v>8726</c:v>
                </c:pt>
                <c:pt idx="520">
                  <c:v>6600</c:v>
                </c:pt>
                <c:pt idx="521">
                  <c:v>6497</c:v>
                </c:pt>
                <c:pt idx="522">
                  <c:v>7182</c:v>
                </c:pt>
                <c:pt idx="523">
                  <c:v>10065</c:v>
                </c:pt>
                <c:pt idx="524">
                  <c:v>9306</c:v>
                </c:pt>
                <c:pt idx="525">
                  <c:v>8936</c:v>
                </c:pt>
                <c:pt idx="526">
                  <c:v>6791</c:v>
                </c:pt>
                <c:pt idx="527">
                  <c:v>8634</c:v>
                </c:pt>
                <c:pt idx="528">
                  <c:v>8576</c:v>
                </c:pt>
                <c:pt idx="529">
                  <c:v>9087</c:v>
                </c:pt>
                <c:pt idx="530">
                  <c:v>7831</c:v>
                </c:pt>
                <c:pt idx="531">
                  <c:v>6568</c:v>
                </c:pt>
                <c:pt idx="532">
                  <c:v>7462</c:v>
                </c:pt>
                <c:pt idx="533">
                  <c:v>8311</c:v>
                </c:pt>
                <c:pt idx="534">
                  <c:v>8140</c:v>
                </c:pt>
                <c:pt idx="535">
                  <c:v>8925</c:v>
                </c:pt>
                <c:pt idx="536">
                  <c:v>5673</c:v>
                </c:pt>
                <c:pt idx="537">
                  <c:v>6124</c:v>
                </c:pt>
                <c:pt idx="538">
                  <c:v>6485</c:v>
                </c:pt>
                <c:pt idx="539">
                  <c:v>5868</c:v>
                </c:pt>
                <c:pt idx="540">
                  <c:v>7404</c:v>
                </c:pt>
                <c:pt idx="541">
                  <c:v>2865</c:v>
                </c:pt>
                <c:pt idx="542">
                  <c:v>3146</c:v>
                </c:pt>
                <c:pt idx="543">
                  <c:v>3437</c:v>
                </c:pt>
                <c:pt idx="544">
                  <c:v>2679</c:v>
                </c:pt>
                <c:pt idx="545">
                  <c:v>4289</c:v>
                </c:pt>
                <c:pt idx="546">
                  <c:v>5215</c:v>
                </c:pt>
                <c:pt idx="547">
                  <c:v>5719</c:v>
                </c:pt>
                <c:pt idx="548">
                  <c:v>6647</c:v>
                </c:pt>
                <c:pt idx="549">
                  <c:v>7942</c:v>
                </c:pt>
                <c:pt idx="550">
                  <c:v>7943</c:v>
                </c:pt>
                <c:pt idx="551">
                  <c:v>6228</c:v>
                </c:pt>
                <c:pt idx="552">
                  <c:v>7410</c:v>
                </c:pt>
                <c:pt idx="553">
                  <c:v>8336</c:v>
                </c:pt>
                <c:pt idx="554">
                  <c:v>8128</c:v>
                </c:pt>
                <c:pt idx="555">
                  <c:v>8874</c:v>
                </c:pt>
                <c:pt idx="556">
                  <c:v>6692</c:v>
                </c:pt>
                <c:pt idx="557">
                  <c:v>7703</c:v>
                </c:pt>
                <c:pt idx="558">
                  <c:v>8496</c:v>
                </c:pt>
                <c:pt idx="559">
                  <c:v>6684</c:v>
                </c:pt>
                <c:pt idx="560">
                  <c:v>8721</c:v>
                </c:pt>
                <c:pt idx="561">
                  <c:v>5276</c:v>
                </c:pt>
                <c:pt idx="562">
                  <c:v>5900</c:v>
                </c:pt>
                <c:pt idx="563">
                  <c:v>7083</c:v>
                </c:pt>
                <c:pt idx="564">
                  <c:v>6900</c:v>
                </c:pt>
                <c:pt idx="565">
                  <c:v>7794</c:v>
                </c:pt>
                <c:pt idx="566">
                  <c:v>4463</c:v>
                </c:pt>
                <c:pt idx="567">
                  <c:v>4733</c:v>
                </c:pt>
                <c:pt idx="568">
                  <c:v>6103</c:v>
                </c:pt>
                <c:pt idx="569">
                  <c:v>5520</c:v>
                </c:pt>
                <c:pt idx="570">
                  <c:v>6589</c:v>
                </c:pt>
                <c:pt idx="571">
                  <c:v>6698.2456140350887</c:v>
                </c:pt>
                <c:pt idx="572">
                  <c:v>5951.7857142857138</c:v>
                </c:pt>
                <c:pt idx="573">
                  <c:v>7471.9298245614045</c:v>
                </c:pt>
                <c:pt idx="574">
                  <c:v>8378.2608695652161</c:v>
                </c:pt>
                <c:pt idx="575">
                  <c:v>6670.2127659574471</c:v>
                </c:pt>
                <c:pt idx="576">
                  <c:v>7445.454545454545</c:v>
                </c:pt>
              </c:numCache>
            </c:numRef>
          </c:xVal>
          <c:yVal>
            <c:numRef>
              <c:f>Sheet5!$D$121:$D$697</c:f>
              <c:numCache>
                <c:formatCode>General</c:formatCode>
                <c:ptCount val="577"/>
                <c:pt idx="0">
                  <c:v>7137</c:v>
                </c:pt>
                <c:pt idx="1">
                  <c:v>7118</c:v>
                </c:pt>
                <c:pt idx="2">
                  <c:v>6117</c:v>
                </c:pt>
                <c:pt idx="3">
                  <c:v>5290</c:v>
                </c:pt>
                <c:pt idx="4">
                  <c:v>6356</c:v>
                </c:pt>
                <c:pt idx="5">
                  <c:v>6979</c:v>
                </c:pt>
                <c:pt idx="6">
                  <c:v>6925</c:v>
                </c:pt>
                <c:pt idx="7">
                  <c:v>5555</c:v>
                </c:pt>
                <c:pt idx="8">
                  <c:v>5521</c:v>
                </c:pt>
                <c:pt idx="9">
                  <c:v>7084</c:v>
                </c:pt>
                <c:pt idx="10">
                  <c:v>6158</c:v>
                </c:pt>
                <c:pt idx="11">
                  <c:v>7953</c:v>
                </c:pt>
                <c:pt idx="12">
                  <c:v>6883</c:v>
                </c:pt>
                <c:pt idx="13">
                  <c:v>7482</c:v>
                </c:pt>
                <c:pt idx="14">
                  <c:v>3201</c:v>
                </c:pt>
                <c:pt idx="15">
                  <c:v>1998</c:v>
                </c:pt>
                <c:pt idx="16">
                  <c:v>2294</c:v>
                </c:pt>
                <c:pt idx="17">
                  <c:v>1980</c:v>
                </c:pt>
                <c:pt idx="18">
                  <c:v>3201</c:v>
                </c:pt>
                <c:pt idx="19">
                  <c:v>3719</c:v>
                </c:pt>
                <c:pt idx="20">
                  <c:v>3793</c:v>
                </c:pt>
                <c:pt idx="21">
                  <c:v>3904</c:v>
                </c:pt>
                <c:pt idx="22">
                  <c:v>2368</c:v>
                </c:pt>
                <c:pt idx="23">
                  <c:v>3654</c:v>
                </c:pt>
                <c:pt idx="24">
                  <c:v>3030</c:v>
                </c:pt>
                <c:pt idx="25">
                  <c:v>2993</c:v>
                </c:pt>
                <c:pt idx="26">
                  <c:v>3122</c:v>
                </c:pt>
                <c:pt idx="27">
                  <c:v>2900</c:v>
                </c:pt>
                <c:pt idx="28">
                  <c:v>2960</c:v>
                </c:pt>
                <c:pt idx="29">
                  <c:v>3050</c:v>
                </c:pt>
                <c:pt idx="30">
                  <c:v>3280</c:v>
                </c:pt>
                <c:pt idx="31">
                  <c:v>3200</c:v>
                </c:pt>
                <c:pt idx="32">
                  <c:v>3060</c:v>
                </c:pt>
                <c:pt idx="33">
                  <c:v>3150</c:v>
                </c:pt>
                <c:pt idx="34">
                  <c:v>3290</c:v>
                </c:pt>
                <c:pt idx="35">
                  <c:v>3260</c:v>
                </c:pt>
                <c:pt idx="36">
                  <c:v>3360</c:v>
                </c:pt>
                <c:pt idx="37">
                  <c:v>3270</c:v>
                </c:pt>
                <c:pt idx="38">
                  <c:v>3050</c:v>
                </c:pt>
                <c:pt idx="39">
                  <c:v>3770</c:v>
                </c:pt>
                <c:pt idx="40">
                  <c:v>3450</c:v>
                </c:pt>
                <c:pt idx="41">
                  <c:v>3680</c:v>
                </c:pt>
                <c:pt idx="42">
                  <c:v>3780</c:v>
                </c:pt>
                <c:pt idx="43">
                  <c:v>3870</c:v>
                </c:pt>
                <c:pt idx="44">
                  <c:v>3620</c:v>
                </c:pt>
                <c:pt idx="45">
                  <c:v>3940</c:v>
                </c:pt>
                <c:pt idx="46">
                  <c:v>3960</c:v>
                </c:pt>
                <c:pt idx="47">
                  <c:v>4010</c:v>
                </c:pt>
                <c:pt idx="48">
                  <c:v>3720</c:v>
                </c:pt>
                <c:pt idx="49">
                  <c:v>3470</c:v>
                </c:pt>
                <c:pt idx="50">
                  <c:v>2370</c:v>
                </c:pt>
                <c:pt idx="51">
                  <c:v>4030</c:v>
                </c:pt>
                <c:pt idx="52">
                  <c:v>4610</c:v>
                </c:pt>
                <c:pt idx="53">
                  <c:v>3670</c:v>
                </c:pt>
                <c:pt idx="54">
                  <c:v>3810</c:v>
                </c:pt>
                <c:pt idx="55">
                  <c:v>3750</c:v>
                </c:pt>
                <c:pt idx="56">
                  <c:v>4460</c:v>
                </c:pt>
                <c:pt idx="57">
                  <c:v>4010</c:v>
                </c:pt>
                <c:pt idx="58">
                  <c:v>2620</c:v>
                </c:pt>
                <c:pt idx="59">
                  <c:v>3820</c:v>
                </c:pt>
                <c:pt idx="60">
                  <c:v>3320</c:v>
                </c:pt>
                <c:pt idx="61">
                  <c:v>3250</c:v>
                </c:pt>
                <c:pt idx="62">
                  <c:v>2998</c:v>
                </c:pt>
                <c:pt idx="63">
                  <c:v>3447</c:v>
                </c:pt>
                <c:pt idx="64">
                  <c:v>3497</c:v>
                </c:pt>
                <c:pt idx="65">
                  <c:v>3250</c:v>
                </c:pt>
                <c:pt idx="66">
                  <c:v>2920</c:v>
                </c:pt>
                <c:pt idx="67">
                  <c:v>4030</c:v>
                </c:pt>
                <c:pt idx="68">
                  <c:v>3050</c:v>
                </c:pt>
                <c:pt idx="69">
                  <c:v>2410</c:v>
                </c:pt>
                <c:pt idx="70">
                  <c:v>3270</c:v>
                </c:pt>
                <c:pt idx="71">
                  <c:v>2780</c:v>
                </c:pt>
                <c:pt idx="72">
                  <c:v>2030</c:v>
                </c:pt>
                <c:pt idx="73">
                  <c:v>4830</c:v>
                </c:pt>
                <c:pt idx="74">
                  <c:v>4160</c:v>
                </c:pt>
                <c:pt idx="75">
                  <c:v>3360</c:v>
                </c:pt>
                <c:pt idx="76">
                  <c:v>4350</c:v>
                </c:pt>
                <c:pt idx="77">
                  <c:v>407</c:v>
                </c:pt>
                <c:pt idx="78">
                  <c:v>3650</c:v>
                </c:pt>
                <c:pt idx="79">
                  <c:v>2060</c:v>
                </c:pt>
                <c:pt idx="80">
                  <c:v>2040</c:v>
                </c:pt>
                <c:pt idx="81">
                  <c:v>1523</c:v>
                </c:pt>
                <c:pt idx="82">
                  <c:v>1530</c:v>
                </c:pt>
                <c:pt idx="83">
                  <c:v>1530</c:v>
                </c:pt>
                <c:pt idx="84">
                  <c:v>1733</c:v>
                </c:pt>
                <c:pt idx="85">
                  <c:v>1560</c:v>
                </c:pt>
                <c:pt idx="86">
                  <c:v>1540</c:v>
                </c:pt>
                <c:pt idx="87">
                  <c:v>1470</c:v>
                </c:pt>
                <c:pt idx="88">
                  <c:v>3050</c:v>
                </c:pt>
                <c:pt idx="89">
                  <c:v>1400</c:v>
                </c:pt>
                <c:pt idx="90">
                  <c:v>1663</c:v>
                </c:pt>
                <c:pt idx="91">
                  <c:v>3370</c:v>
                </c:pt>
                <c:pt idx="92">
                  <c:v>1760</c:v>
                </c:pt>
                <c:pt idx="93">
                  <c:v>2804.3</c:v>
                </c:pt>
                <c:pt idx="94">
                  <c:v>2543.8000000000002</c:v>
                </c:pt>
                <c:pt idx="95">
                  <c:v>3360.6</c:v>
                </c:pt>
                <c:pt idx="96">
                  <c:v>2960.3</c:v>
                </c:pt>
                <c:pt idx="97">
                  <c:v>2456.3000000000002</c:v>
                </c:pt>
                <c:pt idx="98">
                  <c:v>2891.8</c:v>
                </c:pt>
                <c:pt idx="99">
                  <c:v>2903.4</c:v>
                </c:pt>
                <c:pt idx="100">
                  <c:v>3417.5</c:v>
                </c:pt>
                <c:pt idx="101">
                  <c:v>2541</c:v>
                </c:pt>
                <c:pt idx="102">
                  <c:v>2807</c:v>
                </c:pt>
                <c:pt idx="103">
                  <c:v>3046.5</c:v>
                </c:pt>
                <c:pt idx="104">
                  <c:v>3274.4</c:v>
                </c:pt>
                <c:pt idx="105">
                  <c:v>3118</c:v>
                </c:pt>
                <c:pt idx="106">
                  <c:v>2695</c:v>
                </c:pt>
                <c:pt idx="107">
                  <c:v>250</c:v>
                </c:pt>
                <c:pt idx="108">
                  <c:v>2271</c:v>
                </c:pt>
                <c:pt idx="109">
                  <c:v>2091</c:v>
                </c:pt>
                <c:pt idx="110">
                  <c:v>1513</c:v>
                </c:pt>
                <c:pt idx="111">
                  <c:v>1578.6</c:v>
                </c:pt>
                <c:pt idx="112">
                  <c:v>2225</c:v>
                </c:pt>
                <c:pt idx="113">
                  <c:v>2008.4</c:v>
                </c:pt>
                <c:pt idx="114">
                  <c:v>1941.2</c:v>
                </c:pt>
                <c:pt idx="115">
                  <c:v>1637.6</c:v>
                </c:pt>
                <c:pt idx="116">
                  <c:v>1975.8</c:v>
                </c:pt>
                <c:pt idx="117">
                  <c:v>1174.8</c:v>
                </c:pt>
                <c:pt idx="118">
                  <c:v>1191.5999999999999</c:v>
                </c:pt>
                <c:pt idx="119">
                  <c:v>1975.8</c:v>
                </c:pt>
                <c:pt idx="120">
                  <c:v>1851.2</c:v>
                </c:pt>
                <c:pt idx="121">
                  <c:v>1884.8</c:v>
                </c:pt>
                <c:pt idx="122">
                  <c:v>1656.4</c:v>
                </c:pt>
                <c:pt idx="123">
                  <c:v>1477.4</c:v>
                </c:pt>
                <c:pt idx="124">
                  <c:v>2083.6</c:v>
                </c:pt>
                <c:pt idx="125">
                  <c:v>2581</c:v>
                </c:pt>
                <c:pt idx="126">
                  <c:v>2100.4</c:v>
                </c:pt>
                <c:pt idx="127">
                  <c:v>1941.2</c:v>
                </c:pt>
                <c:pt idx="128">
                  <c:v>2543.4</c:v>
                </c:pt>
                <c:pt idx="129">
                  <c:v>1744.4</c:v>
                </c:pt>
                <c:pt idx="130">
                  <c:v>1477.4</c:v>
                </c:pt>
                <c:pt idx="131">
                  <c:v>1901.8</c:v>
                </c:pt>
                <c:pt idx="132">
                  <c:v>2223.1999999999998</c:v>
                </c:pt>
                <c:pt idx="133">
                  <c:v>1545.2</c:v>
                </c:pt>
                <c:pt idx="134">
                  <c:v>2152.6</c:v>
                </c:pt>
                <c:pt idx="135">
                  <c:v>1424.4</c:v>
                </c:pt>
                <c:pt idx="136">
                  <c:v>1617.8</c:v>
                </c:pt>
                <c:pt idx="137">
                  <c:v>2734.8</c:v>
                </c:pt>
                <c:pt idx="138">
                  <c:v>2008.4</c:v>
                </c:pt>
                <c:pt idx="139">
                  <c:v>2241.6</c:v>
                </c:pt>
                <c:pt idx="140">
                  <c:v>1477.4</c:v>
                </c:pt>
                <c:pt idx="141">
                  <c:v>1563.2</c:v>
                </c:pt>
                <c:pt idx="142">
                  <c:v>1780</c:v>
                </c:pt>
                <c:pt idx="143">
                  <c:v>1884.8</c:v>
                </c:pt>
                <c:pt idx="144">
                  <c:v>1922.4</c:v>
                </c:pt>
                <c:pt idx="145">
                  <c:v>2913.6</c:v>
                </c:pt>
                <c:pt idx="146">
                  <c:v>3560</c:v>
                </c:pt>
                <c:pt idx="147">
                  <c:v>2387.6</c:v>
                </c:pt>
                <c:pt idx="148">
                  <c:v>2031.6</c:v>
                </c:pt>
                <c:pt idx="149">
                  <c:v>1730.6</c:v>
                </c:pt>
                <c:pt idx="150">
                  <c:v>1674.8</c:v>
                </c:pt>
                <c:pt idx="151">
                  <c:v>1856.8</c:v>
                </c:pt>
                <c:pt idx="152">
                  <c:v>1856.8</c:v>
                </c:pt>
                <c:pt idx="153">
                  <c:v>1780</c:v>
                </c:pt>
                <c:pt idx="154">
                  <c:v>1499.2</c:v>
                </c:pt>
                <c:pt idx="155">
                  <c:v>1617.8</c:v>
                </c:pt>
                <c:pt idx="156">
                  <c:v>1457.6</c:v>
                </c:pt>
                <c:pt idx="157">
                  <c:v>1835.6</c:v>
                </c:pt>
                <c:pt idx="158">
                  <c:v>1674.8</c:v>
                </c:pt>
                <c:pt idx="159">
                  <c:v>1263.2</c:v>
                </c:pt>
                <c:pt idx="160">
                  <c:v>2031.6</c:v>
                </c:pt>
                <c:pt idx="161">
                  <c:v>1545.2</c:v>
                </c:pt>
                <c:pt idx="162">
                  <c:v>1513</c:v>
                </c:pt>
                <c:pt idx="163">
                  <c:v>1869</c:v>
                </c:pt>
                <c:pt idx="164">
                  <c:v>2047</c:v>
                </c:pt>
                <c:pt idx="165">
                  <c:v>2686</c:v>
                </c:pt>
                <c:pt idx="166">
                  <c:v>2492</c:v>
                </c:pt>
                <c:pt idx="167">
                  <c:v>2737.8</c:v>
                </c:pt>
                <c:pt idx="168">
                  <c:v>2621.4</c:v>
                </c:pt>
                <c:pt idx="169">
                  <c:v>1856.8</c:v>
                </c:pt>
                <c:pt idx="170">
                  <c:v>1674.8</c:v>
                </c:pt>
                <c:pt idx="171">
                  <c:v>1131.2</c:v>
                </c:pt>
                <c:pt idx="172">
                  <c:v>1869</c:v>
                </c:pt>
                <c:pt idx="173">
                  <c:v>1513</c:v>
                </c:pt>
                <c:pt idx="174">
                  <c:v>1674.8</c:v>
                </c:pt>
                <c:pt idx="175">
                  <c:v>2008.4</c:v>
                </c:pt>
                <c:pt idx="176">
                  <c:v>1477.4</c:v>
                </c:pt>
                <c:pt idx="177">
                  <c:v>2420.8000000000002</c:v>
                </c:pt>
                <c:pt idx="178">
                  <c:v>1563.2</c:v>
                </c:pt>
                <c:pt idx="179">
                  <c:v>1780</c:v>
                </c:pt>
                <c:pt idx="180">
                  <c:v>1922.4</c:v>
                </c:pt>
                <c:pt idx="181">
                  <c:v>1316.8</c:v>
                </c:pt>
                <c:pt idx="182">
                  <c:v>1545.2</c:v>
                </c:pt>
                <c:pt idx="183">
                  <c:v>2067.1999999999998</c:v>
                </c:pt>
                <c:pt idx="184">
                  <c:v>2258.4</c:v>
                </c:pt>
                <c:pt idx="185">
                  <c:v>3819</c:v>
                </c:pt>
                <c:pt idx="186">
                  <c:v>2874</c:v>
                </c:pt>
                <c:pt idx="187">
                  <c:v>3144.6</c:v>
                </c:pt>
                <c:pt idx="188">
                  <c:v>3684.6</c:v>
                </c:pt>
                <c:pt idx="189">
                  <c:v>3236.4</c:v>
                </c:pt>
                <c:pt idx="190">
                  <c:v>1901.8</c:v>
                </c:pt>
                <c:pt idx="191">
                  <c:v>2008.4</c:v>
                </c:pt>
                <c:pt idx="192">
                  <c:v>2152.6</c:v>
                </c:pt>
                <c:pt idx="193">
                  <c:v>1274.5999999999999</c:v>
                </c:pt>
                <c:pt idx="194">
                  <c:v>1513</c:v>
                </c:pt>
                <c:pt idx="195">
                  <c:v>1941.2</c:v>
                </c:pt>
                <c:pt idx="196">
                  <c:v>1177.2</c:v>
                </c:pt>
                <c:pt idx="197">
                  <c:v>1300.8</c:v>
                </c:pt>
                <c:pt idx="198">
                  <c:v>2173.6</c:v>
                </c:pt>
                <c:pt idx="199">
                  <c:v>1730.6</c:v>
                </c:pt>
                <c:pt idx="200">
                  <c:v>1499.2</c:v>
                </c:pt>
                <c:pt idx="201">
                  <c:v>1759.8</c:v>
                </c:pt>
                <c:pt idx="202">
                  <c:v>1224.4000000000001</c:v>
                </c:pt>
                <c:pt idx="203">
                  <c:v>2258.4</c:v>
                </c:pt>
                <c:pt idx="204">
                  <c:v>1730.6</c:v>
                </c:pt>
                <c:pt idx="205">
                  <c:v>4018.4</c:v>
                </c:pt>
                <c:pt idx="206">
                  <c:v>3570</c:v>
                </c:pt>
                <c:pt idx="207">
                  <c:v>3099.2</c:v>
                </c:pt>
                <c:pt idx="208">
                  <c:v>4257</c:v>
                </c:pt>
                <c:pt idx="209">
                  <c:v>2790.6</c:v>
                </c:pt>
                <c:pt idx="210">
                  <c:v>610</c:v>
                </c:pt>
                <c:pt idx="211">
                  <c:v>1099</c:v>
                </c:pt>
                <c:pt idx="212">
                  <c:v>1140</c:v>
                </c:pt>
                <c:pt idx="213">
                  <c:v>1195</c:v>
                </c:pt>
                <c:pt idx="214">
                  <c:v>1488</c:v>
                </c:pt>
                <c:pt idx="215">
                  <c:v>1449</c:v>
                </c:pt>
                <c:pt idx="216">
                  <c:v>485</c:v>
                </c:pt>
                <c:pt idx="217">
                  <c:v>578</c:v>
                </c:pt>
                <c:pt idx="218">
                  <c:v>721</c:v>
                </c:pt>
                <c:pt idx="219">
                  <c:v>827</c:v>
                </c:pt>
                <c:pt idx="220">
                  <c:v>774</c:v>
                </c:pt>
                <c:pt idx="221">
                  <c:v>425</c:v>
                </c:pt>
                <c:pt idx="222">
                  <c:v>346</c:v>
                </c:pt>
                <c:pt idx="223">
                  <c:v>349</c:v>
                </c:pt>
                <c:pt idx="224">
                  <c:v>501</c:v>
                </c:pt>
                <c:pt idx="225">
                  <c:v>835</c:v>
                </c:pt>
                <c:pt idx="226">
                  <c:v>529</c:v>
                </c:pt>
                <c:pt idx="227">
                  <c:v>481</c:v>
                </c:pt>
                <c:pt idx="228">
                  <c:v>727</c:v>
                </c:pt>
                <c:pt idx="229">
                  <c:v>845</c:v>
                </c:pt>
                <c:pt idx="230">
                  <c:v>1146</c:v>
                </c:pt>
                <c:pt idx="231">
                  <c:v>1179</c:v>
                </c:pt>
                <c:pt idx="232">
                  <c:v>1510</c:v>
                </c:pt>
                <c:pt idx="233">
                  <c:v>1441</c:v>
                </c:pt>
                <c:pt idx="234">
                  <c:v>1228</c:v>
                </c:pt>
                <c:pt idx="235">
                  <c:v>1489</c:v>
                </c:pt>
                <c:pt idx="236">
                  <c:v>1577</c:v>
                </c:pt>
                <c:pt idx="237">
                  <c:v>1852</c:v>
                </c:pt>
                <c:pt idx="238">
                  <c:v>1267</c:v>
                </c:pt>
                <c:pt idx="239">
                  <c:v>1129</c:v>
                </c:pt>
                <c:pt idx="240">
                  <c:v>880</c:v>
                </c:pt>
                <c:pt idx="241">
                  <c:v>1029</c:v>
                </c:pt>
                <c:pt idx="242">
                  <c:v>1126</c:v>
                </c:pt>
                <c:pt idx="243">
                  <c:v>1166</c:v>
                </c:pt>
                <c:pt idx="244">
                  <c:v>1266</c:v>
                </c:pt>
                <c:pt idx="245">
                  <c:v>1153</c:v>
                </c:pt>
                <c:pt idx="246">
                  <c:v>1041.0899999999999</c:v>
                </c:pt>
                <c:pt idx="247">
                  <c:v>1828.954</c:v>
                </c:pt>
                <c:pt idx="248">
                  <c:v>2549.5990000000002</c:v>
                </c:pt>
                <c:pt idx="249">
                  <c:v>2597.0590000000002</c:v>
                </c:pt>
                <c:pt idx="250">
                  <c:v>1907.4749999999999</c:v>
                </c:pt>
                <c:pt idx="251">
                  <c:v>2400.5189999999998</c:v>
                </c:pt>
                <c:pt idx="252">
                  <c:v>2146.3380000000002</c:v>
                </c:pt>
                <c:pt idx="253">
                  <c:v>1976.8040000000001</c:v>
                </c:pt>
                <c:pt idx="254">
                  <c:v>2530.402</c:v>
                </c:pt>
                <c:pt idx="255">
                  <c:v>2628.37</c:v>
                </c:pt>
                <c:pt idx="256">
                  <c:v>1751.7650000000001</c:v>
                </c:pt>
                <c:pt idx="257">
                  <c:v>1355.2940000000001</c:v>
                </c:pt>
                <c:pt idx="258">
                  <c:v>2455.4499999999998</c:v>
                </c:pt>
                <c:pt idx="259">
                  <c:v>1569.296</c:v>
                </c:pt>
                <c:pt idx="260">
                  <c:v>2896.4459999999999</c:v>
                </c:pt>
                <c:pt idx="261">
                  <c:v>1700.068</c:v>
                </c:pt>
                <c:pt idx="262">
                  <c:v>853.15430000000003</c:v>
                </c:pt>
                <c:pt idx="263">
                  <c:v>2310.2649999999999</c:v>
                </c:pt>
                <c:pt idx="264">
                  <c:v>3117.96</c:v>
                </c:pt>
                <c:pt idx="265">
                  <c:v>771.899</c:v>
                </c:pt>
                <c:pt idx="266">
                  <c:v>933.45950000000005</c:v>
                </c:pt>
                <c:pt idx="267">
                  <c:v>1542.6320000000001</c:v>
                </c:pt>
                <c:pt idx="268">
                  <c:v>3268.5990000000002</c:v>
                </c:pt>
                <c:pt idx="269">
                  <c:v>2753.64</c:v>
                </c:pt>
                <c:pt idx="270">
                  <c:v>2974.02</c:v>
                </c:pt>
                <c:pt idx="271">
                  <c:v>2428.2179999999998</c:v>
                </c:pt>
                <c:pt idx="272">
                  <c:v>2865.8409999999999</c:v>
                </c:pt>
                <c:pt idx="273">
                  <c:v>1192.5</c:v>
                </c:pt>
                <c:pt idx="274">
                  <c:v>2581.2910000000002</c:v>
                </c:pt>
                <c:pt idx="275">
                  <c:v>2118.6460000000002</c:v>
                </c:pt>
                <c:pt idx="276">
                  <c:v>1956.337</c:v>
                </c:pt>
                <c:pt idx="277">
                  <c:v>2268.9810000000002</c:v>
                </c:pt>
                <c:pt idx="278">
                  <c:v>2988.7730000000001</c:v>
                </c:pt>
                <c:pt idx="279">
                  <c:v>1426.471</c:v>
                </c:pt>
                <c:pt idx="280">
                  <c:v>3156.7190000000001</c:v>
                </c:pt>
                <c:pt idx="281">
                  <c:v>2408.64</c:v>
                </c:pt>
                <c:pt idx="282">
                  <c:v>2860.692</c:v>
                </c:pt>
                <c:pt idx="283">
                  <c:v>3500</c:v>
                </c:pt>
                <c:pt idx="284">
                  <c:v>3630.7820000000002</c:v>
                </c:pt>
                <c:pt idx="285">
                  <c:v>3351.4989999999998</c:v>
                </c:pt>
                <c:pt idx="286">
                  <c:v>3061.0520000000001</c:v>
                </c:pt>
                <c:pt idx="287">
                  <c:v>1982.394</c:v>
                </c:pt>
                <c:pt idx="288">
                  <c:v>2764.7060000000001</c:v>
                </c:pt>
                <c:pt idx="289">
                  <c:v>2576.029</c:v>
                </c:pt>
                <c:pt idx="290">
                  <c:v>2257.7849999999999</c:v>
                </c:pt>
                <c:pt idx="291">
                  <c:v>3927.1840000000002</c:v>
                </c:pt>
                <c:pt idx="292">
                  <c:v>3180.4160000000002</c:v>
                </c:pt>
                <c:pt idx="293">
                  <c:v>2745.5439999999999</c:v>
                </c:pt>
                <c:pt idx="294">
                  <c:v>2228.94</c:v>
                </c:pt>
                <c:pt idx="295">
                  <c:v>3364.6190000000001</c:v>
                </c:pt>
                <c:pt idx="296">
                  <c:v>1904.412</c:v>
                </c:pt>
                <c:pt idx="297">
                  <c:v>3058.4029999999998</c:v>
                </c:pt>
                <c:pt idx="298">
                  <c:v>3581.0810000000001</c:v>
                </c:pt>
                <c:pt idx="299">
                  <c:v>3933.2979999999998</c:v>
                </c:pt>
                <c:pt idx="300">
                  <c:v>2195.0390000000002</c:v>
                </c:pt>
                <c:pt idx="301">
                  <c:v>3774.51</c:v>
                </c:pt>
                <c:pt idx="302">
                  <c:v>4165.8819999999996</c:v>
                </c:pt>
                <c:pt idx="303">
                  <c:v>2782.7820000000002</c:v>
                </c:pt>
                <c:pt idx="304">
                  <c:v>1444.6030000000001</c:v>
                </c:pt>
                <c:pt idx="305">
                  <c:v>2588.2350000000001</c:v>
                </c:pt>
                <c:pt idx="306">
                  <c:v>2267.3609999999999</c:v>
                </c:pt>
                <c:pt idx="307">
                  <c:v>3443.7220000000002</c:v>
                </c:pt>
                <c:pt idx="308">
                  <c:v>2957.143</c:v>
                </c:pt>
                <c:pt idx="309">
                  <c:v>2126.1309999999999</c:v>
                </c:pt>
                <c:pt idx="310">
                  <c:v>3602.1509999999998</c:v>
                </c:pt>
                <c:pt idx="311">
                  <c:v>1204.5450000000001</c:v>
                </c:pt>
                <c:pt idx="312">
                  <c:v>2719.34</c:v>
                </c:pt>
                <c:pt idx="313">
                  <c:v>1791.3779999999999</c:v>
                </c:pt>
                <c:pt idx="314">
                  <c:v>3793.8290000000002</c:v>
                </c:pt>
                <c:pt idx="315">
                  <c:v>3099.9090000000001</c:v>
                </c:pt>
                <c:pt idx="316">
                  <c:v>4454.1180000000004</c:v>
                </c:pt>
                <c:pt idx="317">
                  <c:v>1473.2349999999999</c:v>
                </c:pt>
                <c:pt idx="318">
                  <c:v>2493.529</c:v>
                </c:pt>
                <c:pt idx="319">
                  <c:v>3838.2350000000001</c:v>
                </c:pt>
                <c:pt idx="320">
                  <c:v>1642.7760000000001</c:v>
                </c:pt>
                <c:pt idx="321">
                  <c:v>3413.1019999999999</c:v>
                </c:pt>
                <c:pt idx="322">
                  <c:v>3675.75</c:v>
                </c:pt>
                <c:pt idx="323">
                  <c:v>2665.7240000000002</c:v>
                </c:pt>
                <c:pt idx="324">
                  <c:v>3513.692</c:v>
                </c:pt>
                <c:pt idx="325">
                  <c:v>3764.7060000000001</c:v>
                </c:pt>
                <c:pt idx="326">
                  <c:v>3612.692</c:v>
                </c:pt>
                <c:pt idx="327">
                  <c:v>3118.6680000000001</c:v>
                </c:pt>
                <c:pt idx="328">
                  <c:v>2978.3449999999998</c:v>
                </c:pt>
                <c:pt idx="329">
                  <c:v>816.66666666666663</c:v>
                </c:pt>
                <c:pt idx="330">
                  <c:v>713.88888888888891</c:v>
                </c:pt>
                <c:pt idx="331">
                  <c:v>838.88888888888891</c:v>
                </c:pt>
                <c:pt idx="332">
                  <c:v>1183.3333333333333</c:v>
                </c:pt>
                <c:pt idx="333">
                  <c:v>952.77777777777771</c:v>
                </c:pt>
                <c:pt idx="334">
                  <c:v>1027.7777777777778</c:v>
                </c:pt>
                <c:pt idx="335">
                  <c:v>955.55555555555554</c:v>
                </c:pt>
                <c:pt idx="336">
                  <c:v>833.33333333333326</c:v>
                </c:pt>
                <c:pt idx="337">
                  <c:v>758.33333333333337</c:v>
                </c:pt>
                <c:pt idx="338">
                  <c:v>1238.8888888888889</c:v>
                </c:pt>
                <c:pt idx="339">
                  <c:v>1208.3333333333333</c:v>
                </c:pt>
                <c:pt idx="340">
                  <c:v>1113.8888888888889</c:v>
                </c:pt>
                <c:pt idx="341">
                  <c:v>1052.7777777777778</c:v>
                </c:pt>
                <c:pt idx="342">
                  <c:v>1141.6666666666667</c:v>
                </c:pt>
                <c:pt idx="343">
                  <c:v>1102.7777777777778</c:v>
                </c:pt>
                <c:pt idx="344">
                  <c:v>969.44444444444446</c:v>
                </c:pt>
                <c:pt idx="345">
                  <c:v>1038.8888888888889</c:v>
                </c:pt>
                <c:pt idx="346">
                  <c:v>966.66666666666663</c:v>
                </c:pt>
                <c:pt idx="347">
                  <c:v>1066.6666666666667</c:v>
                </c:pt>
                <c:pt idx="348">
                  <c:v>1127.7777777777778</c:v>
                </c:pt>
                <c:pt idx="349">
                  <c:v>1019.4444444444445</c:v>
                </c:pt>
                <c:pt idx="350">
                  <c:v>852.77777777777771</c:v>
                </c:pt>
                <c:pt idx="351">
                  <c:v>844.44444444444446</c:v>
                </c:pt>
                <c:pt idx="352">
                  <c:v>955.55555555555554</c:v>
                </c:pt>
                <c:pt idx="353">
                  <c:v>980.55555555555554</c:v>
                </c:pt>
                <c:pt idx="354">
                  <c:v>1033.3333333333333</c:v>
                </c:pt>
                <c:pt idx="355">
                  <c:v>986.11111111111109</c:v>
                </c:pt>
                <c:pt idx="356">
                  <c:v>1038.8888888888889</c:v>
                </c:pt>
                <c:pt idx="357">
                  <c:v>1022.2222222222222</c:v>
                </c:pt>
                <c:pt idx="358">
                  <c:v>950</c:v>
                </c:pt>
                <c:pt idx="359">
                  <c:v>961.11111111111109</c:v>
                </c:pt>
                <c:pt idx="360">
                  <c:v>955.55555555555554</c:v>
                </c:pt>
                <c:pt idx="361">
                  <c:v>1061.1111111111111</c:v>
                </c:pt>
                <c:pt idx="362">
                  <c:v>858.33333333333326</c:v>
                </c:pt>
                <c:pt idx="363">
                  <c:v>933.33333333333326</c:v>
                </c:pt>
                <c:pt idx="364">
                  <c:v>902.77777777777771</c:v>
                </c:pt>
                <c:pt idx="365">
                  <c:v>930.55555555555554</c:v>
                </c:pt>
                <c:pt idx="366">
                  <c:v>994.44444444444446</c:v>
                </c:pt>
                <c:pt idx="367">
                  <c:v>858.33333333333326</c:v>
                </c:pt>
                <c:pt idx="368">
                  <c:v>716.66666666666663</c:v>
                </c:pt>
                <c:pt idx="369">
                  <c:v>775</c:v>
                </c:pt>
                <c:pt idx="370">
                  <c:v>675</c:v>
                </c:pt>
                <c:pt idx="371">
                  <c:v>711.11111111111109</c:v>
                </c:pt>
                <c:pt idx="372">
                  <c:v>897.22222222222217</c:v>
                </c:pt>
                <c:pt idx="373">
                  <c:v>686.11111111111109</c:v>
                </c:pt>
                <c:pt idx="374">
                  <c:v>638.88888888888891</c:v>
                </c:pt>
                <c:pt idx="375">
                  <c:v>708.33333333333337</c:v>
                </c:pt>
                <c:pt idx="376">
                  <c:v>677.77777777777771</c:v>
                </c:pt>
                <c:pt idx="377">
                  <c:v>2094.5100000000002</c:v>
                </c:pt>
                <c:pt idx="378">
                  <c:v>1467.18</c:v>
                </c:pt>
                <c:pt idx="379">
                  <c:v>1023.6800000000001</c:v>
                </c:pt>
                <c:pt idx="380">
                  <c:v>700.34</c:v>
                </c:pt>
                <c:pt idx="381">
                  <c:v>2517</c:v>
                </c:pt>
                <c:pt idx="382">
                  <c:v>2342</c:v>
                </c:pt>
                <c:pt idx="383">
                  <c:v>1401</c:v>
                </c:pt>
                <c:pt idx="384">
                  <c:v>1874</c:v>
                </c:pt>
                <c:pt idx="385">
                  <c:v>2166</c:v>
                </c:pt>
                <c:pt idx="386">
                  <c:v>2544</c:v>
                </c:pt>
                <c:pt idx="387">
                  <c:v>1754</c:v>
                </c:pt>
                <c:pt idx="388">
                  <c:v>1434</c:v>
                </c:pt>
                <c:pt idx="389">
                  <c:v>2075</c:v>
                </c:pt>
                <c:pt idx="390">
                  <c:v>1690</c:v>
                </c:pt>
                <c:pt idx="391">
                  <c:v>1681</c:v>
                </c:pt>
                <c:pt idx="392">
                  <c:v>2453</c:v>
                </c:pt>
                <c:pt idx="393">
                  <c:v>2120</c:v>
                </c:pt>
                <c:pt idx="394">
                  <c:v>2310</c:v>
                </c:pt>
                <c:pt idx="395">
                  <c:v>2140</c:v>
                </c:pt>
                <c:pt idx="396">
                  <c:v>1670</c:v>
                </c:pt>
                <c:pt idx="397">
                  <c:v>2700</c:v>
                </c:pt>
                <c:pt idx="398">
                  <c:v>1770</c:v>
                </c:pt>
                <c:pt idx="399">
                  <c:v>2260</c:v>
                </c:pt>
                <c:pt idx="400">
                  <c:v>2530</c:v>
                </c:pt>
                <c:pt idx="401">
                  <c:v>3465</c:v>
                </c:pt>
                <c:pt idx="402">
                  <c:v>3552</c:v>
                </c:pt>
                <c:pt idx="403">
                  <c:v>2926</c:v>
                </c:pt>
                <c:pt idx="404">
                  <c:v>4091</c:v>
                </c:pt>
                <c:pt idx="405">
                  <c:v>3426</c:v>
                </c:pt>
                <c:pt idx="406">
                  <c:v>3591</c:v>
                </c:pt>
                <c:pt idx="407">
                  <c:v>852</c:v>
                </c:pt>
                <c:pt idx="408">
                  <c:v>1644</c:v>
                </c:pt>
                <c:pt idx="409">
                  <c:v>1490</c:v>
                </c:pt>
                <c:pt idx="410">
                  <c:v>1795</c:v>
                </c:pt>
                <c:pt idx="411">
                  <c:v>1077</c:v>
                </c:pt>
                <c:pt idx="412">
                  <c:v>2129</c:v>
                </c:pt>
                <c:pt idx="413">
                  <c:v>1667</c:v>
                </c:pt>
                <c:pt idx="414">
                  <c:v>2127</c:v>
                </c:pt>
                <c:pt idx="415">
                  <c:v>476.8</c:v>
                </c:pt>
                <c:pt idx="416">
                  <c:v>354.2</c:v>
                </c:pt>
                <c:pt idx="417">
                  <c:v>554.20000000000005</c:v>
                </c:pt>
                <c:pt idx="418">
                  <c:v>697.3</c:v>
                </c:pt>
                <c:pt idx="419">
                  <c:v>1417.3</c:v>
                </c:pt>
                <c:pt idx="420">
                  <c:v>1319.4</c:v>
                </c:pt>
                <c:pt idx="421">
                  <c:v>840.6</c:v>
                </c:pt>
                <c:pt idx="422">
                  <c:v>787.5</c:v>
                </c:pt>
                <c:pt idx="423">
                  <c:v>1158.9000000000001</c:v>
                </c:pt>
                <c:pt idx="424">
                  <c:v>942.2</c:v>
                </c:pt>
                <c:pt idx="425">
                  <c:v>1058.7</c:v>
                </c:pt>
                <c:pt idx="426">
                  <c:v>1204.9000000000001</c:v>
                </c:pt>
                <c:pt idx="427">
                  <c:v>1861.5701330000002</c:v>
                </c:pt>
                <c:pt idx="428">
                  <c:v>2710.3855440000002</c:v>
                </c:pt>
                <c:pt idx="429">
                  <c:v>4303.5383329999995</c:v>
                </c:pt>
                <c:pt idx="430">
                  <c:v>3299.6177160000002</c:v>
                </c:pt>
                <c:pt idx="431">
                  <c:v>3441.328865</c:v>
                </c:pt>
                <c:pt idx="432">
                  <c:v>2548.7628189999996</c:v>
                </c:pt>
                <c:pt idx="433">
                  <c:v>4009.2878970000002</c:v>
                </c:pt>
                <c:pt idx="434">
                  <c:v>3811.600015</c:v>
                </c:pt>
                <c:pt idx="435">
                  <c:v>2038.0160749999998</c:v>
                </c:pt>
                <c:pt idx="436">
                  <c:v>3424.9569839999999</c:v>
                </c:pt>
                <c:pt idx="437">
                  <c:v>4347.4658220000001</c:v>
                </c:pt>
                <c:pt idx="438">
                  <c:v>2247.4407120000001</c:v>
                </c:pt>
                <c:pt idx="439">
                  <c:v>2978.683841</c:v>
                </c:pt>
                <c:pt idx="440">
                  <c:v>3597.4975629999999</c:v>
                </c:pt>
                <c:pt idx="441">
                  <c:v>3785.5275490000004</c:v>
                </c:pt>
                <c:pt idx="442">
                  <c:v>3551.7271849999997</c:v>
                </c:pt>
                <c:pt idx="443">
                  <c:v>5178.4121230000001</c:v>
                </c:pt>
                <c:pt idx="444">
                  <c:v>4882.7841170000002</c:v>
                </c:pt>
                <c:pt idx="445">
                  <c:v>4661.7975400000005</c:v>
                </c:pt>
                <c:pt idx="446">
                  <c:v>4412.2011680000005</c:v>
                </c:pt>
                <c:pt idx="447">
                  <c:v>4117.755639</c:v>
                </c:pt>
                <c:pt idx="448">
                  <c:v>3881.0792649999999</c:v>
                </c:pt>
                <c:pt idx="449">
                  <c:v>4629.6112419999999</c:v>
                </c:pt>
                <c:pt idx="450">
                  <c:v>5303.136837</c:v>
                </c:pt>
                <c:pt idx="451">
                  <c:v>3959.9206349999999</c:v>
                </c:pt>
                <c:pt idx="452">
                  <c:v>3564.3473039999999</c:v>
                </c:pt>
                <c:pt idx="453">
                  <c:v>1776.4821300000001</c:v>
                </c:pt>
                <c:pt idx="454">
                  <c:v>1273.184677</c:v>
                </c:pt>
                <c:pt idx="455">
                  <c:v>1395.045138</c:v>
                </c:pt>
                <c:pt idx="456">
                  <c:v>3021.4258020000002</c:v>
                </c:pt>
                <c:pt idx="457">
                  <c:v>3432.6372200000001</c:v>
                </c:pt>
                <c:pt idx="458">
                  <c:v>2992.7496589999996</c:v>
                </c:pt>
                <c:pt idx="459">
                  <c:v>2526.9468110000003</c:v>
                </c:pt>
                <c:pt idx="460">
                  <c:v>2744.87862</c:v>
                </c:pt>
                <c:pt idx="461">
                  <c:v>813.53632399999992</c:v>
                </c:pt>
                <c:pt idx="462">
                  <c:v>4153.1424770000003</c:v>
                </c:pt>
                <c:pt idx="463">
                  <c:v>3424.4392239999997</c:v>
                </c:pt>
                <c:pt idx="464">
                  <c:v>1472.180404</c:v>
                </c:pt>
                <c:pt idx="465">
                  <c:v>2921.6228599999999</c:v>
                </c:pt>
                <c:pt idx="466">
                  <c:v>3894.2806820000001</c:v>
                </c:pt>
                <c:pt idx="467">
                  <c:v>3160.7635719999998</c:v>
                </c:pt>
                <c:pt idx="468">
                  <c:v>2992.9858999999997</c:v>
                </c:pt>
                <c:pt idx="469">
                  <c:v>3698.098782</c:v>
                </c:pt>
                <c:pt idx="470">
                  <c:v>4566.7601949999998</c:v>
                </c:pt>
                <c:pt idx="471">
                  <c:v>4095.5937569999996</c:v>
                </c:pt>
                <c:pt idx="472">
                  <c:v>4212.2845040000002</c:v>
                </c:pt>
                <c:pt idx="473">
                  <c:v>4402.1211069999999</c:v>
                </c:pt>
                <c:pt idx="474">
                  <c:v>4966.0544</c:v>
                </c:pt>
                <c:pt idx="475">
                  <c:v>4301.5957770000005</c:v>
                </c:pt>
                <c:pt idx="476">
                  <c:v>4657.4226289999997</c:v>
                </c:pt>
                <c:pt idx="477">
                  <c:v>3504.8101850000003</c:v>
                </c:pt>
                <c:pt idx="478">
                  <c:v>2812.02846</c:v>
                </c:pt>
                <c:pt idx="479">
                  <c:v>738</c:v>
                </c:pt>
                <c:pt idx="480">
                  <c:v>1367.9999999999998</c:v>
                </c:pt>
                <c:pt idx="481">
                  <c:v>396</c:v>
                </c:pt>
                <c:pt idx="482">
                  <c:v>1026</c:v>
                </c:pt>
                <c:pt idx="483">
                  <c:v>288</c:v>
                </c:pt>
                <c:pt idx="484">
                  <c:v>612</c:v>
                </c:pt>
                <c:pt idx="485">
                  <c:v>1500</c:v>
                </c:pt>
                <c:pt idx="486">
                  <c:v>2260</c:v>
                </c:pt>
                <c:pt idx="487">
                  <c:v>2280</c:v>
                </c:pt>
                <c:pt idx="488">
                  <c:v>2710</c:v>
                </c:pt>
                <c:pt idx="489">
                  <c:v>2640</c:v>
                </c:pt>
                <c:pt idx="490">
                  <c:v>2500</c:v>
                </c:pt>
                <c:pt idx="491">
                  <c:v>1730</c:v>
                </c:pt>
                <c:pt idx="492">
                  <c:v>2290</c:v>
                </c:pt>
                <c:pt idx="493">
                  <c:v>2640</c:v>
                </c:pt>
                <c:pt idx="494">
                  <c:v>2580</c:v>
                </c:pt>
                <c:pt idx="495">
                  <c:v>1790</c:v>
                </c:pt>
                <c:pt idx="496">
                  <c:v>2340</c:v>
                </c:pt>
                <c:pt idx="497">
                  <c:v>2600</c:v>
                </c:pt>
                <c:pt idx="498">
                  <c:v>2420</c:v>
                </c:pt>
                <c:pt idx="499">
                  <c:v>1710</c:v>
                </c:pt>
                <c:pt idx="500">
                  <c:v>2250</c:v>
                </c:pt>
                <c:pt idx="501">
                  <c:v>3351</c:v>
                </c:pt>
                <c:pt idx="502">
                  <c:v>3321</c:v>
                </c:pt>
                <c:pt idx="503">
                  <c:v>3932</c:v>
                </c:pt>
                <c:pt idx="504">
                  <c:v>4752</c:v>
                </c:pt>
                <c:pt idx="505">
                  <c:v>3167</c:v>
                </c:pt>
                <c:pt idx="506">
                  <c:v>3447</c:v>
                </c:pt>
                <c:pt idx="507">
                  <c:v>4069</c:v>
                </c:pt>
                <c:pt idx="508">
                  <c:v>3238</c:v>
                </c:pt>
                <c:pt idx="509">
                  <c:v>3463</c:v>
                </c:pt>
                <c:pt idx="510">
                  <c:v>3372</c:v>
                </c:pt>
                <c:pt idx="511">
                  <c:v>3564</c:v>
                </c:pt>
                <c:pt idx="512">
                  <c:v>4115</c:v>
                </c:pt>
                <c:pt idx="513">
                  <c:v>4480</c:v>
                </c:pt>
                <c:pt idx="514">
                  <c:v>5300</c:v>
                </c:pt>
                <c:pt idx="515">
                  <c:v>4072</c:v>
                </c:pt>
                <c:pt idx="516">
                  <c:v>4216</c:v>
                </c:pt>
                <c:pt idx="517">
                  <c:v>4629</c:v>
                </c:pt>
                <c:pt idx="518">
                  <c:v>4608</c:v>
                </c:pt>
                <c:pt idx="519">
                  <c:v>4619</c:v>
                </c:pt>
                <c:pt idx="520">
                  <c:v>3811</c:v>
                </c:pt>
                <c:pt idx="521">
                  <c:v>2404</c:v>
                </c:pt>
                <c:pt idx="522">
                  <c:v>2801</c:v>
                </c:pt>
                <c:pt idx="523">
                  <c:v>3422</c:v>
                </c:pt>
                <c:pt idx="524">
                  <c:v>3257</c:v>
                </c:pt>
                <c:pt idx="525">
                  <c:v>2234</c:v>
                </c:pt>
                <c:pt idx="526">
                  <c:v>2309</c:v>
                </c:pt>
                <c:pt idx="527">
                  <c:v>3281</c:v>
                </c:pt>
                <c:pt idx="528">
                  <c:v>2830</c:v>
                </c:pt>
                <c:pt idx="529">
                  <c:v>2998</c:v>
                </c:pt>
                <c:pt idx="530">
                  <c:v>2036</c:v>
                </c:pt>
                <c:pt idx="531">
                  <c:v>2430</c:v>
                </c:pt>
                <c:pt idx="532">
                  <c:v>2763</c:v>
                </c:pt>
                <c:pt idx="533">
                  <c:v>2826</c:v>
                </c:pt>
                <c:pt idx="534">
                  <c:v>2685</c:v>
                </c:pt>
                <c:pt idx="535">
                  <c:v>2142</c:v>
                </c:pt>
                <c:pt idx="536">
                  <c:v>2099</c:v>
                </c:pt>
                <c:pt idx="537">
                  <c:v>2511</c:v>
                </c:pt>
                <c:pt idx="538">
                  <c:v>2267</c:v>
                </c:pt>
                <c:pt idx="539">
                  <c:v>1995</c:v>
                </c:pt>
                <c:pt idx="540">
                  <c:v>1999</c:v>
                </c:pt>
                <c:pt idx="541">
                  <c:v>888</c:v>
                </c:pt>
                <c:pt idx="542">
                  <c:v>1101</c:v>
                </c:pt>
                <c:pt idx="543">
                  <c:v>928</c:v>
                </c:pt>
                <c:pt idx="544">
                  <c:v>777</c:v>
                </c:pt>
                <c:pt idx="545">
                  <c:v>1158</c:v>
                </c:pt>
                <c:pt idx="546">
                  <c:v>2034</c:v>
                </c:pt>
                <c:pt idx="547">
                  <c:v>2345</c:v>
                </c:pt>
                <c:pt idx="548">
                  <c:v>2260</c:v>
                </c:pt>
                <c:pt idx="549">
                  <c:v>2623</c:v>
                </c:pt>
                <c:pt idx="550">
                  <c:v>2780</c:v>
                </c:pt>
                <c:pt idx="551">
                  <c:v>2242</c:v>
                </c:pt>
                <c:pt idx="552">
                  <c:v>2964</c:v>
                </c:pt>
                <c:pt idx="553">
                  <c:v>2753</c:v>
                </c:pt>
                <c:pt idx="554">
                  <c:v>2032</c:v>
                </c:pt>
                <c:pt idx="555">
                  <c:v>2751</c:v>
                </c:pt>
                <c:pt idx="556">
                  <c:v>2476</c:v>
                </c:pt>
                <c:pt idx="557">
                  <c:v>2773</c:v>
                </c:pt>
                <c:pt idx="558">
                  <c:v>2294</c:v>
                </c:pt>
                <c:pt idx="559">
                  <c:v>1671</c:v>
                </c:pt>
                <c:pt idx="560">
                  <c:v>2878</c:v>
                </c:pt>
                <c:pt idx="561">
                  <c:v>1530</c:v>
                </c:pt>
                <c:pt idx="562">
                  <c:v>2065</c:v>
                </c:pt>
                <c:pt idx="563">
                  <c:v>2479</c:v>
                </c:pt>
                <c:pt idx="564">
                  <c:v>2345</c:v>
                </c:pt>
                <c:pt idx="565">
                  <c:v>2806</c:v>
                </c:pt>
                <c:pt idx="566">
                  <c:v>1696</c:v>
                </c:pt>
                <c:pt idx="567">
                  <c:v>1893</c:v>
                </c:pt>
                <c:pt idx="568">
                  <c:v>2136</c:v>
                </c:pt>
                <c:pt idx="569">
                  <c:v>1656</c:v>
                </c:pt>
                <c:pt idx="570">
                  <c:v>2372</c:v>
                </c:pt>
                <c:pt idx="571">
                  <c:v>3818</c:v>
                </c:pt>
                <c:pt idx="572">
                  <c:v>3333</c:v>
                </c:pt>
                <c:pt idx="573">
                  <c:v>4259</c:v>
                </c:pt>
                <c:pt idx="574">
                  <c:v>3854</c:v>
                </c:pt>
                <c:pt idx="575">
                  <c:v>3135</c:v>
                </c:pt>
                <c:pt idx="576">
                  <c:v>2457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F-47C3-AA05-65D59AD41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322127"/>
        <c:axId val="1434841471"/>
      </c:scatterChart>
      <c:valAx>
        <c:axId val="1435322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 (kg.ha-1)</a:t>
                </a:r>
              </a:p>
            </c:rich>
          </c:tx>
          <c:layout>
            <c:manualLayout>
              <c:xMode val="edge"/>
              <c:yMode val="edge"/>
              <c:x val="0.39424868766404197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41471"/>
        <c:crosses val="autoZero"/>
        <c:crossBetween val="midCat"/>
      </c:valAx>
      <c:valAx>
        <c:axId val="1434841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 (kg. ha-1)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313927529892096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322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colorVal">
        <cx:f>_xlchart.v5.1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Chart Title</a:t>
          </a:r>
        </a:p>
      </cx:txPr>
    </cx:title>
    <cx:plotArea>
      <cx:plotAreaRegion>
        <cx:series layoutId="regionMap" uniqueId="{C333D0CB-C34C-48EC-9296-3CDF3CD33603}">
          <cx:dataId val="0"/>
          <cx:layoutPr>
            <cx:geography cultureLanguage="en-US" cultureRegion="US" attribution="Powered by Bing">
              <cx:geoCache provider="{E9337A44-BEBE-4D9F-B70C-5C5E7DAFC167}">
                <cx:binary>7HvZct04su2vVNTzoQoAMbGj60QUyD1plixZsl8YsiSTIACCAzh+2327P3bTZbvK1nF3uaO7ozri
HvnB4Q1hE8hh5cqV9F8f57882ueH7ofZ2br/y+P8849lCM1ffvqpfyyf3UN/5PRj53v/Phw9eveT
f/9ePz7/9NQ9TLoufiII058ey4cuPM8//vdf4duKZ3/qHx+C9vXV8Nwt18/9YEP/d9a+ufTDox/q
8GF7Ad/084/qoS6e7cPTc1/++MNzHXRYbpbm+ecfv/q9H3/46b//+tPfPMU3n/TxgN9cenmIQ/2k
H/7o8V8//X9c/AcLtgnDExydkKOYEYYki5OPPz/+YH1dfFoWyVHMYy5EItGvP/zzo88fHGz/w9P8
eqeHp6fuue9/+PT3b9u+sttvn+repx8Nn/oPRzycf8uk/8PGcMt/n9VvX/3y+eJ/y+Xfb/M4OWIo
ZoLG4qNR469sHiXJEcIS7J7Qjy6hn5/90ei3tQ7PTz+8Cg/huf+89K1jfdv4L7a/cMKL1ZfOuH31
5zvjZujM8/L3Lv4hBf8Bf8ijRCaIUpx89Af+yh8xO6JxTGKZiN9S5GP2f3THzf/9P53Ry/PfO9C3
PfH7zhdO+H3hpf1vrv98+5/47vkPIejfl4u/XO9+Ob85nP9hRv77jpCWuv5DC/wDAciPGEtigT8n
fPJVAGIUHwkWxzQBoPgy8v7wGN8Ou0/bXsTcp09fBlz6H4C+h+6h/nzzb+HcP5ju5IhTwUjCPqXz
19Zm9IhxGjOE49/Q4Euj/9Fhvm3zj7temPzjhy8tfvgPSPHjh+ZfanJ+xBnFjAnyG4R+wTJwLI4S
wRkn7LObP0LrHx7j28b+tO2FtT99+tLcx5d/PqJePhjdh3+lxQkQNzA12Jt8hSVcHkkMWCL/RnR/
z0m+bfTfd76w++8LL01/efLnmx4YrK+f+38lp47QEU4Sxj7hxwcU+ZpRYEyPEEo4kxIWvgKX7znN
t+3/xUVeOOCLlZceOGR/vgfunvvw3NU/bEKpffPHjvj3lfUPDd739XffX9tJfCSB6aPk2w1Wgo4I
4J6QwEB//ZFfB8T3HenbEfHl3hch8eXSy5hQ/wEx8eq5e/fHkfD9XqD0CFCPYiz5twoQQUDAMI0T
8nsH8GVa/vFxvu2Bz/teWP/zxy8tf/0f0Fx9bxZ+v+0xhDjGHAz/dSmKJZACWJH8k7bwAgu/5yTf
NvvvO18Y/veFl6bf3Pz5QJjuv6Op+X67x//bVXylAr5U0i5LbXXTaKj+nzH3n28uMDtKqKAIJLPf
uocvmS7BR5R8SIYPlOBLiPnO03w74L/a/CLmv1p7GfaX+z8/7FX3sGr72Rr/vAsiAJz41x/0NeBE
LD4iv3pF8I/OgfUvffDHJ/m2+T/ve2H5zx+/NLq6/vON/ktXfLj5v1LFiGJ6lCScJhKjj0VWfNV6
RBzWuSCS4U/mfyFnfNeZvu2BL7a+cMIXKy/98Mt/gB9eyK0fo/Gfz4H/lZi/rpNfjIF+DaCXE6KX
teF3AfZf5pH/70Tmv92n/TaQyh7Cw+bXQdoXDvr7q5/d92LrJxz/ZuZ8dOHhCaZdCLS+32YDH77i
K/x/5YdQ/vDL+04/PnyuDL9te37ow88/AmlFCIqLkBxhJCiBEjJBA/vzj5gfUf6R5mIpQMiqfRfK
n3+MYMSGiSAwpmSxhEFbAuOc/sOTYI1yGD2IhH0gCyImH77u8wUvvV0KX/9mjU///qEe3KXXdejh
kexDhWs+/uKHg4JwmUgQFZCEkV5CQICA+zaPD9cwJ/3w+/9Fdc8kGwlRmmNHsgJNrWLE9qJRVITh
DZkpX9QY1b04LWO0mjaN21mUKi9Y35zHeOX0lLuhdVnXdLNPY0qXqEpjW67nlFaDvJraOCkSxdZQ
5NeG0m48rStk202MmqTbr45XO8NoURyTqcHBKlwPZZJpTqfxFV8RyZ1a6jruUxGRdciK0C79g8VY
TERZRwosszmPiqt66Nc5Y0m38LeoN6FJ0gRuXexMNUvG1Nrmy3wRJ/HceLXWNB83U+dMuJ1Ew0Xa
EprM6SyX1V4472y3M3Urq1eIRMxcE7027l0f9eKKFTVHV2zgVB5z3/ZzFs9e1BnBsxu3bmxav7dj
N8qbYRGe9ZkepTdZMk61feeK0FT7IJNppRkJuXeHiusxORt96EgWj6sQy1kMEVOtWXAiRkzNdp2K
cyzbQeoUrueXNywk0Xo8zW1onmNZJq1VYfQgW9nSmzZLVje1XtEVJ3mj2FL3ZG/KFpurBpdV97Zk
QvfnmkcyUjFvpujgmriS7+XQh2GPB7/2z4sR2Bdqjo2mSPXjFEcks0hiW2SWhzpu07KbdTlnga9+
3VcFuOT9jCxnma5XHG1zjz24rXWUxrMKuEmKi3qiseTpElecwwXHPJpLJeGwGgyhbT58+P3O9hd2
GH18PiZ1st5HQxJ0nM6zHub8MFqO+7d0xn1+v5Jybl+3YfL+UrT1ZrJJu1t7fRMnjJ6YKTavi8aE
QzElkwpG3NOFN0/Ym3xOo3G8R7Josryg5a+Be1Ua41PK5yIr/TStyrVF1ClXFDMYYp7tZVV4Ed/F
Bc2HNy0xdjphpAsK5rd6QlmvUVQpOTR0kJkYxprNaW8Td2NnX1eqopXfVuO6XuVRaLbg1GhUUYlm
pETEIIzjpLSqZwaOM2NtijTRFX/T5jGuDgnTXVKnLpk0Ojez6dDlFCV5kaeF5FGXIa41Nwo3dBlO
9aI12umIzOs7TnEe8g2bDSPnpkr8emFJY8idyOXwxtiFbFoa6SH1YXHxzid23EKG5W/gV8muaoa4
UYGS1qRtAX/OElt2/Bhh7ZMUoW4M11GzGl6qMpTEVgp5A4kbjKfRvR6Xfny3uCSZniTtE3lA3EVs
HzV20mft0njyvkPI+C2OBp0f86mtqk2JlmFQ6xzDWxoXXd/4sF+j3l3TmFYmDUubYwi91sTpuvRV
Soe+Qxs0CjqnVIzOpMMS+TfRWLZlVpm4qVQ5AHScNznkDBZcU7UmYFQ1yUjOWWKM3It6ZWILvVq0
od61PE1E8MmmkJ6lJBlsm3ZDVJ2aBVVeYdOb+CRfg1v3AXtaqiL3dalQU0iyIZN396Mbpl4tXWJO
orgbL/3iIpvFVcUHxRpqe2VjVt8PxK3Puaf8BHO9puOgpydP5Lgp/MSvXSnv15wt13nPaHzQcGms
TJlH24n0ZudMxDc5WkeSzi3gJxwkkmoVyB9Eq/Fu9eO00VzDyVzU92/mZOZMaRfpxyKforuajsVF
gO/MDO/1xi7xcs1qaXcN4vGuzYfltCbW3RSVm6762sTkOBf9e4546FSua7pto7V506yJv63EJJcU
BUzejwTbRnWMxypapFDdqsW0cTLgmyJeV6lYPRbvUYjFvbCE23QeaEj1MvNNF1xljwfeiTTXkr2m
fJrX3ZrjVpXOzpUinpjTMDpRZiPJ24syicSGT7k0G4y63Kq6j+fnoRtvQ8fHUolprO9pjdobQADS
KUyjvNs4F5nDICV9knZMznVPi0yyusjimixntuvzt1NZrvjU+jBtxsF2o5Jkqi5EW4krMPN84C4x
b/tmwKXCXg7bUcKlVF0g2mVFXYw6nVFM0rrFuNk3hHd3ExT7ImtmwtudGCm9tpHkgIqivK+RGM+K
UUY7lGN6w8u+e9OhadiCGMa30yz0dUPjftPaGe1HER0vstSqjJsbZOb2fKLJlF8sfWT2XbXgNG7c
NKZTx5aTwAFs4ybsNQlkUijv2v2w1Og4nhC77bB+R9umPsZzcWrKhGFlJxZe46ahEPWIngk6XJhF
2ptmXddswWOXDt1aZrP3IR11fho84SkbQnc12MGfJOsHKhA3xL3ReS+OCeHR9dQvJgu19xcoN2VG
TFS8SfTY7Vonxk2LWPTergTNadJWg1VN5OnVjHxrDs3iZ7VQsELaz2OxjVClT+06vC90dZEIfajb
Nn+TY3IpJtO/om0bbSrd0bs20nUa6+Zc2HDW4XY4VGWjIxV5h97nZnSq68oT2vUoxS0tX0cRIioU
fTbXjh6SYgS60PfHbRIh5dAIwBJT5NN27kipknXKb+bEsy1UvicS53pMufCLatywS0zlT5qp3tZ1
V7XZ2FvWHBrSGavaBo1q0OGi7ul8AiRH7gFQk1O3VtHOuYK9BhoU8bet78biaeYLThSydXttLIpL
1dh2zRId1bXKqzzcWVujPOu4TtqMSd+7bIzyoWkyUXRJUJIBW9u7AljJNV7RJN7YBI/vSul4k/VL
uex1NdTZFDjKoga/b4pBL1tAOfdsoOafy4HfWR9Vb1xXAj77dk21QC4d8r5oT+Jm1Ps8JDgbkV6N
mlkJADNURNUCtWd2jkzKuG62IglBzctsTl2zyHtIjWjZVFHMdj6OB6J8aYutB675erajjg62+QDb
Ay4ETwesh7AV3bI8zmU0OJWM2ocLSvN2V3RN+8jmmmy87pZ0xZN9O+aVs2lAfMxyPibg5Igk26oX
/aZaaLPJm+aCVJUsNlSKPKWlL7KotcuiOkzdaR40nKeoQuqn9ZTlU1tsXVPXp0vOZpXUS73zZPRN
yiOBtxGexk1uoogooM62VbQHQFV8KqbtvJJh04/xdBrnsksbPTdUdYWZnpLK1K9qo+s30jBzv0Qj
vZ/zMlzPCfNYFWJttyNa5J3s+rAfR1Nv58E/rU6gfVt1NisqJM8aXLszz6d+K+Rqn9xE4t1gKNqX
ZuKqTYYOkDJ2F92Iyozxasj6otfX40TrtC8jvM0n524Jk+sxvO2H70rR3FqNLHBkiXa+Wsdnwtom
na149hANuzGxfQpvSESqKUWhRjNeA0/ooZpq6tK2TVjK+1ZekjovD9UqirMuERCzci6g2KL8zPj+
WVtWRSkkQJIxStvrDrwZH/c9d1k/DO6Oxi7KfI3sbvS2fDcBldyXi4SM6wk2tz2r7Y72rj7300Df
Tr62N33l6KygFZmtiuZI7MLcAD8V9VJe0KkblMWV8SoXgZm0DoalBpq+GsjZPE4pq8j7WrPhYFcg
GKqfkdhMwpEuNVrgQjEToPqbyQ4b0kz80JgVWEPd1UAaIkIPXey6alM7iXvVFl0eHUu5Vk2az3LY
9SEnt64qTQLB2YTMy2LI1ZwTeh+Rjr1nfLHvSDtMZzoJQBdX2r1dSE2y1fW5T7sK8UqFvm4eYiLd
Ma57rfiaD3O6rBRtijhvsjbq2vHKWVGW2cTXAjhdf2nJRM9HN3c7jEyycdaFa4EJOw8IQ2z39cJU
Yf1YK5rrSQ1kaFdlh1ofc7KiTlnUQSTGnahFNodqMGdtRYZ0aFyf4nkSJu2iMVKydIZllFib5aJc
TykDjfvMQ2zbrF5IB1daMIkVamNoBSFip/NkEOZmXieArWgp8+ZkZpXYl62Mr9sILfvWG1odj50W
eRYY7W+nBkHvMVUzTpeeLiwdBC6J6kuD57uhX846Uvtc4cjYEpg2KvdLWccb4DDsMs7HaNcWlD8y
MqFYWeOHSwk4fKCLqU5ntxbvRO9kfyhQQcTGeN9tJsqWUpmFA2gZ7Umqk2o2yle2W0+YZ7pVca/H
bSIG8yaqJLBAy7ubYu4hFT0QR1UKht5TGdyG53l1iADl7oqB6XdjhfXGh2q8h3eX64uBAj5h3rWK
xNwBVIUyuhjWobiQAPE0zYlP7pIk/kBhpwWlCzQIF5EPeVZWgm0qVnoJ7CFG5zo24jzxdHrAwCk3
S8vp4+i99mldMZQrW+XdhQVQPHR5S08l5fVNLZP6jZAF8OmGBufV3ITmumkStG1ra08WFNBbbop+
U1c5P6DQRY2C+pM/0Sa0GXb59ErG3XSFVkuNghdTl5DNhBWQm0xvhoDozq8DFK2yTW7N6EESiMZp
T4MY7qiR3RYionnL0IAOC83N41KL6rTVUh6H3k+7JlqomlDNjlsu1yVjiN6VGOeHLozLqyWPqmce
KpsuSTyctB7CcUAhf2QF71VgfXnO3WyuMQAjFB89TCqBlumqJImFIJv7B580yZXOUb4lc9JvOJYH
xtFwarkrjuuEGawkmCCta9u+ktTlb0No3RlpOui6p0Gflk5DMY9Ks5wziOSIsL3N6xxARMfVnGrH
4rcsz90Jj/rmtIoLvGlj/6pfgbmoGWO/TeJK8y1g+CJVWy16N9lcH+NisCkeNOuA1nb2NV37KU6L
FYq0qK3PhIPGEDDc4aukIP1d3Yqep9wvE7D4oTA0xXmxwo6JJ1dFwX0DxbZZhYrrEjpskFCAWcP7
62qWiO8DUKdaBcJokoluHh/aztP7Ye6n2wavjqV0ZoxsihbL17he6QghNSeHMLAmOVnWVlfvVg+v
we6rFoj+lDgTHyg17bxF0Oj1O+DLT7YfRZajfroca8omNbbyPZLV+KbXFvUn8yqH6sJjBqKSBLaP
VLCLVVVn3vWsm+ebajSQvDPRtTLtVNwl+cL3/Uz7V6B+5LtWzzxKJ1IgdohZa0SKumLZT3PHqEKO
6Sh1KE5cRoqFb2S1dPVxxKiv1dQm02k91KjarCDDmV23xvE2yXuZad+yJ16gdpcbX00bWwIlTwUw
qnQSeZSZyKJnvi6ghHhENnMi3JT2eDRmCz3qOm06B0T+0PBphLSQZDkFdSc0Kipad+OhZNq0ZmNU
qAX+s4IaUdPezh3VUtWhBukrKbwSTrvHIWB23JdjUIPgr3Q+jFk3TNEj6l0JzW8MesAaz6/KStNT
YKlxBiKVSGdH0HlU6eoK27XekSmOlexqcTZEdH4lQm3O4abQjUXOvOEA933WFEuXdr1zkMs4NueL
jMqN69ZmA7W1KpSUSbFZ2bKctaH1QiWgNeapr7TeMt9V19znZar72iabcqEEpdB32UseadOnc+4Z
OsMiB3nQYLfEQAjmWBwPa7mi684mI4hvbVjsCUgehcyMJmWV6nlggwISEcWvuqb3xWWUNwM0bxBZ
k9OKmJLyZ+rWoX43FK5iW8O6NtgsyK7RquPt6l9rCfCxH4wpq0HJ3Mz5fWCD7BBEIc+jHXFjOSRZ
A817sbOVMOyyh46cHnJRmZBW4wTdTEimJD8pybisG4k0PLUMTJyyuZHvpypUydtZ9jmzCgUAp43v
Y96djrkTl9A+0OrWJBMPii6V7g/Uy0puy8Hn8iyH5ja/Ynmc+62F1mE6rBMA5XYNBp6qC8eeamiY
22yVVaU8huqsdFy7akyxgPZ2Vk1FiyRbGMnxJhcC1kd4UTW+Kl3V2H2Fx2jYwLPDlos1wZtiGMMJ
ncqgt5ODUnPdTmJct9oQl+8QZBM7G3sZ1pPOmIXumcnjcg8ikRMn1lM87OJ5BVlSrcOK8+tIMnh4
H6FIZhIuWuxALlzGQ5H0LlwuUXCLiqUpl10lBYq2pkS124eeRNFlpZvE7VbgMLHiS0/8PqEzz08t
mmsgytBLoVuOMAfYrashBspV0UkZAa3iZbLO8Nw1rKDW/lcvFtmiWeQK/vfNchpNaw0MmT4kJW6O
e5Qna7qUSbFmMu/9qcD5vKauHBe55QQarDSaMOKqYI5f9rObTvOBg86cExAAW0hP6FDsfqX5jk9R
ByQpcKtMv7odvHxN0mAS4B7O8XfwtmaxGTuU34KW4RRBnTgMICEenCH4hC9rd8iH3GQ5gVbejCza
lKR75IHoVA7DfeGTQXWatGcgwoob5mR3MVqgGGrMxTgpC+3bxRzqpzafb2fpAjxL3neLm1W1Jse6
6Y9JCLkauQH5Phn9BpiXVWNZJ6pFhqjVkCotA8hapS3vuhVYx1g1QlVt1KdTiLptoKvbtGVR7sq5
j/Zi7KAfpkDD6pAoY6ZdHwu+CbJ1acPWaZs7tCichGED6ji+ZH2bpyMpYrfRY1PmB9aPbaE0QQaU
FQDwhdJkI2usH/q4lFs2A8oa0+MlSUU5xuhs7dZqX1pxEo19sa9i7zY0KpdtS+x1L9mD5lbUygHE
XxUyx7sRFebAJ9ofyqUhN8Hw5v0ieXneQ2PWKQBCe2lXCbWrZYBfjR/O8DC0byjCIUU9sQfg+ahS
DTzu7UQR9E6sjjMHOXVS6HZ+L+vEq5r1kNhcm3GXN5i/K6vxdFxn+9qOobgbm4hn0HGIxzivxDvk
NOiWYNh70QPvGPtSv1qWQis84/EcY7tsOpgTpSCa1RsXj6A3jWOSyqjotshLukVNecd9slS7gFsE
INZOVbqQpLiOBt7se66fqan5QbfLRQyqojKjuMV12WTYRADVrUagho6jSub8PR2n6oBLJ995JqvU
gULeEve0NDEHoZk22bqyu4HHlcKC4qycgLFHoc1PRtE1l8LND0Dro7S2I+gekHjKM1NcarnIjGPQ
ZDMhhivgYO8cJK1q8gSqz1xdWpjhKCAp0xavZX2/etPVG0tx2DS6aV+ZoKda6Wq216tfrvCw5tC4
DWizRlNzcEMRZdTWs/I5wtliNU7r2LyqShepvE26LsshZXem7JuH0aDrNcTXS1huF2P2vMYw8gj+
PhKdP6kc32uMin1rIK6qeHpT43k908NynM/juuExzRUtG7rLcR1OxrnzZ66W8zFmoPlMwG0PLYmg
92nKWWHN8C5Z6+JcT2FbtBI/t0kAOick+aADy07xlg8HEXePuoMZVgtK17FoRZvK2e+9hWEJCYnd
ohb4VkWT3QiTtawY8ZyNvJhS0vN7wNDxzdBMx9SO+UGbbkzjoeLjZmipgBFB1e9D4o8XS6KMlY0F
idHFNSixmE1pIGN8IYUwNCvjwBx0UbQ+hu6tLjMM+TLtbM71SZzn/DzmELbNqud9ErslW0d716AK
amqX41tksYOB3+IymDHVx6J0wFJcx1TL6tuu4PdFB5FpdJgzG9cA3wLfObLSFJz1oWur5l5pu4Ak
pnupN9DF3mGLHz0v28w4Dm0a5W4HXMBtRl2zU1oP0VOSz5HCxOu0mYRP19LfNgZcOg8w80oxiHmq
tT055mMlQWdpi7vVWOB+89BvtYhhnGeqNtUld29GGCJuumiZwbpOpk0FEzdoHit2Fff9tAv6A5DH
RfOhECzFEzSjwDWIxWo2gI2Agw3EsS+a4wkEYJXL+nQwefsadw1ORQHqdZXPkJSyrfcC6wJqhIjm
DSoY3w/FsBt1p6E1DoFmMCVcpk096dPB8eEYFELA8HJI59r2V0tVsRPwYf1M1yoHkaGGJgXp8pYO
Q386VdbclB7IhloZ9AEpqafHDwLx+ygAm/b94G/JgnQ2QC8FugmMjzJnyyldUTzAdXE00bOugYg9
CMrezqAjH6Kk8RQKnu27TZhndDYmvt1ymB1mDs/vShIlazZEXV5t8nHScTaYCDWK1JT73SRIfDxX
XbjLQUg98QuUSS3L5opgWacm0gLIOQhpKdJTouJSRw8gXwB9jswOmh18RuJgb9e8WrbxWkO4tvpJ
LqzIQJK6wnVyFSIjAYjymad0NWtWtWuRYYpAxzY0UbQqw6i6ydTAPlqSoUY+6ipEysE0It/0mrcF
8KTONKqltopT0jRBdUsBejBnZcpgkAZ81pGLEUavIP/QfjvqATShOR5V8JzDkLlrpu2yEkCfypJx
2yzLsi2RRfuaShjkJdg+D2t9XInZgvCOlhPd4+gCkJrvlgWKMtDUKPt/nF1Zb9w6k/1FGlA79TIP
2npRt9tO7MTJi+A4CbXvopZfP0e+d77r8LZaM0aAALEDUiSrisWqU6caGpJHFAx1tjkN/PwOX3Al
Yw9YwB/pel0xUdWlGaamEU3WTCCi3qfr65wNklpMhp0qfI+3mZ9OvYz87mTatycCxuDdRBTlpASg
AFmWiWZYmmKijvf9ROGgD6kZ5onTqIVWH3MjVsZg0meZ/IUG/wtOc2VFwKu/nwjLMFDOI2u6KhPd
NIzl9+8ACCGdhqTKi9hTkUw1vZKbXWIjuRJ+4yW8RtfCps5w0KzoUWaGzne31ykvO/YPAIIu86PG
COWaiqkbpmosG/Fu/qGmVlgaVuzFhaRldoggrGbrMXALWmSqhU8l06qeAZ9I+Jn0mXxP5goxBq3W
Qxf5dCk6Masi1lnu+lZ33j7ub6DL35vzF2DjtaymJmbR31Xn//nnfz+WeBDmb6XK//xwKVb951/n
/612v/m/dr/KpUiqFf/T8jX/GQsf8/fXLWCXP/7xL9zN/wJPBGTNn7Xpwi//r7AbgF3XYTd/IFTf
g3UWiOwb6kZWUEBGNCSo4LrQRYT/g7oB7AaofURMLZkiIkkgD38DbwDqt1RjKbLRLQXlfvjN37Ab
7b8A1AFGkQK8AjQuwBf/H9TNnxIvKVBbKC4KugVJ65b3q57Pp9EYDtowviK1qjlwaJHGlgdPnzLq
hzP58W5rrugXMJTv5Puf2QS5pkPCWBxa06lXup+aWnwb4/FZI8WjZOgvidz/VWq1qsbynwbjn3kW
/XqnP2SKI4b07HhipYb38Rha8sPYmOwuS5LuwRjI9FCGCQ3KQjO/FHqBR0HNo+jcD0lObUChyadR
mdvczvQ86zas2J/m8p+PWlBP7z6KFeo0xE2E9DVtXiyqK67R5/NRraz6LxVdXfdiB/8xH//MANF7
P0PZGJZZNi0/yVK4r83h1MyIlnds+oYon+ndPsO1Scifk4TKlA6E5vRgdtThVYmw694g1JP4xyZQ
RPRXjtRYrNf8JGVW+hNws3HfKEjRGDPNHzoukY3dUpYvvrJdimDlTZY31Iyr4WRVZv2klWWJaDmS
HGyCixiVLS5bDRiAuiHyvqon8mJkUe8vNbmFC0xNf5KsOPpahx1VHIZ3zadhtBKAkholvkyIoCg2
p1p6jGpeP9zee3ntkxfFeidDpZaruQqn45RkU/RidYbi6hUjj302AVdApaaLEUM18udJqSjC91kS
2UVc4zl1+wNW90y8guUG0A+p5KcsrRxKo/tabV9LZEm6fFhywU5f6/eD9pUq1Q6ZF6DEELdMLE/n
/QHXtyPLipO12sPMck8qkl1sbmzNinYtRbjvd6bikVlLI3aGT/eE+UhHJtXGtbwi8YpgtTTe1pNq
QK0iqjmJecmjBHn43mmrYkMUV+yVItgrhUSDoUiYQWu+aNVZHTY8tLUvF0xO1LAGmWSoEqu+ILaF
NEDsJOGd1WwZg7UPFyzO3LdJqsmYoM4Dtem8Hn7+bUlbG1kwM0sNXKnEy6fLDwQbzsPT7YFXBEUW
zIvR95NMh4gGNSChnoZEYpvrh7Qu4o0vX5tAMCu5pXAW9UZ80sYGmSpeEFvLjcbTuun+9hJWrlFZ
sAJ6FrdVrVZm0BNy0CS8hcPY+llKxXHW2aE1pnxD3VfkRxa0HeEfUvAmpEHMrF2HuBRSrl6XRo5i
fru9lJVjlgW17UtkrMxEoUHV9/tsLHZ1mf/42NDLlO9sJam1OJr0jgY563s/SckvtVGMjZ1Z+25B
Y6XSYqSrMHhIFFixiLZuNpHvt798TYIEtc1qOc6jyjQDWZdPU5d+MprkPpzqTx8bXlBaPgCmLMWh
iYii+akFvEbV9AdiUv9jwwuay0emKjqAdkE5TAj3I3QnAQcha617e/yVrSeCAitkSEepYkZQ970D
BAbikRtfvuIME0FzE8TBhmIujCAqDNnVm/AL1YZvLGV3baR8nlqV2hFtPqbERFBiKZy6YqhCPZik
1ARGT9/FrHrt6uxTUlTAniAHcnu/VqwFEZS4nblVqykmAhIgQADX5/3QARuKtHWdIa1bIfd7e6Zl
xCsOFRGUuW0TgFIGzATUdWsjR9AhVKXNbtmVxy5GoPz2NGsCsPz8nWLLcZEOtMQ0AABbtmKNik3V
ecN6rw0uKLZlkQ6AVkhXXkvakZRW40xIE2+MvrZDgmYjVNTGdbx8On0pshetP7PqG582jOna6IJi
Z2WotHERw26UD0V3xjXnD8C49ygGuL3zK4aJCKqNkMWgFBMsRwG46T7k5a80kXpsEDP+YuD5/z1h
Fp6VP8+2yCU25MyCsCoAtrHFacGzqbRJ2RKAf5WNc7h6yphG0HRiDSrXgBoCFLVObYUh6VTWLx/Y
JIwtKHbGkbDSqtoMeEjpnpWKh1iTtVvAdh+bQFBopIIjgHWYGRApnewyR8xHaiI7a/Pj7QnWdkfQ
46hCGQedJCMgSp8AeaUBij1EG1+/Nvjy83faaypyMillCGy5gvTJsKTFgfj5iMO7hND+HJwnKvJh
g2UETTvYcyR9K2vKbLORK2QPmo0VXNUCTCIo8aQytdJKE9sTq09Dr3zjrH5R5CL74PiCGk/AdrDe
okYQd6eQNW6C5C3p5/3tw71qJPD1gg6HRRGXuWYYQRsfyvih7rpLrpmuJEX+7QlWtoeKKtyFcxnh
ERrkXfxaqI31nKes+Zzxqt3Q3rUZBO1NUpSPacCeBFrUMrdVi9At+ai4qPwpN6ZY2SUE1/6Q0r5B
KqSNsQgevuit5DdKjvwgc5As8G5v04oeUEGLmxHoFs2oqpOe990XlVF1Zxlpe7g9urwIy7/uYgXh
pD8XwNSuk3pNz04zoMxOond55Ic8y76jLie8I91ofkXJUlF40pyhRoBQKV9yri1/RFqy2/iKtwfs
ta8QlL0NUZkVFgA5SEObeBkbmh9yR/qDGjKgEvs8UWM7y0gc25omWTZKUOAzWLnaqrsMWNYdqqSm
INLM+CHtQ93JstkMqJIAiz3HU3gfKxqKfppwsgFRD904CkdUUzBTOlW83ry0F7G6tgjBqBQW0rCo
WGxO6tiw2Z4AJEYWp5opt3kRwUIip6KghCWrAAqOWzXfCjy8PeiuzSxYmjQHqAQZzuzETe4OIX8e
a+NY8vAIIh5kypgLCNFRUs8dPqspzfPYjgsM1ZZkY9fHyr0xcwOQe5Rl3JaqNcUTLBMCOTHlXZyd
kCPmxw75hoOc6NJdYrX1hloIOZC/g5gQXME+qcaUEuAGspOsV7S9s6KBz3aaZTncjMbYFymbElfD
wUWuMXGC3KbECQK1CMW1Y6SdYyD6T7JCup+31/z2FL1yCLogw7mZ8FKRiinQbd3HZe7G3qd7alO7
PYQ2Zt4lGzbnetgaYURB0CbkdDOA8Kcgz2zrOfuWHufQpfem176qv40YpSCOnLjsx8bCVuRaF6RL
RiUIag0wHT2bF3Y3Ir2J+iUHQHr7NbmbXMVnjjk6qhftx42X7YrR0wUBSqzE5EABTwEbtc86449T
pz1uLGdFOHVBcFD6l44K3NOg9vBidnIPID8buVRbdVRH9ojbOHRDSFduB0244gzkBstmyKcgGYZL
V5n3WpymtkErTxqQnb69oJX1aMItZ+Hh1s9WiuOpyX1CpIcm1o+6BiDN7fFXFmEKi4jCtOZdWaWn
SkO1CF68kavqKGueQyXz+rLfiucraxMJC8m7SuKqahUnxCPT7zD2xZGQNjsWzJCdeV7Kp5GgaewW
0O79BHviI/rBXDzzm1PJp/xLqNfjsZim6jdPR4KcOJEAfwFAW6YA03J+r8kU+BAG6HhATWO470aZ
BJlSys9F0slOn7C5dyKrmz72StEE76CVGo03Bh2DZKmAKr/XQJwBu4gSrXJDwtYOX/AOWpSZzxO1
xqBrDtnU2nmU25Ly+fbJLyd8xaJpy6TvXPChAPw7G+Mp6HnffetSVBPZapOqFwZqlBPM3eijmlU/
JGoPeKFqyRsWZ2VRprBtY2wAGSRD4jLrIqfpKSrvY7PeiOuuSZmwYz0lLZApeXpCQTuxYxTp7RkF
8KjAPRkAelNdbm/eiglbSBLebx4K+1FOmJTpiTed5pRm5lVqvxVWvJ7gUSxTuGy6pf4OcNHyVFnl
PkwGR40QpJ5/63ViN+rFooj5GnYkfbm9mLVNE26cvi0XjHxenowONTFx42gK6sA6xHcfPjaBcMdY
PSqzZqPCBMkxIqcONQrAgBbQ1tvjr92ZpnCjAMg0dl0nF6dKofOPeZqpjwIo1W0B7N2XVSQfmqQq
vqqDPp2qJIYPSXlxLIF0fTKYKrtdxZN9UTf5xg23tqPiLaQxrS90rTglDd1n03CpSvKajvqpj7Ot
J7SyLO6KAi9IgvcySCvAR6O+KU+DA8CbX+8St/A1z/Rlt3RAPOGE9nDgO75rzsVOcpl7e7PVZRHX
5hUseSg3IdKxcOc7d/J0/4ds97vaYV7p/OL219PpTnVenj4PduQRu7EV+/PPn/2Gc7RiOwzBdjR1
2alWmZQnoE93KLvV7GocHmQgom6vbUWtjeU839nEcKxClYxjcmJFVb0osVz4XdlrG0Zj+cprGycY
jaRW1JgMME6MnFP2iKI0VDg9pPMr/Pnb378idyJkKGtUgiodzNBLQ4E6DmkE8l/zegDvqVJu2ae1
UxDsxWilhSXXi5HlC1IS/qGFZyv9mAk3BGMxStNUKHCBT8ocu7n0kxfASMeSW0mHj22SYCxIyxTS
LndENAIXYcZuoTK3NC+S9en2BGtSJGi/jvxnQeO+OFmxCnKC8gAy6Q3lWxlaF3R+iICgjxSkVYbG
6E7At3u9FEobDs3KueqCYrd4yiXgekhOJKp+zbz92rH8ECoonL69L2vji9pLIJ8ooUWBI5PPY6z8
SkL5CJzUr9vDKyv6pQvaa05mwZgFh7xzZzf1Mj/2IJ+H9o5fMnfev6IMxpdRNPPS2JXT/Sp2vd07
iRN6maNuLHHtfJalvzMgcssyKR/x/NAAMYqJvitIsyG2V3dPRvXkn0MnSzUjT2oeRHRnAecMqJLD
0sfbe3f1uwG/EOTK6iOapXrHgRtNUI93l+YbA1+1SBhYkCmVxFUe1WUWFFE2I2DSMXbfNiH5Xc5y
9IByv2z3sRUIwhXzCPjoLu+CitynKJ7PI3Xj0lnbG0GspiJuASnpuoACbgvwbFpaG9JyVWCxOYK0
RE08aYOVdQFLP2sVOUjVZ0CIbJYmHg/ZxiQrciMCV3RuJPoIzoGg6wZU+aFKaGpsLpON4ZeD/Nel
hjUof4plp88oLiZqF6BazVaUs5w8Sonm0Bw0OcgpwrXcmGhtswSzPciqxnLSdkGPkvQ5PKB+2gUp
DWoNS5Qt3N+WorXVCErWVUwJKUA4AQhR5AOCSPF+4MzyicTLY52p3dcaeAjUaVmR96EZRSRKwvGC
CPO4g0VPTo0MZi41PjGdDE7KMtRuyAwQ59K9PdmKKMuCNgIHya0KeJpAqit7AA4i/ZBvA3C2oH5l
1ExqKEH99IL0ZyL3jRN2JQfQKGwcHpHURxZd2nCvV05JRKSAeC3mvVl3gWmEb9H4DPUhPD5Sc0Aq
u0AlnKV3ybM8FlvCt2LGRIRKakp5qCVyFwCkVdwp2ZTfM6C/fTgnCkqku/Rj0vAvPEDd1KjZiHhg
UBeh8cGbZ2/24ku6FVldkQARByDXzbCUlXUBZNvuQV4kJz9vy9aKfop5/6kw8qHhkC06oJqb6Yc4
rsHtU0cg6pJrF5xNGxOtGDSyLO3dHcs0mkhKiMIozUx9vUPd1+wq+u72Kq4/JVFkIDi3DclxnKXe
ByxkoP3R5HGvynl/Ss2pAn2IVNh6h+NOaa7Y/WgZ93UKDhpJVTK3bgGWLjntnlD3sxkPvvrMwwcJ
BtbUGQUhoNUGoGuZ7DSMd309IouC8xtJ8q2S6kcpz8HHpHsWqS2o9dxs3HxrOy2YXEVRJi1WodSg
nHKIel+NT7TYcGfWBFGwtGoUjVJWQtLb8geNX9T4I07sQt/7p3QAuzMkmhr2gapYrlE+ZcR05CHc
2JHrX01EyEAbRqCBU80+4GBXIRJAyZuu/Zv1+vdNSkTIgGJUKDc2aR/MJcj5FCkDcY0Mxia1rsHf
pnPQ8qGc1gMicnrpUknD5aBohddzloCoAlEiJc7BymRVvZd2ubKLJVb8uK0V180fsQRBQL8BqUAZ
Pg+svFpqnfd6ljpytkfF6ofEgYgJ6RZs13MzSlDq7NgMrpFuHNibH3JlV8VENPCWsoVqLLgNTutV
h/QTC/ij7BaImEQ+OJHcwS8P1rF9BP1I0OwKp3Jv79n1tCeITIXLFjW8WTiOFjyjE+ofd91B9yt/
OCMAJN3F5ypo/fzA7odTEhSeEkTH0LMey63ihzfP/dq6hQs5pcacRTzKAhbVBASVYYySar1/Gk3g
shwVzQweI4MW98pYgxqEtxZqy9RRL84Tb+VvEpN06hhc6e8QKdNOBbFignrqMSycOc4b1UkMLb3j
kpIfBzAEgP8H9CTgrdAoWIhCFHdzc46dliSVDTob9WHMcu5mWjS7EgHXkKlz8ASFJYFx1eQDqfXx
wnKFfykrS/ltgSjkXBld/WzNdQkGsU4HG0ncuChBM1FFzvidVLLMTxhXAa+XzUfSMe70OhLJ+dgW
QdblBXi/xszPCRm9eB4QRyX9+FRyrh6Shmte3Of8Ve8VIEOQgW/PyVQZ4PNKp3NV5opHtYahkyeI
uG2UbWJp1ZDC9Qcj3V0ll93nXE1Qi5vqqvQSSo15UmoOiiw9Z+6ESgDg3sAw89MEySu48GrpSS1Z
f5caiWlLg85AWBT+0HOUp6qRgqqTMJrvTeQxvLmYgVhRzRo8LDwp3BCxQyeU5Bxp1o6j+LPCo1+b
w8qTjUzaUcLbTxOZQq9KNSA4jGH4yvS5iHYTCtef4eSFNqCpkGkpzYOmjlLXLOXZHvlUfG2KJvTB
xdPdUS0zAjNLZwc22TpkwG46YDetmN32EfGmtDdVO4/jyVEyMw/tyVB7F0Ga3LCrhuG/dWbNPZ6E
6olKqvy5qlQ5s5Uqso5qW39l4FWVYJfYlAeIYNMjmwdpC625ZpCFx1lEGk0GRZiFCtCnMWu8JGIb
rtj1yw9db4SLBPe/qUu1dTRm0HRqZeuVqfljbo39bfuw9uXLz9+5MW1H4rGQ8eSeUHZ+znL9Oe3a
eCMQeB00gGtQcGMS8CNNClqnBiGqyd1SChlaF4BrNazr9Bjm+eizsECxsDxEbkkK08ebfHJYNk8O
gEHS/ZhUwBwtLLEE7BNBp3fKZWT5tLH4tQtFcGrqntdlayU8GJQhhC+a7IqEUhCkgMEp+hi6BhZY
EA5NYm07NyFe7laFGOJdmD/dPrsV2RBxNTobS9oMYIirUcsPDgwQAsUQ+bg1N67DFTeUUEE6SjUu
wqFt1KNmFVlAVbAYG3jPuLNEF+qnPijlJEJ1dNHtCz1x6QBkAJHzS5f1406d1HwH6oaNO3RttYIs
TR3LQnkqcTfPh7j4kgGsx4yNmPiKIFBBEHI4gVMDUphgrMB/XQUWHQ+Apu/CfitN/5b6v3YTCs5L
JJljXC5SMEC/HgfwD5+qMJcPFbix9tRCNbcddqb2anXt/ITbI8fDUU78TEcGcZyACh2npn0oEQRy
YSMRk550y8/BZb0HhF4GacAQ71Gpy3eoVyuPIdIyIG9gyGqCcW8/tXPvm2Bff6hRcm/Dde99yayI
2/MGhFG6NB3rZqp3Kc+KMwp+kzvwzqr7GCgix6RJgbxiJHmVLg1uOVMrAHMO2OuaSL4Du7jsWTzM
HAOkXR6XEmWPAFgDip2KezNoqBxrslL7tsRff3ITseq6AWucIvVwo7ibgjQDTJ7nBMTehbv50Fmx
h2JKtaNJXTIJYbZYbsEibRyrdqtA6S2+cUUExIRqHfVMbyxIWaNwMFYNvawXh9hgxWfKirixzbbS
Cp8xTX7OVevYNTVoWrr4a94ne1Uy2Y+YpACzc6mdj7EOijh5is1dJlfAlNBu3Njj5Yly5St1wWUb
ZgWcXNrYoYhqqtwKUF4vHvPEaxRN2wPW0n8FEt3aETN6Urqs3Xjxrmm38BBLSgIcYJlZuJbDl7GM
HzVOniZL/3FbcNaOVXiPZU0FQpYRYbuYPZgUHA2PHxtX8K6zVIF3m6RJ0LaFnzNkIlmycXmu2CQR
oWBOkyLnIwyGYRC76geH1KWHKvudUXfe7a9f2XSRLSHKW6NDjq4LiumOLyyFneoWPfFvj76254JR
tUo4W2mxhEqn3k7UfVf/vD3w2s4IpnQKoxz1nNBRcAoc1Up/7freo6CkgqXZSP8twn5FCUxBHPs6
6sYexAXIRIDX9ixVqUPyi9SMTgMqyg8tQ8ych3EKfr1MjYNuNj4bU/yr0sZDGvZ3oP7fcHBWjkAk
j6iG0YiGVk0CzDN5aTarnhZzfUN8Vs5BzIOPshWXUlPUx9jSmJe3gDcBMaI9lWjO8GU25XpDE1bE
VMyHJ1I7WpPU4+bPQTDH9kBTeUq8IaVri1gmfecAG2D85UyGiwpwsAo+tuHRMqavaWy5ChoobBz1
2gqW83k3CbjuYNwMSKwCIrGC2kbFnNB6uC1Ha4csOEYgzOsSTSZd0JmgONOqBuDlLlc3RGjt0wUt
Vmo6RxVtusBCO4p22g2zDlKdDQdzbfMFTVYkY5ZzihB6Nfnm7DeTO4BVMdk42rWNEZQYdgJ9KXTc
ZDIIlPEsder+Y+cpJsAZ/EX0ckAgvk2+kuhXuJCq8o0NXzE9Yv576ls0pRhT2P2e9PD1QIrbA4N4
HBEFdcGpFe/ZwCf3A7KjWJogmNOUqi0IS8egNvvycyIBj9QTrf/g6IJkptOMfgG9OQYSCo9HlO1U
8wcLjzRBLEdKayBEDXDuaA9ViZdxdezCjRO4KpXYFEEq21RHuaAijwGdz3n6M1XvtOZblWyEhq+e
L0YXpBJ8WiVoGDIriPSfk4o+EENi5yGYDPMOZUJfbp/ryiSq4O8w3vEIlMNjAO4yDz4z+ElPupX7
E+K1Y/Tr9iQr+6TSP61a1hYyq2Kggk1wLFnWa9p3J0V7BQn+xirWJlhW995stkSfwJU+BjJgN6DW
BJF61Z7AYfUT5EwfqpEHq80y+btJpqFGs4GOj0FYvRa8P1lo2AOGUf/2Hl01nxh9+fm70ZG2NTSl
08cg49yRMu5GgLJHG0/itQIFVVBfHnHEx+A2BCDp+21xeziX59blnvW7fQSlzOfNQO7VRwGWIWpy
n0S0WpoyRIdOsZEQPJm+4RQIYIP7b2eew4t+zH9Sv/aLXb4RPV4W8S8fDHMKKl4rkwpuQZw+6P4y
v0Wk1wHf9dPtc1ndOkHJM1DhEYlhRcsjy1fdxAeL9wGUBafGnoLMoRtntLYKQd3zKNRVsIWNeFAq
bqU9W4C23F7C9dA+GtMLSs6nUqVgoh6DFlTZd2lbWfdgiqNBpibhYe51pC9GcJ/7YObVzlltZC4d
QxmUlxP5XBG93+Fat04prxE5sGrtq5VWIGQlYXEqwSnt5IMMPvspUu+qZIhd1G6haUYVm2Bv3FjA
inKIsBywLrECJJsjylmKA30Yn8OH/M440l1pRw66Z6HG/WLecXt2iJt+61rb8CXkSCpn6x5/M+lX
ZOwNxPVOPWcSgXUSYf8gtTsXyulI9jOIT+3Svjx6nw6x/SPzi8to707fXiZXdiAcxH65X4o5FmQr
Gid5sS+51NtKtK5tiWCN0CluoEPTjgHR/IgraOjxJKMvzcaGL8J9bbmCNcrTXqKtgeVK+9YbXcnW
9+AYsiXnF9j4YDk6jwIqm7qo4IUCkI0bb3WXBTNFCvSbkjToGvgXfeQFbemE9jG+ij+TNzmDM+FP
ckALCNuyTbv14GLaKg6htdFwB0VOpVPtu2P/an1P7ozXEM3yJlt3Im8roXqdSwiqJNi3SGPNqJT4
wgZSIJ9YUPilYzrod4A9ARJmV3kGYMQd5gTz8Vbd5dphCxauG6XaBI03jgOaBUpNF0Ujhvx0+7BX
DM8bYPudaPNeo1O4KFev+WAKyviP2+Ou1dC87eG7gZOwV6Q5xcD8lX0B07m9CBLYMO/Q72b3vbYR
l/VQjuj07vhbPS4ndUR60a7O7YZ/9mYfroixiFai6LyRhhRfgNZ/brhTvHQfociKed0+PIUnsKW7
jWediQ84vZd4kht61FMPnd87+dctTVVXlEmEMQ1op2fieodUP0weOjJcwiM/zS6Ygp0M0oM0tad/
Ug7KodoX9kvlFE507M7lBbzbF2VfOPq97m4cySKm1zZEcJTqmo9Ji7xoYNbuCAPGPpm40hY4fLev
9ujvYn2Xvoe9Hd2hT4gNUvJAeqz3W9O/3cjXpheMVsMLvB6QpUFYVnOee3uwYzd06C76mdyzvc7t
6U4NcAM+hT69tCf+ovm5W/ogN8HpIGjsKbbkbp3L9aSFAqL9P12uERhVGkeLrxLb0qV7rECJ+tW4
N58YHKRTe0H/8h/y/e2dX3Mj3j7inTKAEhb9EMDfEMwX83NxL/3Iz8DTe5OvH5UTTnmDTOBNtK9t
sWCgcIMP6Oq4CNuxOhX36Gm2K3fmJ2zoZ3M3oyxSd4iNsuadfph2t9e2YkBkwTpZCeXW0OBUh0h2
ygY0wyzbcIpWDN9bpfi7XUNjjDJKCXatAlyza3d0ipyFGOH2h78hV69tluBzEbMpiLFcoo1flDbG
Vh70Q71nd/leDeqn2lVeM93XLq1ved2P9KzZ4Jy2i3P0S/228QnLJl35BJEZyCjwiGyXK4/7k1Mc
qgPdsX2/y9z0CDz4Dh1K3MEdIfz9gcJIVbthw2teE3+ROYjM1qwAvgDHFh2fnqv74Zw+KYfpkh7M
Y/otO8afAe69vco16ReBgn3IQ70p1TEwdvGeP5Jz8tmAD02f6b68APYYfUwURbwgVVADoIZYE9Mn
N0lUV23DrTUsRuraSQnmYpgSNGGMMHZ0Gn1jhwT4Xt2zIz3FB/T6OfQHtMS6WBuWekXwRdRg2/Qg
WWfYMCu8mPSbRA5h/XXjMNYWIpgI9NigoGKf4To+5J+QIQx/Z9+0J+Ub+twiLIh2iGg3MNi0s6XD
VhHL2nIW6X+nxyh9oqqUY8q6QR+JOAjRRkbPN2LwK/aHCC80kAcNg6QhhiEBSpsUu3mT/nRtZME+
tDJqDVmEAE/Tap4U/UB0diNUvYQ+/i1MVMT91eMwsKUuLeBokIiOYTA+ryR5qsZXrcDeN1tKfv09
TkUE4IT2hFWEjpDwqLWj4qGhmJ+40qcqaLzyBODrPvaTs3mo4feE3m35ur5pVAQGzmOIpdWwaO38
mBZPYF3YuAyuyy21BO9BjuZWQvsnCFHVAijEHaaB/zxU3RGY+tvffj31Cm5jQcmJgZyusRiQxp2f
4xd2pxzjfeHLgXRnetK5BAQu+tTcFcdw482zcmFTa9nGd6oBip+Bmg00PfwOwnsLPS4e9a/5Q/kU
fmO9i+ejV/uTsQsD5cRe+716uL3SFe+cipAbU0MRusGw0tTObT28jH7not3SAZ074CCjPZM/uNFd
9Ts95IfqxToWnxSwESyew5axvm4UqMhJlM+0KIwS59l2w3ND/SHSz63C3dsLfIttXVMxwSyoEZvN
tMICa6/2dBvdQux2N5xbPBcb9/tjBNc78/Uf5S49U7cIWrza8Uy3m1+Zt2Ac8bdn3WfnrVqrtdUK
toRyjsYsco9gsTKi6ZKuor91QZyKm/7tBa/onQgdnYdEBeMYbGxjotxqPEXpr9sDr8SPQFT0p4hm
pW6gqRxEdAGlgqffRcMFfzygIehl3KMBBp5Q8nGCdACOuc8vxr6BSbk998quiZxGbduBTmfAIY6d
bKNVSayjgMHa2LG1wQWDknbzZDQDLBWirx5baIfnvaRvZT1XHCywof+5bTFaqSXljG9XL/pz86h9
IefscxOEfvcl/ml+QXtEecOLXLHyIvyKabOFhuuYybRil4xo7R1VaCTzlQ4PavzbBM50lvnWbbsI
7BW9ooL7gK6e4aAQSMOz4nyX7cR9/H5ObTzwzz/io/+jtP3Y/hS5iBRlNkoSdgaCvcT+DVA4fOff
wZeHzPlyWzjWJF7wKvgwphXvcbmhqy+6gNaeasgbQ6+Uq1MqWI9Y0jPQNWHs0it/q2itXdoxsLdP
1Wfzk/W9uGsPtQ9Mvas/jEfuAfseJB/yYalIJjQRGqEZMw5Tr0pwzfU2euhu2MS1y0bkT0EfTUOX
Z5jc8AkdRrz+HB+TS3gIQQuOOCX30Df7pLgFHocZyuU/3T6mFTUzBfNRpOackAL+2UDOmvaYRy+T
tRHhWSE6QlueP3UMnag5IHnYLO5LF37Sg/ghf6Kn8Vjf43yO8cV06425VqRNxJRVjNWmjgKboB97
p6QTcMT3tzdo+dgrGiViyXJrQBu/RX3n5KkE5agc6W436B66CjujtuFxvj3Hr82yrOudo5ElFUe5
FmYZL+plOlYHywZTCuJv5NJ44evtpaxYIhEp9D+cXdly27oS/CJWEQQBgq+kJEui9zh2khdWcpJw
A1eA69ff1nnywTXFKj/GqQKFZQaDmZ5up1SW60OkOrJJfDvoe6dF6g2w8lint1C+29szO0KPcWPh
1rbEcAAKVwMvc3yNNS8N/dnSjXHXZmEYfwndaOi+XV5IkPll830OQYZ5hDKQ+iJThUYDMPk4G8dq
dV8ufvbdvtAR1csBrReRkE6QVaeubkN14ZhzkeHOkBWFGJfjfvVSftu2j33BNmLdFbM0YUUjNIz5
AJ3AqI8foWWV16+J+HH9FFwu0A+OmgknqoSFnm0P+9L1y9cmlrvR887zWD4pS25s0crWm5iimc6y
mWrtnQDLXnbaqdQzI3TrYH3c3eQIE0pULDIuF6v0ToRSnQSl26c3A+sp1BYIP1kgBDx4EiragCI2
kGh0+xvgAFSYK0jRT96f1ol1SKsafaszGyaxH4QoNi7gFW/BjbCii3u/7hrXO9XWiCaZ7/4y7Pzl
yQdonGafaifA/A1nwYsY+vKlL07dMNKHdHH4A9BmgAfk9ZbvXjt/RhzBfVFo3RP/BHLA7ueYZ8NN
6WYJ9PggeXz9HK59wvAPhC+qhqC5OElkRIN4Se5qu/uNho6NbOu/18xHB91wFLEA1mAgjneiTtJH
jpv6gNfrfLdARzggYyZ+ZwRk5cKdwILQ5/GLU+vxKAdBjzSpW8i/dc2MjGKu2MkBMeheubF6WNCW
EmrLTfFPUly6uekhmclFrbhRr9CkrV9IWldfILyZ4ubO5TFbFv/JcSD3pVyv2UuedCcgrvUuU91y
8JSvwyyHNhRIxawXZ4FCNAhWgCWZepDUQAE2m04D9TMoki4tKkx2clZTY58vbKKnMivsN9LV02/u
FPUvrygdHvZ2Cmp9B5yKpxbNJie01tHXqdf0pZzHbl/ajDUHzW2U5pLc8UI5IoPSVSOIfdouO3kO
mGdRcxrtA9T5WvA45YWDiEOgbUiVPbkDrh1CeZP2mpvFhXwyEFp9UEECe1dPPvQ4CGg1b2ev1k8W
BLMflnJEbnuyu2+fOjgmWZ70JZpJ0k5A0ZyfZAeKomG6ayk5XB9+xYRNmjy5cIhpFsI/+ROFEN7U
jcvdUPAiQLW92FcQ2kITzFilp+ufW/GVJnIFtACqLDTQc5BKvpAvDxdRYHcjgbFiYyZwpRylxyvm
tBGz0Nl7T+YXyTc83crQ3LgZyx4ai70C6buynBaG5d5qSIkFk0o+t80mPE/Zc5NBa907TVZWhrLO
J6gjOknYtdWWPNvKHEyUnqcTL1tkYp0oNODQAR1AxTAnzUZKbOUgmRh86gOXkNFanPq8f8GxIaEV
c4hRej/mRkDcktcvnzpCJllNJRiEtgrfP3GoUTfAG0g5bdzkazE8uyzduwBosFjlEun6p4qq8kRa
OoRS6xSND7XGdRBz66bwvJ2gF4g1Gvo6yLcfkYhH35+UCMuh0zBCSWhWOosGAW9wfcorQYzJoVrV
Dh3UZHmYMrmZ5Y3LQUQiGHjmNm6PFbM0qVOVrvPel55/KnTzWNtWSOqthrW1oY2Lb/AcBknFSZxi
xpubKWmcII3lFlp8bWWMW8/xRmYnnoRdAv8T5hACCkYBUI6tHhIQJ2zEp2tzMKwffCJVPGS+dyoU
f07EfLTrcasgtTIDkwxT1wmwJlYdn3DviDsIZItXJtrhvnMa+9lb7K2X3Yr1u5fvvzvatNYZEBDC
OzUcqGUSB87UHyf9uTDb5MTUilpD6ZXWCW1a0CotefsycEpPDtX598G2tjISa7O47NC7WdgxOBpi
F6tFZvJWMfGSFdnZy4a/nzI01wgEabyUIMWwxcmeAAiZbheS7ER7LqaNa2Rtsw1j6Ao3zwGcjU++
C6W0kUk37JL4ri26+6VsNj6ytkaGTXhunNaQ8ItPUHQ91ZJUgSsqqJm1/f5zq2SYQ17E0B5ncPUF
VJzRPl6Rs0Lb+MI23PDKVWIigRt7JAU0Qq1T584iFEOLWkOl7rSe0OtPYXnS2+ocW9mQ/8MDQ4s9
G9VEooa9ThmofRiqHm0Z5ONGrmNlM+hlju8ObL0srnQm9CKQWOzrClG5o9OHYhreru/FWkbcxNNm
3B910lYkauvcOg6OW7/K2i+PGqK4R496xZeiI/LAhTX/nd2yfXDIDPJtkAwguzPq9DHGiX/yUyig
hnVciVs6Vj10twYVNE06PkJIde7DxL8EDHYySv8wQGrypJuRbXUVCazFB08XE6lrkdzXi2jmqIhz
Fval2kFm4djRZghI2T5BweTbmGyywl/M4KOvGTZoW+gLjl1FoqHuPVCxx9UL3n/FiBaRRu9EOkCg
a+51AwhWbgElJvNxCjSoS8JxpFt+7N8s1Ee/wjBSLTvQ8bjVEsXeOIN23uUtSNFjvKh3bpxduAIE
LX75tUS4OYI66wcb5+EIiQYVqLahN06X4JEikRCwL+q2y1R1L5W3gJeDWkVY6F7co5Mq+6mKUv6Q
RMuHsm30z2Ep52BM0vghbufpy+S59p6zhnYhOHhqB68w8LSNS9tFbJ6qR4BpmkdQsPpdkEMN8wbS
QQRSldX8CrKe5dH2VbHjDB3+tl0PaueLnu469D095WOHbqSmcW4SO3HfZgB2A8+upmPfKXaD1Fx7
BGmJgiWPEH6Gtvmuaqn+Opel7AOWz/OtD7GfM8qiy2G0bADSkgqq02ihCB13rtAYIN0nPF30fqac
QoC8tEEhjsJH6oTjZGf1rqwV8pdeMajzMlRjlHZNWQe8chh4Nqah28gyroQGJrlgX2RqyNAaG/Fp
mXctVGh3EHsRn/MeJlwaVARpnNVDF3Vl8g9Yu88596ugwDHYiGxW/J8JZ/YHRzQJnt5RS7538Kyk
vKvjn0m11fOy4spNsDKdXAVtZd5GlcQjAOCsA8dLGoriHiS36XfwoL5c94Mr+/Bvbfmdn1VL4ipI
4YqTX6CkkNo/+jrecLFrc7i49ndDl4zqtNI1iaoEWQ0t611SNqfMHR5mjUds73+q+csRJuFgVlM5
WJe0eDI5X3NafwUB5O768qxcQyZYeLqQO4kBmV24FeSEiCSnyoakkuzYVtF35SiZIK4pjTWTfk8i
yconpxutIOvt16FtnixP/Lw+jY93mZpYFacXjV0WfhuV6tarWJC27sbz9eM7iJroFK5dKyXAAZxl
dZHk4iM9SYdFJPWP1jInSEylX6tler4+j4/XiprAlE7U00g6Du8/7CCF8DT00205gcuhVE/Xv/Dx
oaUmQmVuCEXYPS0ROvb3Psh4qKfD6sJUI9ObGs+k659Z2xDDNphkfQplvyXqZrn3gHSbkk9liqgJ
RikmkjYloSSq5yn0NJR5y9n//rlfbYT5ZKRytvy+jQTupjLz3ipd/b4+9MeGRk0kiVTDLCrtkogV
7hJq4PbPVRuzPR+3lA/XvmBEDmAHqphvebCBPM2jRfvFXTq1dG9NAzten8TarhoBPgMZkarjsYrs
Lv+uU3lfNOnuU0Ob0BDktSCVPnvWuWF1mLZ/q3iL1n3lR5vQkNzJ0bhIKx+KPs2+YqDHKzd8w8qK
m8gPzfqpW1Thn92y6ZFQpx1gSrQqfieg6N1Y8rVvXDzFu0vGznqPEYcD3NS3AbOL3TT9cKneWPUV
f2PiP/I8LTvwPsRn4UYlsF18+VY7rwTtm9d3de3XX/bk3a9X0AJgbLH9szPf9QmHrujfWn9K3tmh
JspDQYp90J2zRHk6tAcdE2uX+g3fwCWu/HSzbL+kuiRDVbVRWqD8wTP1JPzyHoHmRgj3cQGXmrX6
FGnCDimeGBKeNQ2sso1k7OzkNAJHZP8eyqYL3LE9p26xcZI+ZrByqFnDh4IfSiSCDtHwrV/C7rv/
xgCgLQN+S2fAapt7+2X68aV5AoHb8uX6/q9A+KjJEzOqdlmg7NdFU83ILk4aaH03o6h+OeMS/2E1
Kw+Mp/23PLdKALY6zb7MRVEcmjke9wOUz0HmpmbbCa2sbf+2IAJ/0J7M/siacrCtEuAcirEbbwoo
N6DY0xXdG81y4Rwkwqg+SEp0oAXLLLPfVkLK6nNmY5ZeZX05GUmJt3VToU91brGcEnylfk3ZfWGB
/+j68q2Yp1lHzSahdaw68i/T9JD9srooWfzdrDbO+IprNEuoGg/sESKCBCRRcUDgVaCx8TnfyI2r
FGqmHNpHNoHobzocUMbne5XH7Y3vTlvaEiuhjKlrwKUEYsft3ahveXZD+njvgFwDFcj+DlLPN2P3
KQZUBwit/3qxphysYUnFGDUQ+Hm1hHDCQSNWBgVfv2wk51a2wkSlkLGzJ2foighCcOdhdG9JRTfe
KWtDO//9+YXlyM7Nhza6SMwhCHmpK/L7UwfUlImpU6ndqnJI5Nl/ff9XUvyToX+eFp8c3og3RCVS
4vSxG3mJfHDa8XGqrN/AaVWB3WTfPjUFE2MSixG4fxvxZANPIUgZVO6C/oInAWLiz31B/Hf91aIY
y5bJjarJ3bfZEg7jD5GU8HFbgchKfYqaUJMUZJ2sSzw3IlCnPJGuzQ6Q1E5+dIT4v1mbpA+N67q3
czfqcCo6sZd2i0qi7bpZNKqS41gkgPzGY+oe7HGaPlU+omZ1lLedW5XLsEQWuaVg9XK8Lc+4cjub
ZdEGpX+GHztELeRK2Ri0VhHQz5XVqFkQnXO7o5mLvKMUP3twmkFURlAsjvhGl2LaXz8VazO4eLV3
oREBXys4ReBUukwO4BxG9qMggwx4Om1cvit2bxZEFa9Z0zNvjFCbJmDQs4MqW7bKums///L3dz+/
kzVAEZllQW5uBv6z1mDh5S3Pn4u0n72NS2RtBpe/v/sIekU6W3I3B3VVtmNqfhx0/3x9+deiIbO0
mclq4Eii5XjLgAqSgkMBfa5NaQeIWciNJUd757qCPS0eR3W3Fdbyw27pEgc+r1VYySoB00BS/8y7
xn+ig58/uy7+pn3ufM4zmcqLbtyllr481Ucfp1uU0B0i7YjqRxu3R7ePt3oMV9TRKDMuiJG1aPUZ
Ls+6KVl21OnTwGvUeZ5jALOtbyq1HmPEpx5DYlj0WynAFS1dyoxrFeKFtu3zUZxTzfdxhr4SBcnc
hPE8RKY52S2yZUe76/OwXFh6zHslgqTrNy7clfjbxM9k1OZ+vvgzEu39G0Qcfmcu9wItrfslJjsf
ZIGBNXX3Lofk0/Ujt2IyJqQGfd6Olfe2OGcD3okTByjgWxeTjdHXdtEsGGMHsY4p8/CWS0KZsjCx
1L6zncCJX+nc7lU9f5lyHTjlxoNiJTo1K8fIjWQdnnfe2XXaPYEoOHge8vi2LzZuj7XxDRdD+qKJ
c3tcIru5XyQaT3s8TKBQqYp5Ixm2tiOGfyFEoo5C8yrym7tiljsy/PTdLZWbtZ9vRMBVTgov9Utx
JqjjgHYbMEuUPtxf9TJvbPlKAGwSR+WMgIAtL9AYpMsg7R4cNzvR4ksNtOlYfHKJDCOdEzd30wFm
4lUPHGwVsftbbOIn1iZgxndd5bLM86BFPSah73nQf7jvwY0T0yUs+tfrZrfyEbNqrFKq7CYRJHIt
eiw7maF3kddBKdIATzUZuORzWpnULBqz1LfRNGlVyMC9CfTqZH66axI0BUGb8fpcVg6sWTVGWrUq
XI+1ICse/7otZISXfDyOjG6RqK194HKY3924qP0lIIOY+VkW1RSmw1Qf4aTTR7qAk/L6HCAOjcH+
v8ZJTTxetdgcPPapdy7nlJ/pEOc7p9Vg8I1nDeKwlnQgr+FxHYkZOngjOmgOMRSV850HyO/ZWlw/
mJua7cWS5CG1h+rYlN4CicElqYMetb771rObiILG/JZAcRfV+7k7o7kN9VBvim/LDB6yU737dYzL
/oEJv76xh0a/9L0XP8+OanZFq8QzTRo0igGcu2sLpwkq5To79Nsuu87KfvGhAxCUi+Qh0227B+Rz
3Od6zB4cDZhXMNX2/DBVAu1FU14GUnTZIQNN/OvsqXHn+l1+kkMGDmoxTueaWcWZxx762ik49Os8
PqADL4MeeZfcz8VcvvXST36hGJ77QdYm4m8WF/MNh67KTbvY7W0dLzIEKW97UxELAmxNrO5VXIOU
fx77wzTQNhwbf3kr/KU+5NTq9ryV6Z3QsthzDWWMALLF9j3htYWESyOcIHGc7ijHrnrruf+XA5EZ
NrnFUWXN/GgheryBTAAN56ET0VD4KhR2Kn7xkdeHyq7LN89ZkjdNk3SXikSDONl+SOFtgQavKDR4
RnXqVf6nhSjUUaZjeWQtqSN3SF4V1AS/QtIezZ0M2nIzqiwhzbyfQ2mnL+XCvTuw68vb1lPVc+b1
LOBjLw6+A12EZln+XD+jK2Zg8m7MuvJUjHcR6PbVTU1kEvSqe+qnYiP5t3I3mOCMwbOXQl+8qkvT
OKihtRYUOv8xdc68y7pp6124Mg0TQDFo5HSGIe+gTmU9pUX8mAzdq8ziDUteG975r7OAkhYtbeiB
RIzlQI48Vgoi5/OWDtrlEv7ISxg3j9/3eTcCfnLucu+xJsULHMWv69u7NrRx7/BBpFnNPHZuSxow
696xPzewWZdnTZuOuQWu3XRirzyb73uyxS+6sthmRT4re4h2z+OM1xwJdHujONnxeOOpsTa48Ri1
UumiXWOYIzpUoagKvKdpAK3kz11bZhFeLwXpl3qpo8Wt1C5NoYQCIke0O3i5tXEWVyzqX/6UdxcX
KOQtq2oqfgZBbRxInr65lt6RdKp3HKCST50bsxDf8jibGNS2I9l8d+qvvX773LhGqNi0ImvLEg5w
oKl6QIt0j/brpUw3TuVKBGQS++QZnSwo3M+gToadyikk+llmX+qOB9TZwNivfONftaB365/wOkWv
A2uiiTtgAXWFhHgyU/qgL1GpJ+b5nthNN3zyRBnOwQJUy3Nn5p4rB1ve8QNJuqBdxo3Ew9psDAdB
usaJu8xy8TTNurPsWXtoCS5RPE6bkBbS3zu5yr9c3/0V4zMpwOzKdmWq6RxNPhCfYBezn/xm2Vio
ld49alJ7ZWnT63jB6IuU7rkdvelkxY53HlBhCePcjQ/TDIEfx8q+OnnS38xAhoXQqqcnIDfq/fUp
rjy2/03CvDsdmuValzJFZ7mK8y/TpXM0rkeo5TA/8GvunbrJ7w+0gmh43TRk44m/4ub/7Zx791Xb
tsaBTv0c9Vzgfn1Q2RYy8eORhXnadW1nFUJJHaEY4P3Ogd98lrLdap9bG9043E1pcfB56ikqmf2N
euWexFtM/B+fNWES3tVoe0S+cyHRXPoPdMgeE29+5EOy4SBXhjePcukD7V3NXRc1ioRFcalUB3g9
XD9EH7t4YZ5kjRi0gMYSjeLqPlffG2Qcbe+fPPvnc8NffMG70wKY+qKqBRz/nqutYJ4hXUZwR/HW
QoeYz39e/8rK3ppnEjzGI50XoKHG2DtIKQ6Zu9Xqt7Y+l015NwHKoZsIKBIUimjr7LQYnH3r0zFk
fiGO0u2aw/UpfOwchXmddBS5unHxgcCp05uk6Nv96DYyEOoiqFVAvYq0W+1Va1MyLsbOIQVxC6Bm
JC3pnyId0bzYoD3R76V94w652l2f0tquOP9durryXS/JNIpArr7jcXNchPN6feg1kzCMuaZIHXce
LC6nfX0syMJODfoJ7vx49Dduq7VVMm6ruivihCwzzpSwD1Azm4Jkmv5RKn9BzexziC5hssBNKsXZ
Kn07irvZvoeUj3tMWtF8bgNM9jUf7NhDn0OFqUGQdVZuofYZTbY4UVe21+RcG/UI3MHY95HP/HPr
sts+3WJBWzEGU6S1lm0uxxa46AkadY3XHZMKhZzeOYwuWGHJRqF+ZYdNrrVco8956GQXCZL/saWV
nax6eppinwaAj1gbscLKUTWVWoFZjivQkeIcoX5IEl5B1XqZdgwZwI2TKj580wlTepVKik7cGLk4
Bcmrvnhs4y+OhH5gA2KjxgvHyvpU7liYhGtIBWVLJakdUf0N4TQ6l+8X9p0l/um6Va9NxDC5FPhY
9M4wG8wEDpL5udXuek2OkJa9RUYEHL/+MIZi+Rx/uGfiWyG3WUs++t1FpOzWJTzwquTp+kw+3nTP
BLj2izvOLeD7kZ5AYNrfu1MKFNL3zw1u3KmsGhVwDHB+yQiZRWg+2GXgee3GaVr76RdreXfhVUid
QdWNkWjxlqOukfl2aBrk4nPkS57JtIbndglHAXSDq53QmdsvukhvevT/X1+cj72SZyJZ65Tms11D
C0bH7feeOc9DDerB62N/7JY8kzotqSDEQzsAohuR4SH/HV0lRy/9Uqk5tNrPYXw8E9PKXZ6WkBzQ
0Wx5L1XBSUCa/IvGQd1wSGsrZNydzFV2j0zsHEFbFGJ25U3TsE/FYdAN/e/ZKXMxy/ICfRp0+TrF
+a2Tyk89OzwTymrnMxKsDNexzKHSiZZ53m2pXH18D3gmlrUZ0rjx1Aztr6weCRq18UxzFzkeW5CN
QGK18DcunBXTMqGtwnMgJonjGZW8qsI+RUY7Jxw5ocHeyu+tfcKwXs6WSSxD3EYFiNMzgq7HUHn1
Rjyx8uz1TGQruuoAcKFofys7dKlZ1U4oOaK43L/FEz3OufuXWg3w48Oe6OWXB7fKdPJ83fhWP345
z+8ck7JyoZSwcPs0fRpWMXhKoElrwzl5oGYP8tm1d9CEkNAXR5UQSr++v5vQboUyRzU8+ixWr9d/
yYoBmRDZeEr8LJ/RZRjXOqioe4u++42Ez9rQRsg80MbuBQL0aOR0ABNQYz+iQW0rnbQ2umH5dVWj
satvoJPlfWPDqzP/ub4ga4fOMPvGndHN3mBcjtqQIPYRsqwRfvf++vAfhwWeSV6WFBA+jmeEfTP/
5iAT3qK9rUryg+20O+IXYf8pjUHHMwnLmpxDQ7md7Gh2xGNfUjdASj0PKOQGN26QFVdj4p9J4fgy
vUjVs4aL0Ors5tAlfb5jcgT1vOqSz3kaEwctyJAmfATzRy7ojwmVUpuWr2gtuL4ha7O4nIN3lgjq
UlyuPe5YFbt2GLPY+lJzCuJ6L8tvfJIkG6u1cq5MnHPNJYPuCAyN5ktnIyjvrd0CMaczWwp7I1Jb
udNNiKjNbTBBLji7kqRhIuRZ91+pQttm+0/tf+4h5nmGWXuLVhcKH41Ic56D3C6++9rfSputzcCw
ar8oXdn1ikbuXPy0m/zMfYgKFJBOTrwDVHE3Aqu1zTCMfEBxzU1j34lA8vuXL3UHQYr5zqrmLe3W
FbJwzwSNlpJN06IkjYa87f8A+NXt/Koo9nFM4pu2pepUtq638xMrfolBAIm+aWn/BPWW94qroYx8
36eH6yd8xVOaRGa8cOvMhc9BF2L3VYMSBDXuLUqVlYU0YaV+2vGYQeA9AoaYBRnrvi81qLd5V2/k
C9d+/MVs35knoHSSqmTEj19Q8kiX4W229d/rC7Ny2EzwPCs8WVK7YVHvfG8avm8StqP2qWTLWZav
17+xtkCXeb37/WzgdlWWgxNZyXPhidBBqb/fkiu8LML/F0A9E0JvoyI+E8iERwkXD15ZPCeV/5P7
9svC8401Wvv9hrVbtRZ2zWIa1TFoUlynzB7Au94FcTouG15rbRaGzaccVaFy5i5S/3PQoXF+boZQ
N1OYbTGIr03CMHfwVae9GxM3cpuW7Bynce56GSd7ZmXT5y4pE26cJjNT0Ox2ozaB4nucBN7ohVx/
cvRLNPHuFPlUoFyWlWWUNjagPTJHA0kul+GF1bz4XMXMM3mYshbNz6mPPi+nup/Ui62/c//HdStY
sWITaLx0E2iKSaqAEC2qcCbCOjsQUdlItazYscm9lLHMat0e3hyO/DZLhj+1rV51nn5rFPtdk2V/
fRIr59TkUkIJDo02FA/CkVdHF7FngLIfaBN6Giatu6Wht/YV+t+tFoXlZY7fzVFS51+SKX+e5+Ge
Kv00y3zjNK19wrBpBOIDUxzNSbN+thGDNtODzV+z4c/1dVrbDsOehQu+s7xuSYSLp9vPXtnGgX0p
WGtafrd4Rt4U7fOv1z+2YtomBBr4HvQQURiF4qAZmZuyOaopfmlLqTaQOCtn14QBJzYtILCD9Jcc
2TGdPNBR6Y2D63/sv/8P7zuyvEsK9EATkHEGFkMdKW6du6qqbpHl/sGwjIEPHiRA1iCocH3BVnbH
BAFXi7ZjPoA+BFNJ0bHIpxuIx5D01AtP/6jivLR2ZCmqv9c/t/LeMSHADGACR7vzAlrgIfvJnMY/
JHlpH8hErDjkSJ4BoMhiRN6T4lsvk5VDYXJKgfPMIiJxhih193FV7GV5Yv2Wga4Nbtzo1gK9TItC
qpwlNgGv9TQGVpq+NHreyEyvfcDwAJYSfuZ3Q3zuB3U32favVshDb1ndxglYO9CG+ROXJCDCRyO1
Gu2nOgFTRJ6Q/ub6fq/9eMP4PVR3IdI4+mdi/Zz0/dIBrrfhttaGNm5xqOBk3TwsFpqp70fwEkBF
PKj5RhCyMriJAQbfzEUnZY7Ps/9Yz02YqmfVFRtvv5UVN2G/PSggkEPKrHNuN1/KEu0LYE7aaoFx
/sUUfBAGmphfPPWrGEUTCD4kUCcLynGo//Ks9J8LnthFuHQil4GXl/oIfCgN+zp/o0O+/KMQqgPp
QxmYTwE5jXuuTx0CjDMo/9k+z+b6p/JLB+XaJXcizyEL2lp0J3axssY4LCU61Rbe+ODET3t1X6q2
2KG45fy8XC9hrPMxkm2swrno+wfXWmJkCiruh2U/+T/6qgGxsO/mPogrLQuIEhFXQzBlPbBfYLz9
1voT64LK09OLUh7YVAtVqjBTGp0+k59af7hVMLVrQb340MUWcAS1w1S297mrXxzCweEziIL9k+d5
bMODpvx1yb0lHBVwy2yyPQg1z+2bm1j9jzHnXh4MRcV3NBsCyDylJ0CJaZDmsXNGTxGUVLgNHiet
+heAlP5KN6nv0hR+S5A0nZ9kVlTxzvaT5lcK1q5A5nYb6LJ08alCjEdol+onniXdwYmb6jmepwX/
rX8pPinwII1ggex9fS7sFH4lH+xHIWCXghD2j8s4u6ngFe4zztnByYi1T8DNtktZ4Zw0uKfChk5N
OPCpDb3Z8Q6Lou4DcPnDX9tCQeJOdvCs1QCUdFBWACqVsd0E7lD1Pyzfqd46iwKYTFxUMHo6hbXL
wSFgp+VuGjMairjN7pzZScHxNY07C0Qj476IU2C2RNMP7hHaPE0ZWuie7na5o4ofdjEPzzUAMN9H
N7OnvauYJw/Esfwy7KtY3uItupyWwebtbiY1f2szf1GBx538uAwpBfMvjEOIjIKinhUMAPyEiN3k
1uO3aoSq5y5hXr0HTmWQoVSU3HAl6F3Gc/HcTZlHwEWF3pwedcNjN/hlF5QDl8Bzc+AuwUZsNYHN
ZL2c6DBKd+8RlkYtZFEPXp6H4Jdyj4B0qWCBG8AzwR6+Smuh485LneogWR0/+f08nfweBCaI9Dug
QLjs9qDCrQ5xUQ8X1i1R22HXaLAmFJL/Ra7f+u6D/fe1zgsYTlrVVO8V7ZoTjV16U2eMPw51nbfo
4arquxwAd2+fdvnyTSiIiXtLN76ipusWO9JlbheOXVfpfU3dZa9Hix3w5hgBAWLWqVK2fI2LSXwV
g492SjK44D3gTSDaen5Kaksdu4bnyAD0Q9R7XrUvGzt7LWuUJwVI3L7FvbKOfVVZe5GXL0hekNPc
+EoFIE8dfrTJhJ9j+9Vublw7wG7bZ3sp88dMkEXeEN9jfMNnrjlk45rlF0wiXEEb+UArYC+KnUCN
JkwWuf/UTWVCn7lwm4xnWkeJ531PxHCBJM4scNutKs+/sKOP/LJx0TpuAhptxxPn5cHugvRxfJ1/
gpStvcu+Tk/WD+eb+Da+6Cd9F9+7z9cntRLa/yvf+e6hmLa8dtNMoKWoXcoAJYYY+KRisfKg46IF
+fSy1aTx8f5wM59ZtJmaWUL7qM4IdEk9oHpKR/6urK1E/EqgahI+x3QuQD7ggO/Fh0wF1+AQ5Lsk
fW560Ak2y+H6gn08Dc/sNJF20Wg9jjoq0Rp3GP7H2ZU1uckr0V9ElcQi4BW8jO3ZMjNJJnlRZfkC
CBCITcCvv8d5mugaU+WnpDxVElq61WqdPkfy9k2MwwglXmuN6O1yF87fFOGHNenGM1tf21Qn1jhQ
ps5/ocLvjiT8Ruz03zemD+0DMMRcXlbqxBP/XrbtTpYC/HWSrITwl6MXx9SvzFnFHc9KcCMN3OfU
c78idrkp1HX+Vip++PSKNlA794Ly1NAm8h1AxGzwE7Pn62u78OEmIGkY3KFySxtV2tZ0AOn2PvST
m14NHJOyrPRKF6CtbD4l/eeO/QEsMAqqb6xfqwRd+vSzUXyYmJqCu0b1rn9M8c76UDHwZsp+XBMt
u2xaqGP9t/Up9GaGApbyZNcC0UPpnHovfNSiemhTAnL7mtzkxB0T+9R1AQfiE+tLszoeJY0GQDJ7
RBXXF/iyt4Okwr/jGEMbNNog0T/VJN1YbXrgPQUdZY0M623irY6JeFJu2LK8H4eTlxF9mPwesd7c
I+4IffXj+iguX5EdE/KE0J16npdOp4GpncxqsRGS/UDwhWh7Ll5wQ9/1YBS+3tnSxjLuZ2WSIx+d
U3mychnx/kDWYKtLa2HczqaKg8PPpfWJlvYvKHMmUUfns7aHfZ9Dh+Gmu6ttwpxaLkeph9A9El28
NcH0WclpxVssCDvbJs5p7itv4mUJNoSQOq9l5YZ3rAxThJOhhfpi5IBAcJqofoR2TtpncahZ99LU
dbJP1ET22iX+meKUWNm+D/XwuwUTHWh/wiIrIg3BixghYrbrPUbv7arNjha19CdUNdIvdLBQdBc2
4Z+UJygl8+0MCnGlQuZn9rLqkXSIH0jrjT8zPB6jajRr3q5vh8tnE/Rs/rWg3MsQqxY5yszm+mgn
ctwEDX9VVfD5tvYNTxN29jA2IqtOrV3HrfZ+QK1gn9ftTeGObeKv0g73kroB76XLi0NaJ3dJXe1S
0u7qOVsxmMvWCdGKf2coSBK76/lYn8BmnN65s/Pq2M4+5ajetbrg1Q4hPwoq9pX9fdmKbBOVlRLo
4oCppDrlqoiRzYzS4j/FvlT9yiZfWm/739FoDgrcjOPFyKFg3VWBU3xNnMI7DsqzVybs8uECuYZ/
uyhCOwG73YgzpYZMLgE3w/BVjp9TNsTt2oPO0jQZzgZvpXOWZMDujCx4BMMquIxr725u1H0C/oeV
0+Vv0db/x+9gDP53JEk+5QBNlQ0oaONxl0FG1Y3buNgQK7JiN2rAJLWxHoYt2fHo+Jps+GP5lW3X
ur/sqW0TyeWmE7AOhbRP46DKL5VOnV2vEqpu22kmfssPgXg+Y+dOefW79sCb4DyNELly12gBlj7f
sHxKkVPsbHAapSqIw8C/96c16Yalps+b+0NwpMfMFsiK29Bna16RO/7ESn9/3V8tbCxThFKojBZz
gaZt1h9KCiiWh2rxqOQVQWper+FSF2zERF3VavJoHYwo1UzAwx10+fgtK93k6ygIi2s7yxMopuVr
TDxLgzKMPrd53+QlHunZjHuBemrVdycYojpfScwutW9YvJsIiXwEKPxSazfPOC/zd4C4Y7tbcVp/
i2MvGaJh7rXdUIkMn3sisRsHX/QDaAnLz130PB8bqPw2d/Y38Fu4r2RXbqD3/a3/Wn0tf5KXUUT+
xj8gWltxCQvu00RvBUOVz0mS4om0CffQw5o3YStfuaea7fX9t7C1TdTW3PYAjkzMAat2OD+2SS1Q
Nk+nlYVaat047YvJDau+TzCP1DkMqvhR+d2n2z7cMPeAtzUFy7V7anQtkJAa5CsYCVBNer35pYk3
TB5bGNVeruecytHaBwTJGm/MFBQZ18g8l6bm/PsHn4LYwbG0j5Vl4CFumvE+5+GKT1n6duffpkvP
UsEw94CZ0GrfyYc54DEqXVe25NKHG8aNMkBLh9wBQKPofzdQ+hotvrtt0g27Vo72vMGuvNPU+1HR
fi2hF5pM7Y1Lahh1Braq0S1b+8Sy+qFj/rYnvb8FK/68Mu8LM2NCsFiTppmd+c5pdNKDUjUCtjJc
m/YFD26CqkRLbY8Q6p/GM3d1MaaodeOPdl6mEYSKmtgf/Zven20TYoWniUBDXNA7ecov46zT7SYp
3JVgbWFvmjyl4YjyC5BWDKfcfvMmFQ0KRdLTbfdz2wRYoZbUTlziomZr0L8CMr+z1H0XPHzktLiN
O9E2GUqT0G9CWmlYlwM1EoB2061uc2TK2cxiyOao7XVjuHwPoCY3ruC0gtcEDCC11S8frIXHeZok
2MjcRkKeoCSfScfaIcIbJf99vcvL5yo1NYUSEEUzmovg2LjDVkJnaxN4k9iwEIKJwr0RqmibKLKi
KQlPgcI6Wc2IoMct8l2bgKumVam/G13LxQOKqofjNNb1ziuU3vmOaO+s2u/vapLb34IM99zrQ16y
WcObsTGfSxmEzqmVU4iHR9rTbwCeQQz+evtL+91waVWTSq7Ox5QPCkvH+eEK79DNawULS07BcGlz
4U9N6IsBGoX5Ppy+pCzZIvzdieCPL35dH8HlTWGbQLOBW5K57TkEUX7k1UCjlHcogo0AeFiZo4U1
MMkti8EH+VCYQoZaJmGcCA5y61quJE7/1gBfiOVMlNmYKn9KOvgE4Gq6uOd++pJ2snluhsF6PCuN
tVEJbOH9HBJ5yBzZ7EB+AAHNwarftK2dJuqSnMdJMatv12d0abxG6OLnqIqGA3FPyVA8DNp6Ceb5
xqbP2/BDVDG5HvLyeWPjHdxPHqQaUiT40uy2k8EEpFlc1KJ1cFkp0mG66/GKuOt55a1EdAum8n/0
l27hu32Nzay7H7P1BCJrPM6/X5/ypbYNM7ezibuFlw3gk2x2ckojysOtTL5eb33JRAwjL6REXqiA
iTSdilJyL3S5xyaKrOK2Olic9P+u6+izrhzxIIsCruCgofgbjcL9Riu6lue8fNrYJuisTCvhpV2I
cBSKfhEp22+WW2zAYI6jFOJHuZNCklysFaUsLIeJQ8N92rYlR28i9KCkm3jbJvXTKLSSlXeehRUx
QWc+aMOEX2O+tM5B0qarre3UbUSL8VM45mvQtqVhGIbM80JAbBNAYvcc7FUi+OTKAdT1twGzbBNW
VttDqyFXCKAy1MyzoosY8HnptIa/XfBD7vn3D85iVKOV6LKTJ9nKryjhe5Ods/aetFBwZpuxRKdR
lOPVcHKjN2wnBWk/X/AvLLVSaF+5oHMB+VwOxtEqUD/0JB5JNn4vBL8x2DeJKGmBOBwsejBJJFXe
yZDmRwvkuVsq3TWuy6U9Zli95zsKdKy4rYwhe/WL85HY1ncZEPgxnue+XHctS2tkGL7si6pyZpyN
gc7umqLDw1n2fL3phe83EWg085NyblAJLRM3kvpxDKB25fzhKBO/3sGCTzFRaNKfPCF14p1mu3uV
s4iVw/YD6marHDpCLnhZ69tKtqAk8e9WJrO0Jw521lNO4b6QjMfzHF4Vd05e33b2meiAsQcReygG
dmKIwUv/s5OuNLy0DGfn8sEKIaopNVBHBFRYhR81oZRvCfhM4zloxC7IyzWmsAVnZRL8Ub9zwkJh
AAXKdJ38IcE/s7MSZS0ttfPvIKbWI05QaAY6NQRvwz0Pi2iaAWzjKqLVK1Hl5vqeWuAUtv8+pn2Y
rlS0Bc8SPCX3o/D3vHUCCG3m1ZvWhNw5IBlOt6TkJaDZvtfHmWqLYhPkKl1LYy98AFBq/w6VMTfL
A6/BS/kAEp6YTNCoAl9iBOp8kFE6FlhnboqLAZP9t6cWj+aZYEqjDhE848n0nNf+bYk5E7bDWjyN
eSG0AJvW/jGOxY+mWuOhWNrPhscqXahtEoqtUBGxn5pHkrz46sUVtzGn2CahoTUU48A12vcBNS1l
DWLAleB5wUJMPsMegj4kywv7RCWEzUHWUeygEWPHVQchmOvbd8FOTJFBZJX7MZk4quUDuXGcZ25X
b4Q+N62ztxqA926MTEx6Q6oqKgeUoJ/ASBEXNInk8NvXyfb6KP7OyIU7lUltOKp6RLiLU6neOK/2
kcXlsf3s/wxP9aHdes9T7G4Bgn/NPgXfyGv4QI/9vbgrPhXf5Xdmb9cIFhfORpP7sJRJX2YNCP48
It9Kv3voJ/sm07NNEUIQKnK/AVP5idjtJ0f1XwJFV07Fv2t9afIMB9KXPZGdOjPOQAIFaF2/jnma
dK9DLqaYuWT0Yl+oKZaVnp+kDxEZ0WrnPbVZ8zQxBOMgCk020E1wj+BgQRozC8rv1ozEZpgX2Rjl
Lu+iiXXOj7Qb9K5tCHkqSzDeDp0q9pZK/NjTSbChWdHfdAGirmHzVIa1Tc6sGFP522L9bg6LTWv9
HNWarPllp0LNWKVoaFANkKmHaNNDJ8Jt442HAgJe1vv1HX25fds2XC10WNUwoFT2NDcb24pwFQWd
4rd0HFYWfWmrGhNUd6hHYxrP4DR1n6gEOeRQvl7/9IWmTYI7DVTIgIQYnm1nx99KNQV7e5ZrcMWF
ifk/hru01zqVrDl1OfnScP8unVIUVonxU11636+P4PJdgTLTK/KghNCYRyCi2+idhdIQ2QZ3HpeH
oXRBUCDflO43oVPFzqzukBTcDHZ2uN73xQwauj6P+0M4UVk+6e2m6Y6j9Smz9WOdlg/qjIhy2OPc
6ZWoZakXI8YbVNL3LR4sj5nV1xtRtn0MdPdRcfk9z5nY9v14Y0/nXfJhPF5tpwNBVcaxKpvvQNG/
OQIqml0yAorfTn/cYUx312fu4mmJmTNCPr/2ZzW2KN5oRB7GaU5oPDiTHw3DGrBjqQfDUVKispL0
mDWcxPoJGsn6OWHQuEKhlVx5jrhoPBiEYfeTPXbA9ITqiKz+T6+0dn6PC+r1CbpoOmjbsHmwZVqD
sPD5U97sQ+vNnsnWUn8EKW9bAZP1sNPKgSZ10R31jLKbqPCSfAs2Li+aqsZecYwLO9fEElNi+b5r
J+Wx1EX+ntWcxjW48A6g4gDMFff7yO+LYcWVLSy4CSweajrJYSbFEagzvclUDtqKzmUHlZdrlVFL
XRgLnqdDUs+QwTiE9B5FQ1vfvuNDe+OCGCteFW1I8GSvID9Sl3uInjoHx22LCKwx8tP1TXUxgKTM
hBjrUABnX/j5UVEB1Y4R+JwfIg/8l0E64LIvaaHisfVRJjxTqABd73TBSkzqukbbPAkVL46oVXmY
aus1QS+3NW1MWZixqhNDUx49yG4/9cT70wMGtbJ5L3836E7+dYbSmlPuBGI4UtGC2rvl3+shW+NX
uWwZnonebAcfKCaBwnIED8WPIpkyHint5g9gZVb3w4yyptgCvcZKRnNh45oAcLdgOffhXw/QPv9Z
TMEbY9P3GiyP19dhqfnzKD+cG3pADbg16/I4euUAxPQoD8RvaJSGCEqvd3F5NZgJAre81u91UHmQ
86bdNuFM75HeXKMRXvC2JvJ7rFSf9o4A+EYG0MJ6CqsxKvMA+rEv1z9/qYPzsD7MUIGKvbEpnfro
pqH+3rcZcLP9HI47YA9TCH3yINtf72lpooyTdXJ7OjgDhbnltNu3bRjel31WbG5r3ThVNST/bLyF
VEfQ3vRbh4PkjNtNtZLNuuyfPBPfq2bpBn2Px9vurFErieXuBc/A3h+UZ0IawCGQlv3VOfLLLaPx
TPHwpoT+iu3b6jjP8qXK8re2XOO8XjLws6l8WHA6leBZJr46skmlMeNINZSD9+B2JerVMjcuRbPC
DnR5a3km5Lcc3QQlfHVzzK3qixjkPszc7ZRbd9XQfr0+T5ft2zNxvrjGdkADDc1RTNYrn9rPgT99
bycQzt3WvrGrhrTOiNefcxgICZoMZX4CBOfNfHe9+csm4ZkYX2vCG3ET4vMnRz9WdQV6t6BcE/pe
mn7jDBKglxd+2DTQPeZOBFobCzgAdg+JmifLDVbWeGEEJra3L3kvOhdrPKb+eN9Zqd4XbXlbqOyZ
2F3ZDFU7u+5ZnBnl0olOf1Uj9eOpuC1u8kz0LtM8p5Bab466oUPcNPmv0C9RF92uzc/CBg3Oi/PB
2kBujrcCwbFB9VfFvnbTU8FXgvzLdZEUANp/284tpNYtrxqODA+b7oaKkW0UFhtem1jjN99hzXew
Yvdf6lH7Wx704iRmd7rzNR13VCTOViVQWeg6O0VpMAi03IL87BnyvokunOfrW/wyUIF6vmFCAL7M
aZtV/FDmhROA66VrPzWh8HywvQAX7NQivct52SLVPIQeIKmz3DY0x4vEDKGqPAi/CogmfrF4QbbX
P2nBmZvgZC5nmVBkRY6i4ickc+5VGkD3pnkBwDfulPfJmsmaKsSCtzURyiIY6rxyfPuo2caywx3k
xyO7JltSv7PwJuwWNoIxxYOb4lXFnfgB6/y77cQUzfP8KLn8HXpr67i0kY0bxkghrjXXU3BAFRq4
CvatbcWpliun91Lrhq/qhUtIrVB4nU2+3kEqsHqy5zr9zufKv60LE3OsejwH05FZBw97u1VsjilL
9oq0axy6C/7WxBw7ALYls2/zQ0MrtbG68kFLON6xKO50CKnj65t3weGabJFhF8gxrSU/8PCr3/+x
m5UIZ2EFTHZICyqK4IUU1qGj9yOrYj28poihrn/0X9GF/0sOwwmce/3gBpn0LDL1Mz8Q3qiTpR3n
vk59GkF5NYG7SamCGmpR/4ZWF9sGyRjGFOr0UNNS817P4AJwEzeIKo7KsClNwu0EFORNVwTPLMDO
uCVQq4uBVy0YASDZ1c7Pniy310e+NK1G0NsFNENhN1pvq8ccjH5SHGzy63rbl3VdMauGTao2c7jd
9/j0AXR4bTYPse/UkYCjL9t6l2rWRm2Au+0I9gOQj5OtP+crT6MLjs03LNa1BkTJLeUHu+6feJJG
o9dHeVbuJnFs67UHn4VeTOxxW+ckc5VKj2XjAHdEwmc7BTNH4rlPMx/AezKRlWztwkL9HxA5BEOw
DKvkiHAmu+OoGtz5U/2fcOx6ZSssWK4JQGZQ42qmYEyPbvi11pBD9ouVMHLp240go6FJONMi4Aen
sn+wril2CSJsxkE3cX2nLXVw/v2D+QISH0AGgfCD1u4UZ1bmPdW06V84L9IbZ+c8ax+68JHsn8MK
HqJu7nqaxESuPW0vzbthgj0ob8cQXFOHIke+vQnHbFOXul/57nPS5YJnY8bZyx3a6F7juycy8Qhc
Je/E8X70Ov05V/ZzMgU0miwvClWwv74WC8cMM4x+7F1ZccsKDr4Y28NA6TsTxWsbNj00e+uX650s
Lbhh3bP0Oi/xHX5IC2hoypfc7eJK34SgQVG2kcASWeZ5snb5oWvEY+o0v/KiewqG9q0nVUwz50vB
bsvOeCYIl1miRkoXA7Ed9jB6HEp+N0lFYBRnn/Vhx06AMTi13eJMq4pPUqZvebLGqbKwZU2eRxQm
t2WVqezopIjPwVoZz6A1WjmMF3asSfNooQq7SkGAc7TzsHxF0lh4MRKWqBypwNp9CnGHA1Ry1M37
OPvhoQ3ldGMMZiJtMz2OttVM6dEG2ZXHskdXn6bJfbu+aRcsw0TaFuXkK6vDwLq5i0W+80gR+6yM
ZbBG+bZgFqZ+e8bbYcLaZEc37/KoHO/UBD5GCMje5mdNoXZRqzJMSAbl+cw75Hi0Ba38J7DYHW6b
IMOq4WHtqjlbde3bUY2K/IZ8D4pPVnfbAphoWxAaUVw1Ydd5DkRnkxIeCbjzIqjfsjSgKx53wThM
lG1TDe6kHfhzqq07IrxdX7tfbpogE1+bZL4KkxbSx7RWm7m7C9rmERfDqKnI7rYeznv3g9NgYRuo
rEGYkZd/vPzJot6zxR97jz5fb38hYDKxtU5FIUtFEZZ5hQTgJ/kPEmKwZtXfUam+Vp2zBiVZuESb
KNuiooPn5ByOtYfoMuJLkNmETrOZCli2fpHiJhJK6pmI22Ry6eSPQXBwxydeNLGEQkZQrV3aFiza
hL1BRihkKC/AaUqHL8JHFbHO6ZvXrq330mY1TmvtVyrkU8MPMnfugtzegDrs9fpSL326Yc1q8AaK
Uip+oMKNBicHbG9CWfLaRXOheRObkhYo1rYhqXaA+OcPr0dqBGSw4Dks4fmuD2DBX5tA2n52GLMI
DlAcyU1WRUn4ZewK8Jj6Kx0sTL4Jn0UWwQURBW7kQa3eyg5JysFfcUJL327YcU7LFMciImLocm8c
8RbmbjxCUtQpbovATEItF/qhqKIvEoQA6bBr4JQOrm78ba0tvnJtWBrDedo++KKB5iMwDvBFQfBK
IdlmMVDwvTr8xijGZIbLaTZnueujssPu7kMyxoTrlWzFgpsz4bKjX1dsknBzrGTuu5daYMec0j91
0jsRqWj7WiqZrkzT0i4yTFiInOphGvCGqCu9La0y37qj563s0aVFMKx4FGDmd7u+OEqSyCJyWpD6
krPiZj1W4qGAJMTKlC10ZAJMMxaCagvQdGjdP9DuU5A9t/wHZE+v2/LfM/7CPchEmc6iCZgXNMnx
/f3pYG2fHrIXd+/uTzoCw2k0xSQG4jQ68fi3F1URsGhxu8fzU+xsEEBFwBxv2g09esf5S3Xw9+p+
qiLozMev1qaP+uj3yldevKwRM672FVioIRHZnWSunwK3uodo2sr0Xt4lxIyqR1+GI0Gt0UmF7C5r
vR3r6Mob+VLT598/2GlaZSK0CIRbmP3Gq5c8XMkfXfbwxIyXXVAk6UxBeEaLKYkmJ4ychD6zdOV9
4nKEQMxg2faqCokgVR1BpZi+dKXlI9b3h42ec+g3cIfFBGSdR+bM1UpO6jKAlxIzfk4ZljdpZHJq
ixaP12U9zW9FOQS7GYmXzexWZR8NkqoTbV0HTyA8fcQB5AH512b9NnWL7OSn3N07ynVkPLdaf7No
ltg4Xmf3zg6mOYu9KsmgCx/UDNoBkyaHokHMHrFWtA+eE/Y44SsrLhx/+GyFLqle2Jiulc0srJgZ
+oYidKXnYc/6SRt8Uo1Nt0HKrR3xgmpls11m6zkHEP/uNtKj0LJCLeepAkl0HXtn4ATj1lddVXl1
YIlXh7GbFtZJW6A9Bs0wGE+LRh87G3THcUpJl+DvtNwwKw2/UFW6URDW/XuCCZriwW/VT+hCJXOc
23nxXHXU+uZMydBtUcShH4MMgqrXjf2ywyNmcWHe+QxCA3Z4IPMMDVtWZW8QcwxFpAiKtMdS3xjI
EPPeI0hCvXag4aEKJP8NIuUKwdgQ1FYU9kqIKJHgKrs+qAVfYN5QBmuowIEZiGOYdkkd4WTCVdev
g2/Xm1/aYOe5/OBqukE06VC2yZG07k8/AKHEuTa/EFmwctwtff+54w8dJD5VUgYZ4m1OHxtuP3ld
/Xb92xfW27yRcD3QcQD7PnJiVoxKllMv5kcBAFOkJf1xvY+lzzeNA0TYTmhbPj6/e21UsEFJxcrK
Ln2+/e/MAMbKahGkeGBL5iPJXm0lto4K4wnIx+sffznxQ8zCG1A+89IvtX9ANfxDOyQ7TzhHUT9n
rIhUDWSitH9XGdte721pPEZgU8HyGmkR/5B744tN66+TK/eF62RREa6V9y70Yd5RXMtTrhX47kEo
Pt8x2jyqqQOExXfmTdq2KyuzYBTmPWVQBGBqhRTvwPLXoGP3Hh1fEO6s7Nul5o08Im3w3RwYokPA
svAdb2/tiyo4WBtA/a1/X1+MpT7OE/jB7EbmWD3gAcEhoVIfm3ASfdS2vRXZwoabuq2Tc+cfOgFg
H6QNbREcqLKeKCSmUqs6ZEqv2N7SGM42+aH5hKR0nAFlOZSj96nNyGeuECjKYXvb1xumnTddM3pt
6BySgERjOWwzjv8Gm9taN6x7YEPb6S5wDk2wJ7ijJ2C9Y8O48u2Xr0PErHtTzTjQGq7pIKwd12fJ
828s6PdjZsV2sLs+giVbM+wZMNPWamBZB17w37W0ykj7lEbML0TsyWElhDsv5v9fI4h5SwmCRIII
33UOXqs/U+gcRFagX66PYGGWzCtKC0m1MPNs50CrcDO09Xe3m4tYClR2MTCr1pl6va0jw6JBex+k
DiiTDk1j1+9zMXUHXlf9pgib5Fc1A/1YQntq5f16aVSGaVtTpzNIVAaHzprjUdwxN7zPm7tynneZ
8/n6gBZemolZGScyiIQg3GYHe/RzOxKjZr/miqEiq2uSZMtyh8ek1nTXzH23cXo6vgJIBCRS5lvu
WmH/wvlFz47howNo7REoly491XV/J3S4m0q20TQ9ETbvRRnidDlxp17ZiUu9Ge4G9f1cht6UnuyZ
HYgVQL2Dg9q+uofZPhDe7lqNC0DQvl2f4oXuzKo/O2ghedCO4B3zWHBnaRe+DZIgh8QNu8iBdYMm
9UyQUXg2O3RZ3a9EyZcLfykxC15UBw1dZVnOATQFVuTRqdGntLWHYkN7mTyFZetFfs4DEdWETxtQ
y3hf7IyvASQW8GHkrxrLh1XNnKAVXpC70EcY5zc7BYzmxPvJcZFKtnMfKjW5vkum3gH4FmLvHBIM
OWqliKJ2RIUotpk79Sg6ZdP71MpwxaOe99QlP2QkfcArzFqof3oHJ5w+8bGa406AldwS4/P19V5y
dIY71YMjg0RY7kEHsimjzurdnQ2WuDU2+7+1PhdGYBbQSQ/sMJDL8Q/BX0xLtq1T/VID4zLiycrB
1a0MAuDEqjNec6N5GiFs3joSNDWfBRhnCXnzIK7iek8CDyClU94FhK9M7sJRYlbfKTJCPiUB6D9H
wV1jZbFid7KYnmTw9abJpYYDntJGDpP2fFz9ks8V7rKoFV5Zt7/34Evzavhb1hOS2U0SHFCoIhFr
un4WWyMowLWGog50Y8rjNLsheNRHb1v6QFnWVuntMw10r5ybbuMGzPl9fZwXJ9L2HWMTNUDEqHbm
wVEHw9EKxFsqxu+T4EeRVu4tUR0w52eH9cE+u5o6KXXs4JiJg6jeZfHfbMn4+vdftDK0fU4dfWib
TEkAnW4ISg7DfLBZuh0Z3zXBWiX1wvSYBZijQhLYZ8MEwFnysyaQhas74kAgXLyjzuVwfQyXNwQG
YWwIx5mzzvNr6DpQqDbDV+z8qvlMq+qr08tTXoxPTOg3x5mayCKejgAVeBZQy4iyZE2H92IMgE84
z++HeQzTsVVO4xYn6IRn+9TKEWsUvnzqvNrapKFP97QLipUNcdFzobPz7x866/1MTY2E7pmwguEB
xOpzfB7c2/XpXGrdCMNLlkrZw9mD5fPb0L5K9d9t7RoBeD8npdV2BT+i8s5+VIwk2zHM9O5660sb
2TguhpALZU1NfwrCrp0jjlrOCNcr/jC75bQSVS7NjGHsFisdHrjJeJJTUx26oR721sya39dHsNC6
eVxYvKkUbunTifVe9xy2Q38YxqS7sXXD0DsLHI+2tPnRHYYyysrhse70WqHDwuSb3j4oIK0VhH4O
Utsg3cySswMqR/VmBs3jSpC91IVh40WmuRZWzY92mgIs42+CbNokayQ8C+ZrBraeq5gkPctR624j
CS+hHlamqR/NtfyZzJAMc1aljpcGcl7+D8arc6T5p3TECRHs55DBI83bMhxWfOFS64bxjkjvFLQs
8hMyvLGe9jVQm9Kv765v0QV3btbRkjyYCKOiP43iO/C/kZ3/RF4m7m+qB7Vxef13buYaIPehCfUp
G3O1QVFW8ZlbPh7lbvt8w36dqfPdqYI0olAyFh3Y59STPeJOsWZkC7NvFtEqOwsZqXuOombxzUZC
yW/8NzdN/rv+/QsewizVrDE3SWuF/Og0OrnvFYHUrQpXbltL325EbDUUt22wLrsnqcjRZ9aPrHCP
smxvwhrYvlmlqZkFyvERopfZGTZ/wmF5QFhYD8n++uQsmLBZp8lSqJ/lSRoe66KoIj2KR0rdKOzw
7KmyLV6E3q73s7QIhv32coSssQ92qHkCsg0slfYn0tnZioUtrYJhv8qSIByXugcDfb4phmEj6v9Y
+X790xfM19TngexobiM/6J4sgJBI93sMKwipvefMWTGw82Hyf5E51tiw3y7xGB5K4dtQo5yBiq8N
XyTLhhg15NyCrmPSPUNbs0UEXs5r16yl9TCMeqh8t84VRGaVN+1Dt34mNf90fb4uN83MMu8+sCuZ
shZNuyhWwaMPZHN6uhKwLDV+nsMP50CV5qKrOaJ6Kw8epr5+t/s15relpg1TRsGydGeIr5wAfbLv
cb0L4yap1qreLm9RZlbGFjUY0YZEB8cE2pTEg8K9TCM9rCE8L9sxM5VwoNGocnBnBEe7rn7V7L+x
fMgopEUpXkELv13xFkuDOE/dh9m3GJQu8x69qIbiGBavstb7WbEVZ3rZ0phZFSvsnowkPBuC9Won
2aY/K8TWYzyswW+WOjCC6aT08IhOPH7Mmp8W6YNd7Vonoa3HFmnH7fXtvzRHhjUnKmlRgISFJkO5
1f/j7Lt6I8e1bn+RAFGJ1KtSRWe7bfeL0GGswKBIkeKvv8vn6cD362ngvAwag0a1qsSw99orOP+4
+JBNyPx/+/Qv+xZxpDaaGw+fHoOLMpdsSrNk/suH/2EHfBXFSrIgK3TD5gLKO2W7WH5u4frPvz/4
/4kTBslXSWxdR71AdBc7IwcVJoRpkrNJA7zW/WkL63Kk9bUOlczgmPQXRsAfXsRXjSy8DWqfMgXL
00YXDESobInDImHqLxLi/9Tp//+5nXzVyFIzctcjmu3SD547zI6hu+m66UX1jhSICua5l6qlWgG4
YvTmxAvaXZlNaSsPIiBpMccmIVm0L+TYh8KUWiA4AKBF/bfi4U/v8/OX+a/tGjBkQRA0wjDJHH5T
qG15VveE/f73N/qn3/fLYSCmBTTaYUjPrWE5sd+77c1zf7lz//TZXy70ztZhCrG/vewe4FKr0p8J
zBYH/Ib/27N/OQjEFkID8WlWSROerfs3Pj7z9S/r7g9HMftyAGyblXzYUW8GTmd1vFZWX+AnkC37
WE5/S0f906v9cg7Ewpi+a2oUtal+4b5/8Qf+F0bYH57/q+AUtuyzbGyUnr3Fe93S/SMIJPWzfSb6
SnTNS97+1brwDwfyV+0pAqTJKMwI7/W+vQ9WdZyb5OJRedfTv3m9/emf+Pya/7UJCM4B2/Q+bkZd
O4gN2xqDfBlnpNlAMo+Lf19Qf3gfX2WoCLeOWzPji5AkqoSVB6Sy/uVW/NNHf9nFM3G0DQERwCFk
TDI7u65UZPn578/9h41Gv2y0lBG6pBtuq2lrCgAEZyqTR+v+5mPzpx//yz7zwqaeSbK7S72Le6/1
8npGezQh0vBv/8KfVuuX3TZgMDSrcCcXGL5c+lqHRW+iws3iE/xXY2G3KPrL9UjYfzSP/8eR/1U9
qhzEA6Mb3UW1c1BinBQ/hwCzT6aexkMwiPkD/JT5DfunfdH7wg4y7OB1y5IR0Z6INH9VEGSVAvHv
KmP+7H23ineH1Nr2cVr68Bsk8d0lUGY9wiK/vV8S1lyh/II/3SzYZQ5VczNFsOAKkd5W+AMyoriM
93sMGLsDrldV+P5GYPkLdnQ1rLssmSDknwmCqTIIdmTOgyNXNKC1vWtERYPW5nVoWaXmz0GyDWu2
oT277H1SI18p1Pe113a/lN/RtcJfjwrYWYAwN7dRRWXQfRjYxX/DIC6slOrm1xSAzD0Grva8TCt0
QGHrHjxCTZqvvnUnmBp5HdwyG//ki9rc8d4Nl4kv9e/UW5oqhcy4GNe2fUNK9fJzhhXgtUvY1uUj
N1BFiXDZECxFxMWKJCz8EUwT0PDtg9i8+tXBYOOnh14f2fRr90iRRw1BcdPCODaMEcozdRoVTZfu
O8aBPMxjmxjkAi/j7WhbWaI9DVyGHbzrM764q/PYEX8oeuQRgV9pTLbWyruM8e4/yRjE1ixhdXyl
y0rOG4W7Mqcxe9bR0IclON4NPMe7aa66jtEKO0yoyu9H+gBe/x6WiCJeVREFC7sl9RKwHHH1PIu5
214Sf3BPJpm8gq41wXJopmqOpK76aVHVOLgepl/DdhrirjlDv7WVJlCqjOSwFrtd54K1wXrm27od
g9FNZ18N8ylgOiilXeOHmk3rGxo0veJXkMFxp5CYObmYI+qRJFuHcFEZFmz6YP3FPqZhBOPNIPBe
kcZSH5RlQcVooBARrKLDbts498BSzbrd2d8xa+erHKfxGwwwxY0/y6nANTLd2ZXub/WwqXybMT0g
JtyqNkx/JFuiQoQMYE0Pk2LlxuIhH9dJ/kOBW95PzMYFrht9nfHPVZHFOHCql0+f3hptwRBtd4yu
ugr4gEHcsg1PJIFXOm2mHVlwQPdvmmVgr40lQxXPvLtHdNh8N7QBKdiCsb/iFuL93RO5TFlariFZ
v0XbPlSqNlOpfCbKRnf40X29lRTj3QrpmQZ5KNNy40BluSYLMZWOUoZXtydV1CaiDH015/0Y17cT
5k9ZG8EfcQ7b4JhKDt7GvDCYmY7q2nUqwmZc5DWeI/bgTN3dkLG2+RK19M3ficl94vkPJoBPk5B+
0GTjloQPdhTBMRkoOfoWK5OTzd3KDYCEbRIodxNHD6mI6oPHgrWcw2j9RsL9fWQdiCnwlj8s++If
7bpHsFpx9sZjfgzuPmGqQti6ONLaRm9s1a4c/Lkn2eDNKmtWG92OKKDzfp+6Btr1OCl8zj/8JJAX
sczp7yDtk6xpGpFHadyklYR465to12+1Y11GI1D24pUf433wVbZ5Jv7WN6b57Xgz5J0Sdj+LJFnO
WscI1vTIkHszd0+Mati8pKmpKyNDcR9E/fjINYenbbBVfkuHx2nQErJJGr4anvhdLjYIKcZWDCUU
ieEtjcX2IkIYCDRkbt5D/OmMioPitOs3mu2KYSDviJeJKQ2LZhjeDeyGTovfg87ve/K5GbYBWV6i
fef7toU5Jgvtj9QGYFUv/cZvGyQtHNTeSJGNsxiedtKLU8rg5S4JEoojAxi2NElcH4SNDVIl9+VH
qD/VQt3qDbeJRoQANln6Tzy3XoZUWVJqpfB9fZNki5QWfhY8zi31kqrTihzBmQmLMIEVMgtnQOC9
BPmhW3u/si7uoyquaXPopBjnbFk5nXNB2y6PkBh0EHXS39UUeaZ2mfFDkpqUwZiMlawJOe+N7fLV
hBOWb9reNdCWPTnnjU9Gy/0FDtbgfyHb6sqYtRgFK4q+f90PMbMwH0y9GslX4dK9uh4J4olKo4OD
A1JmlmW7rPugXtw2sozNeHpRkyBPcOjA7z6NX8ImnB7lPqxlN/nrz0Z5gBYMF81RzO3Dqsa0moNB
H+bRw03aOh9aeGdWMD405v6sX94SE7b3ZFyjA/x/TLHQaMu55/G88bW8wbB2rUw7t9ddbtvvaRzU
LcPBX3UDE9+Fa5YLhY9Ln2P2Et54EfFOWx8ORywLrBAWy5NsAlGZoWlLCQo2KLoGknWBc3vCa1rh
3ixZRWBW/jIgPbrLxpHFD5onbM/7dPR+L8A1bqCm43exmcghWSJ32xnZfBNBwN46X/TnMR35TZuY
5MDAtSuMraezJvgA4yaJ83vW93BlXM4t6UyaDbh7nynsnzKd1NGDnJcJbrKBeNph5NLnzab9pUyn
tn5VzJLzAIy6sBHnh1DK/hWxAAIHcwx5y54s90LTBFHWYZjXsd5gDOfGwzJ144uatK5SNvJv0d7/
WhSCNIqN0v0aDXhXFAbNzygmsOVr0nUnGIGZU7QTjO8nssCBljRaIXAAR6t7DNFpvYM8kcylEF2S
t8H46Oh4K7o0U9jim8CxyMMxs3tUs1NctyG5iyWiuspgmy2isRv1LaX+fA6kh601K3kMaT3NGYX+
TufSdklzswS8nXPthdtWLTgejz5yF4M8nXH7Og3zgQyuuPLJl4QU3CIYYesFeRp4gLgNG6I1kMAj
wklB1aNi4ZXeXicPbiB+iWPLLxCJZj58towlQoHtdLdvMJxSJnFZomoMqeN0/s1c/MmRlMhzJYzY
IUtIG0a42frUL2bUP28Qeo8vJI1lmk08kJXWm843rBaZ2SSoe/jHRM17UuMCCEfyMQnfPe2bSkFj
qDXT2cz9MMgNOCI5ozBbz6Z+YBVMpmyuWWxuwsjTBxyF4Q2W93baBoQgiM5FYzZs6apzMnrNe+yl
/KKCyC+lP5ktT3CUZjEKNa+QSYgjcaf01FKqD1Hj3N0G2epLRHf/Aqg6RBqyNvmIrfAbgeY82/dp
K2B1Ayntti2k5EvCD852/pSDwePaYuzQBmRblMoA6XievY+bbqvsJGbIXSBXAXlclTxxvNp5N5y1
TPgjUlYafpewdrh04Ck8R5u2adba2bsNvQZeknzqcdyHqxe8yEHSD+3F/Q8/1bh+qYuWc+dQL/cS
M234FovjttIAxSVT95YacajjQD/PWzI/yB4XiLA8LIIpchRJdwnCd0UKZ6psnXz3bJS0S4F8WyHA
Ydu25CwRAFtO2G8vyyT7opn7IChVvcs7lvh1WKhEBndURgmOokSYsKyd9F4D5WqIgLsh/IBBhbuE
dp5uwerALK1LXGmo0HOmSC9BKhIMkcNqqj+iaV/yca7j7xokukxYa0oV0fBpZYG95WsNB7QGrB2v
QOZ2/XvxqRcfOT6qR3kJK/IHMGBWlbNFrJWXTMd+nCLEv9AGwGHULQdWNzArSlSCTHvL/cp1aYr8
3iCw9wvMFeFch242YbMrzKLrCyIqdpf3xpEpV6FEMWNtp55gCt2VenLTnYORl85W1wYKIqbIPiDP
yFUJBI+gAaau/yztPfxxBpULFvnImuQ+L8kCdlc/zKjx5wlAiTA2yOU0cXhZb1zmfNI44Tq7qiSP
EijJRO1vKpsNnnhAnXZSEVyVMKZpTg2d6kvXaTQ521qfppB4W5YKzy8tCeRpsb0tp1ipmxCN2Rk/
L8ntmpJqi+UICgzpb2c71Ae9JFO2QAfaoHjxp+tMCM9hxiKPbTqHNzEq0u8mgX/jie3eDHO0bniY
WBqUS6OTax/jvgDnYb+n7bLeq3DWSTaPGvkMfg/9nq8d2GxLvx9hlZH4mGXX+E/STi++G8OcEq8p
YbEuXzyxJjdROMLadBqG6dCnPK7CThvc7ShBMgWmRj4HcX+oVeufI7GJg0F436PfeMN3hyL7OLhm
uIDFLWSGCkwUIEuKGPovPg0FH1ybx6Nv3hvITt6mceIFdFEDhD8RXOYzg41bDSHxL2kj6C9uFML5
esGXvBVxkqO2a6+sm5vSk9p80pNgcZx3bsX/4EvzAnarvDpPNv8MtfURL1VPB+EkQXCyCApOdVTE
Di8J0Gd7b/vV9aUZm7jqAm88hZA9HaKFxNd0lyA7dyKo9lU3aDwFOTd+PHV5EG7DS7vw6adFHua7
ZF38A89v+xzODcE3WyORxCOeV6JXl68zb/wtCwAYVBPcaYvAV+kx4vH6lowkOiGfyD3Pvi1S53aT
6RkOnRRtHbH1aWkl3ExD1EnFIvtOAUXytzQPvHos2qTfq6kNXY2amHw+1OCGAi3elpk2HeWxw00A
hiB0b/48pdAseoZVDWuG60zNUq57TU0+w40e41ev794/TYv4YdoGdDEgSKPrgjtBC2vhsuvCOPOT
Ho6SabrlKe18FK5afhPdMv1gEhVpGew8pnfdKOX8FHRgJb23mGS1ZY+muct9OblvoAoEFzn0wZG6
dMrSGee8mhvEnDcRxIbzUzKwurQ6iMsxkmNXDKkipzoga5AJ/AgI1prM+BPTApUFSq9vMe2jAiqd
6IRKbIGlrFHTc7/1MCWIvX0CDRczlxc3kbgtGh2HwEOGFJpZEyY9CjqXHJcNjro4ySir1rT+FTiu
7lGrzFmD1Pig+AxGozlU5TYqmvqo0R+oe0UDM+YuYlTlIzyeTZkOXZsW9chBbASq9U9tRlMZPaQo
bHcJG9feiWwF5zxj4YqAlBqWpUMKoV0Iq+Wf0Exsh36feb7hR3wMYNH1PImkLuB5HuIQQgjJRQH+
ybQc/CWbYFN12tZV3e6fkQEzV7wCUct703Kz5xQ12hm2X82VGoroQeXDicMY1hdart3RME8e6BTz
m2EjAFsApTvEzURQHofQfe2pOztU2xkwIAwKm8HdCvRGRWhQAGai8ckx8naJ1Yi+CJI9reSNTGVS
Jo2YD54HH5x2TbqqTjp7Y/VujljANIe0ZShTBIbejAIM6ZpS2CFG85bBD828T4L0qOV2XgWSjPe1
oSver+tliTP7aWjQKgUpN0+U7yN6Fh0dI9Cd85qvrFJyYHdzWgcnHdSg5BIX1XAXWG05IgjmzLCF
V1TLa/pjj7FNodrS7Dp6dXpUs9ZIxAYJalq37hlG1+4Hykfx1nvbhjwhXOGFdvDKzeJN2FsiPOVQ
gQPG6HSS3Emu+6unl/k6YHCIGxr4UeXQmD7ANlH/kxqPsIxSn/7qlPEgokVnXXhD6q9wEI5xKk9o
kRYKjxccxO9pK25qAqp2rHpbeEIC55qmIIcZnixrXyB2PAGTAbMdJMjCZzwstibdIEdjCXDGsHuZ
kA+DeV9v0KjYoXnzmewesJuajBvSXSmPmmJwsORd5K7L4LMty8AvEzYDcaEu0GwG54WE2Iqjhl9M
HvKgeUcN5ZegzdHzsltEI/QIXZk9BRMfNY+3CYvMA0XQ8mGKg+Ay03a88pDLn2mDzknvPjuQMImg
eultfQCUSE/WqiALfWHeyR7uB5rUhmc4t/pbnTr/0hOyPCbtEr+0nJNCNDJsc8396IxC0D+N3obn
p9t02CSQ1tnbkyugdcQOiT3OGTogXPi+hhUdNTbr+5bmqsF0DzfFCEf80Ut+p7bHzVkr+HLgQJ6D
Z3+dCDsaWbOjHC0rZ8TLpGW9js5moCz3wEAoH9hnV7duOTrktGy1tVds1/WAoLP9JkWyWLbHxn0s
c9QeXNuSW9ZEeGM0CLbrrF30qDSbL2MLhQQ+qEZNWnvGXgR6JJUvE5pBIH/RP0SBdQswbdwwvAnj
Oy/A0NIzC0XcbkxBCoD3cfM9FFv3hISENUYM2LgFRUyaOcnHxOgPykT/DFyM3thmiUzBgk7dQdZr
q064/k65lhR4TfH9RgKKC5OPH41O+SOb2rVYNbobzEejsWQbm0seian0kZuZ737qX2Hrx44WBifV
IGRQjd2AVojYEVgorNpe66Wbj6hyhvsaB2nJQBg56mVsfos+oucB4t5bV1t7qJNwOoVqUs+Bnhjq
Ccxc3oIWmKlE344EbRUe1wRBGXDo96+a+fYYgdSxw4Ae02aG6/jDg0FJnIl9TsYCFO7gvrZMHn3d
oWLbFTr4zI9aD48ggylreo+c2xlU4iUk4hDhR72xoI7orFVtL7JhZM3t7KVtUdNuqVARBu+TGuut
aCBtQw83gWcAev+jC6XoAe+FGOd6WPGH0O+7+pDMG//FUEOdmZA0yvyG7dfRARTLF5MklYnBm+2t
dD8GO3MCGlsyH7YtDr7Vxo6l04E2xagXlifY9Y+bXdEeGuX/8FW7F5+Pk3sOR009RX6WIi/1iMhv
flNDO1h4pE9hAOp9+P68VRsCTF7GNRaVlw7jG/j8wfs8xeNdONr9OyzxgcyydCkXeHS/DCgySiUb
XvjtUOAS+5SHpObIduMdbBQn0XEzQ/AtmRJoGhCwNe4PDfeBx65WIj81sQDloSWNXuhnbdZ4DcI6
4OheDrBYLoyX6mqFDTgcY9Ha7RaWnhl6bfes2zXNuBf7P/3NpacALowPSs/zFdCF+pyVswqtWHrU
NeqzsQOgznGPHWBD8BnZKeW5RZdncvBvokPcyuGwOfLT0Zo+Dp5guP3wbXgDtM7C//13vA3tdQWe
hjhIsjz7M+R9upEJrr1a3w5WzcWCQWCWwrkKOO5YmARtkFNsy9sEkCuBUPwdI9v+xgtxXIe2sXk4
7fQSDIaU08q7H0oQYAuYadyMXOKc56BU4Q12w57tGKksOfBiVW51h0IlFeEjDoa6crE3oHYN1Q3b
6xhVL+rAp8BrQFJD4XQYuHInYfw4RyuGzsP2C0ps4ODhXgeHTq/xUwMCQIGqA9eq3rsSlga2gSSG
pjkGINNtrFv5HYnWMLZuY2zgVMg8iBwKosbwMrQdyYPxE76f7GtK6GeAoc/xybt8tUO73O1yJM/E
xa/b7NVlDcXaK0KrPqzv7Vk/bTIuOgYH2oRHcYEh/Ee4K/MbfgYA5KyJgTSnuuSGt3sZUZw8GQB3
+Ne5yAfSCxPUiomUvblBuudxb2WT9zrmaOTCPs36JLVlGyZdFumUlrLFcUkpYOgIMWinjXv22oDy
+Bg1O7b/uvJHvrVTFdQ+O2lUKSWuMXXjr6y+6+Z5eK+tcYeGh+qAGLcpjz4DFLbPvJppG10mUZWo
zKF4ryihSdXugP5QcPJbizIwLRJko+Z1Tb0ymsO0GnkQ5Ntg0yNcwv0ClSgraaJBxJARk9m8h28x
PPtK4QZoCiMny8TV+mE2s7ps/cABsnjNcZzW9BasiKXUIUpsvqqhQLmqD/U64QLfGrpmdc3cN9SE
8W0CO50PbXkKtDWxmXHxvmZekyoojpAO18TmZ9ugf8uGVcQvpPWfIsvEUs6K64/UC3Ue+PtUdZSM
t2sAxL5P+vE12lsK2Y3eyxiRDAWCID+XF7oT240IlUNiRo68OJMRD3dUpLruu0jw9xBvHVW89SFK
N/OqT+leD4ewxvDJA5703nWRf2w8+C9hKo1GqZnH9opkCexC4KBZy6BWoWx9xxkEoKCGqlTKcX0W
PI2rDWDFsYmS+AEKnRBfhGLuwj3YhSLqGAjpwWIK8HlsjxYZLr0f/AIhj7x5S03uanRSh8EL4I+s
NyRyOgxqOkhvLwHs9DJMj5A5gXTpwu6YdPateRPJ6ApUOvjUbeCV8rh/XrgZT0FAaS6BbR/6JTVF
unVrbr1BFrVk+tgSrHqrABFkO+rwR+aN/ODrFq7osDoqbOrUeeBoJePepKc6cqik154/D4n4iRGM
Ko0UXZmuEXxA0Hbmnun8g3UbXiucpeYsQmV1ixVKih6FyGkXI4fSJ9nPtW7tuceMrthX9Key7jVW
cbTdz43aDqgvGMXejqZiamqBoOuk3jMzzu2xnrv1DP8/cDrvFNjlNGsmtv5cAP3nkzI7yXSs6Jmw
cDnYZutijC2X+B5E4q7Nu2WIwdE0y+8RQP9dHPYzTK4BsDZZx4Lgzu4bNqbfjmMVcaJ+kGiPLoyv
5A5pVN15oaAu5UZzTKq6fqWwzGEesm0x12ESIPAk4GRENszORg00s22UzGNJZJjBC4GWfIzJG0s3
qLOli9ZsxmVUKeOCggoDwLDFiYisvjGpPDUuP4LJExWo9H3RWWgxR5SHr2ZxMYhOU9r/6EI1bKXn
jzIsLXrsXxC0DK4Urb9d0j7oYKuTJN/HlatzQ5X9tWLEtWQJnEhu6AyXn7RFUQmkktwEyxBhPcMu
B43+TYf45JsUYU83EEjDIIVhcBYXCmfkXEQYeF/ajjUHtRIhy7BRyzFcFlQ7mFH1p9njfdktvD0h
zM59X9pd21yoeSrNQMyPTVDzatvE3pqpiSpPJMEBk6kki8jY30xim29laOAu3wXRExGR5xdKw6eX
SjQR2O7rYVJLehW93B+sW9Mybvb9QIYWOZ3tJAFYLi2v3LKiP8fpBIh2hMulFvIWCF5bUrFH6Gf9
sMlbvW4/tEehlw4C7gMYs9gX8Napv0fLGJY94pQONOy7qk/Y+iAJsr4H4CU51Tv8s6ivHnxEVOW6
noKq8dP0iTaNfaadig8+Yf3N+IsRTz+Dg48ocIhpZ6gUxnAcbvVitc56LL88MoBaMwMs8i3eaywd
TfmVBpzicfe6IiTYr7zn6N58Pce3frKNPzH2DixajCB5R6GzIpKE9eFWrAFd27xvOKAOiPTFFZB4
3F/9tR3AN3IaA+TIbA/tNAEzSOIwKWFyyKGcrTd9TNZQlCzUZj+yyDZv9RTDRGCMOas2I72rDbBv
MqKI+t6mgf5Qwu8cqGRx/YrehxdgBZFTTKcWkp5ZljtoAeiHXLRj6BytNh8Z+5zM67aMIzREKEPh
45ji6eHp3k1ZvPfuhiEU+HfXel4+8M0rN5jEtLnye3vH98A9Et+23xlT7uCYs0EWGSvg94YRJk6J
Tt9OEOBd9rB9Z07xg01j8Y/WCz8DYtIvgQ5jeOh6gG3WAQHXa2zexk5hfezD8mGw715GzPhDRAHw
9Zi2qBBWw+ldarrwRkYzqC/rsnz41ucQu4mx8jo8H6goyFMBTv+pfjPIqMsWOPZB6yl3QdClSnc7
ixYNX4dbsNAd+DoH4YXtAi01RVFW+75fwltJe5jDy/E51SinM00DjEm6dFJxGbf+WrULBiipo2u5
ous76x0CsIz3Xvqbtol8EiukHjCvWqdHN6htQQu+j8iJijSyXtp2P67EZ/mAWNt7yZEUkktAAL8o
EsXJed21Dx7dtJQ7OggMej1IkiHnR0g3ACwKjxZQHGUx9hIDLzB00hxIVvPgInS+HSIRrytGEe+c
sfiZTpG4QdG0Pgq6C5jiclmsCmMKtjjY8axzcFgZ+mmD93OvFJEl7nWRszhsHqa9NvfUmJtkHP5p
EdFwO8WwlJr5hkk40ucPMzqVzN8jWdoBqzRDrg0v4rAjHwZD/tNUt/Odw8VYxHyVB8DBQ9U0Jr3s
nUOTDVO60rM+/LnCeAGukwwf2G39PZGpqaY6NveBcd0JkA69DzD8yGfdt8U0DcAOgnkFRq5tXWJi
tB/3DkoFg6b0GxS84i72WXSbhohLwJgHTnZ4QWWo8bNNmzPFvIMGsYRquc5LED2EYRN9oLcejqOc
1wWsFANLKl0DmwqDOngwJOirzxn0Bl4HhwY2QA+CiSgFbltjQENsJ0rfw9rsVyBQQ8LHGzIADkc6
GBkK6ALrI9Z0fxmSuammME5wJiPzGXamekZJryi8lkq49C+3QD0gj97jTKMvPlMM9DBfwq27TcDM
oza0txh/6Mw0a//uo3o1+RYL+VNx9bGLejzwrk3KoccK+nfm3B+obV8t/jnlk6BMEoTsgjojlR9X
IBlce88ytI71/0ZU/WrvH8k6lC2YG5cEsKGEgAk9AkB7wZ///Vv8gf/3H6Lbf7Ej54Wg30yn/dLB
tKHNPMkGMKgC9tHy/W+eBH8gMCafv+B//Ru7A/tr2ILtsnF0Qw84cf/92f+gYE6SL8xItBScMIvM
v6lfkX/A0Yb2bf45IO0Ecl276Wx7JEgF2yEEWYy0yWkGp84b/8Kd/NP3+vz///W94LjscLjFIEDL
l5k+jSBz//sX+9NL+ULKlA2Sxzn0OZfo/3F2Zc1x4lr4F1GFJCTgtXc33hLHcZIXKs7CvkkgEL/+
fp0nj65pqvwyU+WZAlrL0dE531KiY9JtBue3AM7/+sOX1q0FyUSNrOgRSEEoNmCsEbl1eIF9+zR+
yBqRClvov3VwMIxJlkTaFLhSnjLdony5JsS29PkW8HmAw5Lbo3kczej0eQmNd7iVHqA9Mmxct14z
fll4i630b0Iyt26SJhGwjsh17l3WnmIIimR8XgkfC4vHFvhPQukNmNQxKmi7TbzfdSJ31yd46ckW
4Bl1V8hn6D48u3l1bFixdye5Eo3eZ6oJW4e0obAR1Am/3Ia6e6AP/6jE4xs5VbgKUwnNt0C/OHOy
tg+WZsHa36RV6OPFkD0V5DtPHikJtir/3EhnBdC7NFKXv7/ZwD1uJRAPll6EDkd/l3RNGJEuyD4W
Hri1iwc5NgACdmDT6PxcDMFDiYLWx6bY2sMToGgZulnhmc/BRat+79T+h6zlqLC1SA2uuLAuB16+
CQAyIWw8KXR79m5RPV7/+IXoZutblrBK8kb0xKOhbu9ZhosCiKF/Mtf7fv35C0wjW9VShjWfYjVV
wJybFAoxDXtI3EtKIQLCjn7ZDp8G9BE+NXMb3M3NWPcfi6y2yqlIiNKzAKkkMAOYotS5H5F4bIvx
cg/2JFmZ/PeVj6iwtTRVgkzMC8GXBsD1mAKMQsvuAYA65JTT61S1EfH4U9wMp47M2UpQ+cfIeAf5
7l326Ju9kjBSU4dBnD/0J3bvkLB8MMD1zTuU/lGWCZJ2D2P66lA6A4ckT5jtOPXTA1zd4s1IPWer
nMk75XIaAaOJ84Nus+EBYEZ+RKfbg2odNKS2cYoK0saBGdRfFO/zDc9LmZ/SXk2Q+fHMfEf7Nn9h
ZdOf2hCqidkcTHdknopHBYG9o9cTdauCfnqC1wVuFbIvPRRO6mHfZ1jEe3xu9SUbBtj3oVwKZaip
rZEYNGhM37p+bj55sgy3PJySQzwJcQzjwIdrKq66IaCLWfY1Zt0z4NfOsSoI+1WhunZCv7M8tlIO
N4PnX5DGAY0ISBqRjsW869hotqbI6b0Jh3KfO4odqwTaOsXs5YAHzWivhw5HV3XspzsTA2+dqksW
WZbiMReePjQdx1VpCnofdzdTNMdi8vODzw27BeDUXTs0FjalLduuUaujaMUEZwDzL+VBAmEg0a+o
UCzEWWbF2YppQARAMD77SNLB50zSNRrzwl63pdq54c6c515wJq18bGM17HjsfJl1orYuMtmub/a9
l98QgLmvB5eln2JFXl7kmasYUjP4sJsDxHiHCIwPupIULMyC7YIRpCxHS8gJzwwN6iBI94J/RhRe
iU8L324LzWo30UE3zohPKDbfhBWgW532xOn6yCx9u3XcycGUgeQ4kwI9bAxavQ3K4iHqjB97vDXw
jtO2PhTy5wi438d5ngBndvuNoWKFtb70+RaPSJOEoemPz4fp/baO413Z3Gf5hwyEELKtrNVVqMvn
A3ZAjEY4OanMR3PKrAwN+bfc3wnOtp5sXMxuXtImPs8wo4TVBRseIP1/CNHPj/y60ttZegKYH4ft
+tD7lVVt9TpW+P+docSlfTTs2ZMp203ppbYHO7NyD7xfcqizpARWoc2eywFtW9cp5S2aaEB91okR
n0IGUG0nMv8B3UB19NKeHGPStzvmpuYGwqeAJ+YyAwoNZ+AXN4mDAy5ikE5z+59Q2s4GwJf0+Fh6
QXkImqH8HopsPKM2DGeZrPGephDxrQlCdkBjC/d5wOwffASqZKv6qYw86DEDPOf6OGKHelMwnW5i
r5iPg9MPUTwToO6dxOz7nDhnoQFMQNk0RDl48n6ihKd/8qqszzWdmr8i6xsAIXrxLc2IeFZOPz5M
bj/fiyqZLw0AXqBeXs6HkJLymci2vx/h1gxqfTWAJESml6H02TcdkubeMQPaE8DL5rcwXeLnIVMe
yjEZ+RnXpfoeeN5c72Lpkq030/oICS7+2UfL8wwYsfxMZ+3dVbMAGt8E1DkNY5OdhNLT1044wa0b
coJOWQFYKSXAtmCDZSjheUCJtzzfF7kpQW8xAPK17rTJgM/6AnqbiPqhI4Cvoxm4mZyJb9KMgnoh
JpRYBvitgirgPLGctJGimffD4X33StJ4OkCySd9mcQF8M+jUt16uABIC7ekGlBWU+QggTDIlz3Cj
5EAtBF56W/oDgm/adBsGSfYvTivybV8q5q6udmQc7y12a6eCbVVJogiSXz7xCAqL/TMQaumXGQpW
wKbJ2ju5aGM/ZDOuzl7d9TvQjlCKA8Xkroi9aY/67YdMOClyu/9mRbGGh3TvjuFZObfaDPdu6NzC
YWh3PeYt3H9sHxitDd4YuuFZDD9BSdiaBBhgcV+Nq5HjEj3fG0srqysF8Ooo9ATwCJnOAveKTVWh
kSXZX9CU9Gamk9oAkgZ/GNU/QfX2ZQrzfpv5a8It/6Si/v8DiK2iOfsGDcxaTVECI9dzU0/yvpu1
eQ1oIrfISn67hfR2NMFFmXki2ce1AhZMzCBw0WIwt8kQAw6Zdzgqk9ZbOcrePyjJP2nKN7luVYuO
zSyYwCkd94zO50rJlfzh/WOGUOsgiJGiAwqIhIXPLyLR57H/NtbeRwS/sf0vWdKb7x4E0M8TbfPI
1Gihokp76AEyiQVlh48sSMSX/76gTZjygMEyEVA/u2n6I2a1G/1f3ZiubO6F4bEl0YBVGRokQSxy
qHg0soR1iAMUolOsDP/lQ99Zbv98ft+MkCr5KJHJmyiF2PGnhrIEBAEPaHUCGtK+ZSV6E2jNQMVp
hOf39UF7n6FMbJU0k6AjjJthFrkJED/hXOxkNRyV6r/5TRKjwN/++tiLLsv5zY8rvQbXLph2RE54
N4GYBMbSxolRPpxB7YzTlaC0NIRWnjfCqYtUfZhHSYme/QatwvhFASCOtnKpyC1AHeNt7DL2HZ05
70PJGVqI//1lie+6uYxjE1UsP5fFhP7SUzKtSRgvLTrrQAEqmOkiVHMkgCgB9OuGxYCHE7aiE7L0
eGvLOzk66FoF/rlOyl3RAobc78ia4elCqLK103RRhhpeTD608YdPoLTeiy67ub6c/unHvbNZbOE0
MKrBvwB2EaM+PSRFeg/IKAo2zpEYvg/68KlvJCoBHbKuzvGOcuhXRuz9c4+4VgUTWaekyi/mqBkb
1BpATL+ZBx9Y04xR8C5Nnq1szX8L6L2faJ1/6AnOJDcG90ddsWM8O+pGaqeGfWz1NS6K6l7F7QgL
akNPgGzXm4YFzn0PXB4u9aNZu9ssjvRl6bzZuTToGxC1AxNNrrltOigx1C32V3woKjf+BlkwD1cS
iMD1cwFUN83jm55PaqWetLChXStsmEKCqqwR1FsQXPPpK3NDUOPGs1avQ/7QZ2s6ggv7wLUCBygp
vR7qcobH91gDGNzPWznFBNT86mNhwlZqA55Ve7OCUoY3/dDu7xqFE99Zc+Rd+nwrSgwSeC2VtgHY
9c++APuD8E0Vr1lhL+1jK0i4JC9UmQzBWcfmkfXhDa+HD80vUB3/XVyQH0J1ePDHaIaOHSyj+tSg
HN2SbViY+jWQsfuD1o4+Czp3a4nl+2eeG1qJgleFMItIoCQ1s3yj3B+5+Rqqv4785Wd/rken96fD
Da0Y4WtaAzoElNkAuNR97YBB5qAG7uEatpLsvD8lrq3YFnCwSQTYQJEr2Vck4iCR6B/XP/6fSP3/
xx1c2v47Jy7CDq06rFQXmhU7kBsnAL46uaWe/lP4gGg5mXK3weTiIumK8jhMknwKcDE/c+Ad7sAd
fJkAQ7xRAL18H9Bq3xg1gkjqzsMexDv9Iscs3KPP555GSPhsQgh6r5nXLI28FS8owa121liqFZ+f
IFsYeXkISF6yZvez9HwrTjAfgoftqOdIDomBGoXau24IqzDQeq6P/r921Xujb6UTqh18qF5WBlZh
rfOj6tPfxsv1Z4AcfchzdcPfxpjqKIrgjnqB2U1Vl99OQadBPHHD7zXMRYFO9l1oG5bFYwze3w/w
b4HeZbG+G0UsfzZgZUAGwICaT3S6lZIxUKXKX8Ba5vu5rMttXwygyRhDvtKhLLZ+b8zfAXnHsQDU
7hPUANq9BEbnRmh0ZzvQKrdt2MtTTU0duUS8Jh0gJryOm1Mc5qjHAAPYR8ABphJCBHg0pQyI8TBo
HoXXnFNQQfnYuI+VhAiMYWX+s9GtKQDphFcWh3zOtqVDOK0cq0szaIXKsKRjE4iuiUb3++QCHtSo
XTf9vT57S9vSipS6MF1cOY2MWAuTMvxaQNug2PIxHW/X1sAbwzoLodMoziMmU8DULXScj325LYHn
BwXQQWlCIwcyLId4BrNNyGzN9+Ofjvk7q9rWuxPx7BIXVe8I1IQdqiSbtCO7vn0qRheaCMEGrKSb
0ZvPIUG4KEp9yofPyph9DkZVI/XRGJA0wS5Jebc3oXefOMWxmFEHw0HXoQHD13AbCzNo6+ZlvEVJ
yoz+2al5szFiBvmy/FAKgDrPfwNrBy2OCYAwE4212vQE4m7DM++mtciBp7w3xFbo6yFimLdQuD4j
VcruBi+pwRGixTmWlV4T7VvYPIEV/lJApyEoIP1zUZzG+RPYrhV7vb51Fk7lwIp7WTjwPL88ulPD
Nh5B/sihvaAgpfGjDteUSJe+39r8I2TYNZ1ccSZ5fe/35VepyXEs/eP137C0eKzt71MfKhpejatg
g4JYK8ExnfuXDz3bVr7TKB02yPNMRCAWlbo/23IFqbQw8LbMXem5kEFrzRA1nrsrs+oEk6GNG352
VY4WYbLSZlsYef/y9je3CB99+2GEEEF0QXoH5EXnf2G8fH1oyL8w8s7atxXuEHQNJ4HUEXVA+2xd
IU9gV44g0IOy5Ox4DsgJqt7zpLdkIHTHsrI/lRqyR6E3pxHLbqBjTY9d0jY3sgdfLARNXmwHdikn
AczrbsbYSVBFAG8IJHDW9tNGQBgLWk+1l4FJOIb5cQT97Xvsym9jClwfOB5mn7iNPLjQC9qFgTMe
cHwGD0J0BJUVNCRQ2ZFl+y3kcbX1PVqqHTi1dLqtdQ75AQDT2j0UQ/hTAcrDjoJhvAG8tLxVPM+i
MvPzEwMuf9913vi3SPz8p06h3ulzme/BB8hxbhcUHVk5PYG1z6HZEcfw1O4gHPXJkASYA7+pgDoe
eFJF2inETeOm/AhVvORphBbTTT6SGNpH2oeERzrt4qKqb8oBgiVtxiFgAqPU7aD74URyqCizrAAf
EBBGGNd7ajj21eAdG9CNamjvA9eL6wgNe4iDxAp0qwq055GDH9Ywp4kSRtUXsCXB5AQWC02WOBcn
hxv/xQnDYB+PvYG0EjX7sAZH0K9F/wQV5+rgJX6w75gG7Q2Q/RzqTVPrPeY9EVB/yfmdpzMf/thF
dSoCzZ5jOoOU7RsFyKlDyum1rKYZivEzJGPcKr9LwXPcy1FVD6TO60Nfg6w+8FadKh17mxbRCTqZ
itbo3sgJ2mYtcNxeQNk+6Yb8HgSz4g6qZ80fKKahLdLIuYCgGBzNu73vi+ZUTn54ppAXeOyCDvpV
ZahQxfZSleyJb1iyrwzw9jAEUlsH1/mXbpQOvtNzh02twNG+c2gIlHnZVHkKagnI16mGNV1tnPQA
bPO/KwBw1QNoowwcvSNpO70ngrdPZU35L94ad1/G8QgVbxE0F3JFmD3LFOycTTcG7FMbKtxHUWEA
Ra2c5/FpDo0Cy8CA4QChrwGrdNf6T46Hs5aFjvdLd0P3uexJdnDLpv2ax9kXtDDMkXam5jci1SC6
BCk66vPcb1VSqVPRjC8zFbOAFJwCydtxxwrcRYDmtp2MGb9NXCjwFAMbs51XJMPHhIld3zpbPNTQ
YLUGtFPOnGHbzMGxZPSZX4xjrkegpehmnStQTUJHEnp7EYXm9DDhapBIuY8pgOXXX3Cp+bwX4KyT
BTwYOniZw88tcDWQbtPyDG0yiGX4PhiZcRqv1NUWTjAbOFxNRnTJPObQMRySV1DZYEnYpT5dyVGW
Hm9dvTMQOUALIZBW9AoKr5i8voFkN919aJBsvLDDA2OAOedn6HhAomObIAWi5H7S7srnL0yzDRZO
DYNTdMG9MyQgKAp9XXiXr127l559+fubAxLN8XKkQQHRXCDFHw1AsH8mJ3Z3Okz5So7/fjHN9a1X
0GSa8jYH/EcZyEzlU/AN7GvENJKeCuI8AMB9LIX6YFpxWQJvfk+Yg23Ue0DDZ/wbKAJbiUadlyGn
60DXqNX++pQvLChbIhbUT57OpkPdroYuRXNRAO6bqf95/ekLAyas3wBFUxSfwEKOKJ/HaCApuKcp
AHM1cOl7D5tj08692fhhJVf0mRf2ubASbOY3vs8rgWpqN9zWBDTGkKhfY6BuVPkhE2EKvYn/zgwo
UX3sQOQhSqFu/JXT0TyptnHAN8r5nqWps5LyLWABXRtsjXMWpWo4wUfcD0AdBY1zL32fbWVGIK6W
l2P2HOZ+GDUxWEhAfCR7LeWaMenCyhBWxKwJhOrGAEBECs2gdrwQQkP0m64vjEt58p1wbEOwaVJ6
lZxKnOdx0GxiOfe70ZW/3TDe6gCvRLaZj/QO7P8/11942aLvvdAKnE0KJMTEAN9kMBA/ETGenBD5
KOx7u5Wd9P7KE7btXRW0gQxapCjj9Eyg+NbAFzNsPw/9h4KPsC3vhMjTIh5q4AUgeoESwMD2JXTS
wKLL6QbUmfLVkUzezDTQ88osvT9ownbCK3OgnHMZwNYiuPfonderLfD4K2fBwnjZPniNUZPnTIhv
xJUvgWxvkhS2pl3+XHnjygZa+v7Lq9+EUA7vu2AsgYkrYr0dPS/KeftVVekHMcH08t43zze04hTZ
l38OFeq6UN0V5oWnmfwCjrxxtz0Ugz84WFYgBUO6DcHLglYJSu4NrjuVLzfcq3f++OX6Bnn/FgvU
wH9/S+6k7cQrbJDJQ82gGjeVq6Et961Vzgb/cWVFLb3FCp2cQ42vqgn02knzCmTYnQqr7hC647eh
GMDuZcPh+s9ZmnoroQR4qB1MmrAowJVqI50KynBdtQ0cd+VoW3qBFR49UwDQ6aCNiSLrlwKqgx0o
h3zl7F/YGzbWwzOj8FsX083AUCk13YzBz4TfamctHV74ehvrMZCwn/JSgWqX8Bs3gdqBaWETmcUv
14d/6QdY1YrZSQu4r2D45yrztmGnuztI6EO5qmnUsXLVh0xbqbAhH7AABo0aIe8csG8QWNuqBu6w
Kjsy58/1H7I0UJe/v9niY6fGVGX5HI0pkK9QS/wVJvxbnq+VXpYGytrYMa6AOkloeMY/Ng18/Bz9
t5LpvplXfsC/8+H/Tz7xj1/35heAkstntzB5JIAo/4y6dPcIcg8EJ1LKTihctWcxQolpBgALnM0u
K8BI49k+Q8NiB11L5yidgB9lV/Jj6hfitozRVXCIyrYBI1Dj1sAnbuY8AfG4TsgJRQKAUzr4GMzS
UbvM66Z7M5nhVA1J+IITikL0TKUfw18I2+LM5EYBPjrDHSAtZoAq5fciY3IP6e/99QWwMEF2A71l
EHuTlxR2SMuXWE8PJVLkuU+gcVl7a2XhhbBod88dJymKOa0BUgnvczpC5dNsCveeDA8m+1htFSLS
/13JVR6EQg2CRm0BVeleQvJ0SujX66P0vrEzFbbNGYgMYElw+MUw4NROkqliV3gDcjvVc3OqTKE/
xyaTzyX0q6DVDDzprLr2ERSa9o/p2uQAxh9UAnFHh7AyQS1yM5LWh3RVCskAMiSnMSF+e+g8OGCl
vQ9F3OsfvrS/rVHxkqIH13mE/wYL/za+Tne4QsDxl6/UA5aeb51DTDVJOOsYEEiPdccKdaq9C7Gj
E2NOvHKmLr3COomg2DFPnHCgCwLnkPYXUfcs+QaHs2F3fYyWVqeFMShMNha1wAugdDycDBqT94n0
nnWZD5suQXCoIdL7sWPVhiWhclvqZMbBNM53qfeKvB0aT2sglaUfYp1KuI5C7iru86iVkEWjJt2E
DMpmYVTGP9JkbTNfQvc7Add2ddQYqUArHN6Y8mAbB0XU53yNqrUw2a412bE75oGG8nGkwboiGlZw
EFApV3LA96/r3AaTzBymzJBRyqM+6L0fblPqH3UwOs9MS94doA5a1lAxrrtfLjMAjV9fXe8HWB5Y
O6QaJYKAhyS6HbttObNkhzByBP3pPiuyz9ff8f6U8MAatZlTBGwXyFBJfQJKpW6geLFmrPb+lHC7
sYSwJFUMruUZXhJ0mwbtHgoB2T4nKHpf//ylN1iXVyIGwlrZinMf6t1g2htRmB1EcVYQeUuPt7YF
R1/ZqZVXR0nPYJsA1e+53vPhY0+30UJl2xtKcTUGcXKGau7vkkDHQT59aGRsoFDBkMfqHnxW5k/n
JPa/lcVw46ZrcNiFtWmjhFzWTJVfcv9M/aehfoG7415Ds6lCueL69y8sTBsqBNpkVdSamIiNA5ow
0ItmGjyA6w9fmNfw8tI3md8YhKnPYUx0TgXUj3jwdfTdDBu4XCG0LY2OdWXUbTwD7oLRcXKNSson
f4ihzfe3bFZ27dLz6X+/X+RQaYIJwRxBXTWGijkrn2bxUDv1yuC/fxzw0Io8mRJV7YAtd/ZrDb3Q
yb91VABAj1veQ/frKa6qlaLk0kRY4UeaFPwtpwGoKq/cLS/8IyNjDReiNZTnwjKycS3QQ+lyBrHW
aKiSTVU8gsPxsTVkw1ooBUdXMVxzE8rpVoXzTUsQIWD3+7GxsYEtkCXNcnRMoLOBQPGlmki6bVth
TlPZt4cP7QMbksJzCCbk5jL8XN3DO+dnm5c/ocG+8viFZWSjUuoxnSWKvibq+yA8zSNrdoNT0k2a
qukM5BXU67h8vf5TFrZEYG1peGpUDC41cxTWDyRxgTu7DSDzJMu1ktbCUrUBKnAtUjD6ukQ8r9lU
abPtgwB2N2u50dLjrS0dp3UncgJoJO39rQKPtOdAQs5r5aWFx9swhrjX2o+VBm0XtTko+vIaNwzA
61IfykbXZ2Bhq9k9oKwbwmT2SB3BqBWd+kMO0t3HnmzNrYHX+AxwB7Dhuos3Qc/gWuOsxeqlz7Zi
dQmCpA990DqCLiLkCZ+d4df1r17IGe3WcJHxEj4MGXITt7/Ih99P8ImDNYKGUJbZsbiiW/TwT9df
tjS/VsSGv1GStUXZRUk2ERSTgIKAzZazc5W3UnlbAO9y2wSQoM5DeAOY0AiZ4IOo/HSTZSre1OBU
Psmw5yeIHuZRnaDjn0wpOzejkIehhQ1tIhLAcuNaH8bAFTAxStrgRqAgvCs5BVs2TtMWqudp/Q2R
gcILCrqnyIySndJl+OX6CC3Ms91hHWKYjTNPdxfbWnghtCzdo9XSbz/29Mu8vMkooI6YYV3yLgIN
fBu03Y/c8b5df/TC1NqtwjEMdOrmjJ9h6HfwKDwJ5/G3B136jz3eWv8A47YQZEdrmzW6R0ADFgh2
frtZrR3BC5HZbvzzUhpgE8HySIHPhoYs0vQNHAQ23pCuDP7SCFm3gB4YmB7GNCAAuuyX0wJbpCh3
dhJt4v31QVpoOHIbAACPtw4ccQ9HGeqe27zOoX+PPs0BkMISKuohBCGdsdyHY5WdE2IIBJbhKnr9
5UsDaB8NvVPrbhpMBBJvGUPa23tRTbs18fePPd+KHeDBQN+o7btITyh0EugW77hsa8iEdMHBb4uV
bGDpZ1i5nnA7LdMeQJMCsr9+uYmLZOcWt1nTrhxAC8vAbp32s87gS9jjLhurjazvkXHn2drxvxA+
bOEqHjq9KguAKDIU0w1YSHmsVnbgwkHBL+nTm9gRjHyCt1jRYH6pgEQmOPADEW2+cRwxn8BwgI53
GE+fdV/MK5TZpV9zmaM3r+wA/8gCGYbnnPjxoyvidE+KMVz5QQt5H79M0JunsyEeHKry+BxOwOVT
tov5ExSboC0Kr7N5jRG/9Bsuf3/zlhj6qO7MAJmZO7h9AYYIqSNFV+7mSw+3oiKTcLyB7ZeHSPLJ
c8I/sxP8vr7blgbH2s0hgSBGCf+2qOLMAW9RnHCvdbeQnoKIcqw+VeJj5CpuS1qFWZXhvJ5b1M71
Xc6Gm9EJVvby0vBYe7l0R+aFedsA3wq5WCVpDG+MYnd9hBb2sa1kNXQdLA9rwM3hUScA6Qm5uRNN
rcymcsq/19+xEIxs0SoV4moFQY/4THCtYkW3g8nIBqYIm2RNYnLpDdauFkVdN33rkCgV4M3kbNtn
9BwAIOrnr9d/w/tQEW5rU6Uotsx8mqA4LjWwkMqrEJRGd1sbiBXwksBNyf0Fd4HXuP8YTYTbSj2O
6QWMluMqcuY4DbdTJhVEFMdq+sjUE9+zjqIm0Dqp3USeh+aCfkF26UMMDyZ+aypi784KXmAtXFP2
Svbc685jPe+98CuRzZYlD3P49fqcvLt2iW9L0qRzM0wM1mdnnd1WLi6K+S+Aw1fynHd3HR5u5TnV
5JMOUHd5hjFPfd878GDLUZ1fGft3jyE83VqwkPCai3Ic9XmC11VCv2XE2SYB2fT+wYsPuNqtXCSW
fsVlat7E7TCA2HM1VfrcwD1iC7EvFeXIyQ/XJ2Dp6dbZkwqwzoY8hJFopdUD/Da8M/TB15LlheVj
S3q5GqZ0dIIddeCCD+5IOCB0HXyc5w6yA8EajXRpEVmHD9hJOi1n057zhJ0aPpdbmIyUgPRPv64P
0ruRA1NtnUHC94RguMWdGwoBO5N1kDGomV/ua8WyV3B9xDbo2lc5QsqOtaleI8ksLTFre7NaQHe5
SoDebuCimJfDr7BvYXE2N+BZCRSnIaWNcOYEH7qW4Yda232MAwJ/OLiyhy6YEUkT9Pt2pM1KhW5h
rdnAMw8iSWWpTX7WrILfYto1N22bBqfrk7T0dGu3aw1VHQVt7nPjZ8m+g+LAAw+9agUB9v6NhoBA
9N9t6AW99hOd+zdMTr/hXDZtgpo/wunuM4FIFHyzupu4H+9glPMbd9k1OPu72Q/eam1+VARKJ4R7
5jnmUQlDG6Ggwsse6Dyd4CC4uT5yC/vn/9BnIu3hvMZzCAix9GHKoQ4C9yIYT6eBWpPwWXrHZdbe
RLGk7cjoiknBYeF5ig+Q3NuEXfXBH2AFAJBUYc3DnDaaaDIfWwrpjCTz6jspCrryiqXVZYWAom4G
zRUcIiD9eqcScRP6bOVyQf+1Rf+v0YtZtve59CpQVKrwXAP84ADFWrEHFoOstNFVOTxCAEZu23wW
W1A2mmPiQXYG5YBeQl4i6XeeKNNxI2HwfKyynn4P3I4Nd2ZuUTgYXCm7E6DH1ecR6ay7NTSvfkM8
spEbAbPQe0aBxIF7MQze40rKiADcc2m+9LCWD4IsUhzObHMHNXETu8l2imEHIeArNYGMQL0HVQlz
qOdcPbrxkEe6crO7knf+mZGiBf6CHctO8k9VEWfbaqDTC3N5eDAjw3mcMfKll2j9uzM4pbHHoe3v
jWP6JU8z705N0oOuBoWDAKnE0wgb0i0J659hlsSvXMH3UrkwKnCZ6x5n4ZDf8At1Xibdsp8CGmeH
zCm88eBwJ93DXCL4TKjkzX3NiwmuBe00XAzZyL3rNM2hBqeZbPveQW5eZLmh0MEJylueuH6wTRo+
wIQvHsVzljgEsmYO3BXnMKF3HY6EHSKzArcLyMNNIcqCRejhtpeaBts3smnueZpL2FiH3plD//Mh
NlTfxfAl28cGxKGxNfxOT0H4CX4I4gam5FXUF/CwioeEf+mgWreHwEgRQYyOHQ1U3X5APK6q0MGC
8FBboO6X8668ycpGHeI8rn9VenT3QwifAh/SBDcEaLyjhkDA0Z9pemLA670GngOrtZQn+5JAeXQP
O21IA2sgjRnEDF543DffcKsCCsqVGmzvCbr/kepH8HudHiwyig4g/teYoN6ePQYC8C/Y9MIaPBcX
kxje1iKDI4KBbWNTY/GBb3jwSuUcIfczgikH2kwj4vhI1YycEoaNN6SHyXzRjeZWglcftSJJ7+Fm
nZ+gaQIjc6/1dm7DQOLERWf8GsCGFF5GdPqUyDk4jLEATXKizD/IjHdgNIFltYP6axoVlVdsG9iR
b7KkBk9AuGKvcXM8oDyYbH3ewTJJahjZwRObwttjiHdgaflbZyjIg9Mlyb5xJAxj3HT6rmCrBBOS
VN5OMOE6tywmN3nWjHIrCcjr6cyEhtGx3x+E0NOBo4L9XcGbaNd2TEWt8iWEd5vwT1gU7T1qRmOK
ki30lnDKjgr+iRNM3rZTC4u7TQ1PMVDh56RsN3zyygOFwTwYj2J+mRlcpGNIgz1piGrfw6cAVlzC
VFGB6814DoGpcXBIVP2+zlL3RjW0gl8PcN0tCCZH2qbNkzAlPIngRLBFUlkcRkfnT9DwKqFjK2CN
mSafE2xC8GUDH55hBYETNHfgnpP8FUL4uHhrx9/Bzs3sSvhGwL0s9iHZP8M+ZoLjU9Xn9W6SBNi8
aoQ/tDBBckPYEPzJmJe4UdtOIoC/UcCOqQtpzjA0yQ5+N4EHvxlKYvhyTy7IVLz7RQDz2gWwA4Fx
SFbvswI2KMBVDYfL1oKzrQyBUocultfCk615NTlguZOeMvg5exKET9GhLtekf2LYUXzP3XD+ks55
c6q8dvwzCeXeiaCkrxVEN8G3bGp4+kHlNB2q+aEEbmhrWNdCS4iEd1me5sckDNRhjucON9IU7rSw
p5/6O2A5yWbkip5iHkDsuChj/0C61i03bIKNB4zQ2u6VwgpR3Dj4F0xlwwnN+STX8BzIRlrc9SD3
wVJsHoFag61Z70XM/x9n39EcK891+4uoEkJIMKWjG7udfcKEOj6BJJGD4Nd/q5878dVrmipP7So1
Clth7xVQHFq5FS2cu/+DIeonu7REX4d87MaAFJ7ewnAWTjpKJocvXR9M5GTTCJYlXVmHeRnvgdII
KzGFEPj62gvFxE0KJxb+AKgoxCkjB9BQ98AGMH+uf/vCA8XES7pO7mITj6rQIy8p1hUc/radTmFl
Vnzt4mCiJR3InTVCxnUoYLbd+f6d73orSbeFuTVVAmNfQfAsm6KT28IHBgyIDlhPjmlYJXUtDI8J
H0fGPup0UURImegDq6P3ASTfDbzqfkeyWVMeWrhamRBy2BvAiyrq2xBOzQ8eg8HPpFdGaOH6bAoF
MqjHWiVTddgMm+mugeNHtsXVWQy768tn6dON63mnMsuaK3h76Er9pvQfy/nz9ZYX5taUA2QDKUg7
sDos3DQo+2yTEJDUrbWH3tLEXjr08TpOFPVwsmBVSucxb+ejm6p91E6/nCpeudYujY1xKW8SOCmP
LKpDq/vupi+ieL8+MkvtGjfxcvJVCwXZOqzq+VH7+s3u4qfrTS+NinEPH0bkUW2oaoQN6N3Uu5WJ
uvHluRqnlfWyNKvG+7orc8hnweE+xDU5816UOGj34fq3LwyLKfHX9FXiwoW+Dn36r6if6RoPeWFM
TBxtiTOqja2sCUfxjITAHhpk27KLDi7gwV/7cuNljQPesvLRrsMej/YAOv806LN8ZRXy/6CZnzyu
TKBr09dj3MOH66aLBmsPwmD8pmXpHcFtz/ajHee7tqIabmVJaW9mN0sesxK2wQB45vCogt49nLT8
QodeHXUPFrgue2gl2fcDj8UPyM7KXw5MFe5yMLVe5ipRcEZEYrkadHKnkOo9p7ovd6D8zwenbebT
QBvnLhXtHAcO8GE0mIuigopAP9h/p9KCzkRm/VPpOL1XIAJuuxx+9luivbEEr5Ex+OBxD+a4vIeo
dQYm0uWe5fUC711Z3MxpMd50tUPlppptfU4Smnkb7TcVpo2TaAOJxnlXzKI5+NpJ9t7M4GJMuxrg
eqjuoe0CuFzmDJA7ADJ3Cy8GvYtB5GglsWCIjhdmzy2oR2azeJ8dqW+nSMNmgEPD3R7moQ7sWAN3
C4dliEzzMb9D0WP+0Qi87FDvr3hQDUodkwEqZAeUNp2fEAyHGjPy/nov0xpPED/NSBBVsoWMQxyd
kyn1D9lkZ08zJJy3ttflVuCLLLlrEasXWzoFy0fUzH9CsRVWX50UxyyBm2Ps1vAa9pLhtwvf4j0M
Sm3kzbR8mXDj3Npz7MPIeXJOeFY7v23HykLfH6FMAa/kbd3EHOzlrGB7mdQS79huhEC4LWZog1tR
vJGimjbJVP5N8Qb+NUE77QRIDHtSnFRHN/HZhlg0/ZFxwEpoY4k38NVHOL22abeV6NHWVSnu1WIA
ABd/DQpIcsKVtncPuYjFswtXDlx00uroFRrM+dG2PJiv1iz51UPk7HL+et9r2iZekFQcyovWUAxn
FmXFAeasqOU2IxTPId9+jtIyOsJCTdxUEzSRtzpykRiVUeOE+MwMfmFwpCU7GPWqclOVYix2Is4h
T9F4eRHi4GxO3HX1o9Zxv5vtfN7nWVPDYoJ2TReUPmt/UJtBnjbvGv+bQEgNAUXwvvm64PfCb3Dc
2q78mc3E/9dBTeT3hIzlPdKAmQqooNUrrwv9YisCdzZwdme5dx2PQ5ZeMDx4+qYKgAVtz8iOtKfe
vayA2S2g7eD4D33JCUTM4QcygEu/l7mwd24DG+FANM4Ex/jR2rfFVB3JENXbgmXy5CgGyGHJtYX3
q5OfGg/QFmY36b5oGuAp8UqDH1jkIjdRN0chuu52uLgUc1vXeFW5+uBGc7ZTfg2ljYZfHhnQWimm
Dg9yyKLcFhSiK44g46HRjTw2dc62k9vARRvmi9/hxgtHi7gs7O0wldBDJa0eHjMo2UAqe+4eL8+K
B+xUMyr+9rStuwxuyhBGgQZj7cMu3ZNdATmCKHviYnQH6KXx6eDZKSk3SezVUISh415Hc3tX2K28
wYvQe0nw9t+Dxa7/xAxbDl4yfdCO3EK7uoO3cltVr4kn3J+yGNh2KLPhThEudlQooAGtLgZ6Q9cR
plxpp35U3gS14NyBLSrklqE0Z9kcync9SFKodE2gGzEvgNG4OsH2bt4AXWA91r0n4elnNd4B7vbz
L0pGeYT1Jt1HjmTfGzWqd7gQZzuJDe+Q+2R+zpMoeiOzyG4GG1J1ReK7FZINTN6m8Jp9pLAQPacw
bH5IynTY5hBlPOoh16eIYHrrjMf3iiTDETAXqNnTyToSQNbgpB3zd8/SXTAPc/dL5skcRKlD4mCu
a76JI3jnibLKdlNLyldU7OBz2DtNtilKLz4p7Nb7ijnkLqcFVjkZ8Xpl1qR2lS6ifZY5yauaohn8
I1eD+6MdGUykHnE1/M+tEIppPTK2NZR9oKZVxUdIwjcbSCS/eHYPkjcMxbGhE8j5sDa6KQXzH7wS
fgkBiHaNGxSerPcNdDVg25PphwbUnwCP6+nsS57fZT7Rasu0YPuROQ0yLTwBd4pgWsaY3RIYvb9E
EZEvvQSWzoYD2pb7NH1lpJMHl8cwKgFy/87uSPyoxjTdq6Lx20NLS/XNauETtnERfFBiY8hLMNkc
ItQwf8N0tEfejrXwWW/oEZAfuKWXCAGqinwjVcSPRQvQGkmt4YDZrYPUSgFMt2G9JwfcZWUqIxo4
HrzC+xbWroFQNUCuo+qR6RzFWzZgP0mzSzq/YNCnzJhd34IHNXwbK65xg4qgOlQCzTBpHm9KEGi/
VYyMO7uH/4AXW/ww8jb+rqIpv7VFnxy6qByeqlQ52xjuVcdR825LIM0fwMUbKiUFbU9QrJKhxSig
GIJ6046znO0j5c+b/CLtdMmo2nv48XabIR3laUy0s4HLfHQYfQrCQ4m9xfLnd7vl8U8wtfSupJa7
wz8j2DADQQLwU4N11XhbV/TwHcdd6h4CU8jVtsRq/iSyGI9d3LhvOH9oGBWVA+3xAbvIHhWOF9vS
9S6OSEW3hc7gkiTyRD7k3aj3JRj2t8iyg8odDVQiWVd3vxAf7HvrIT87j3azhXBo9VSPLb2JUgWb
CkKBQrSbaetHzvSE8skR7j7ygNvSgJVTs1vELnuAPhH/3SHPty3x4NyJvKyOSDgO97506mMWRc6m
cJLqoKfWgx8qnfaNcq1zUll0E+WddcbF1D5CHGqGdblu72uvih7SLLOe4eRbv3YpzDJ63RVgpVQP
iZTIpMLfZoujIT0QVrSXY72/zWClu9dYkkfWQh/NsaNha0c41huWtrfSr70fkJpq0i1PtLqVduHf
dQPv8XDK+r2erO4P5LVhQxfz9CG3qXs/w0t4T5E7f6vLUv2C364dwC8q302QKturJHceQRO1H0WW
Qx9zpNnfCQrMsESXXti1/MnN62xXxSw9lF5T3sYTtZ8du7L+RE4pnwetYJcMBw69b7DTnP20FPed
tKEjwuz+F7xu6T/Re/SEDusdaaLqJski9oRkgX/w52l6ZS04s1xT9mdwi+kHMOf2zuuaaI9SVAGt
mIrewfWO/y6iLr9zh2J+jZGMjVFYK4bnbIA+fTUU3T8c8xDABNZY/srStnocUg7qEmaXPvGcAJU6
KhjFBW0eI3XowyWLwFu1ks6OwVh+DOIhKpA4KiuYWAnaIu9ls+Kc4K1+7prcPxfK6m+nnNEdqJvW
a62hXzMC8FIHMyCvSAWOXG2VI/oT1J566NTKRAB4xL1x28Nj5BUUzBJrvaxu8lq126R1hwcULZKg
gB9kdkgtgqSnpG82gUFNoaFy6zmld4DFstpMrbQfi0HLOyiROYdWOji5stK5BeMC7uqFF59TOqFC
AhzDQXSe+5DTKH+NtWSA6/Fm2MVsdHd+Yw1bHM7Or4E5AieIgDKeRqL42OjSfxg74mxzajGk63U5
7TB+/p8oycQz8tb6Uo7pdi6n9m3Wg8ofQF8DHN/BJ9+9tANDSUL8zvcpvfFabt8MsksoJg+KmrSI
4/s8JaoJZONp1FYie1uluthatsue3BEaBzuKdPp92gt+9htCLlb14y7t2n5XRiy+LxM3PVvcSvdz
1os/VuqUAVLZsOXG5sDuSWNtGQTWAoArsweBC+d5wLP8b0sm6QNFDAdxeGJ3N+6EXDFMPsBjjKpG
38W46j1K2ONti9rKH1vLp2yb4FaFPb6DD/AwHRzh8AONCu/gsKl+RLqCvdAMnosyd+ddxqr+MDUo
KulaUbD1XQvXdjup/vaVZg8pjNw3dd/zpwn6fzC7jp3U3bLSz1YgoJ+/s7nJP6SwJnHjiMLPXapN
O31HbTDAYrr+Xl1q3Cg0O6NN2gRWnyGPIAhRnormz5CtlJk/f21zk4bWIgE8WRptd1iH2Po3jgi8
eNt3a76Nn6cJuElEK0tKoAXl1yE80U5ektwLvcbuXWr6Ml4fckp1UxEWNRbywP4Zxz5eICu5sKWG
L3//0PA8t8zXFsBnnFinfnZfK5WuJJM+TxBy30hSpXWN0gK0A0+5xU7Qyv6WR/IWtQIZ+JPzUkfZ
SheW1oyRtPIgHA3uVtKESNJsgSTYOPwMK+/rC3Jp0RhpK+RnfbwNIRiU4qY5UqCcrB9l6W1mEu+u
/8LS5xt5q6kcoLKTXMQlCrwfHXABury5H8mwxg773GLB5ibxrLdgON8MqFN0UaB2eEDlm2SrXvkP
sYGkJa6r01pCCIvmf9NB3OShRaSFNWVb1KFsYQZdBTkeSK6F7Uh+ieuJrhj5rNSScI0UcRN6Lrbp
poe6Nw1sOgf5Gpx0YdV6l4XwISC61hsLr0bGLBKQcy+d+FSkzTErSb8lo9CBSJHM+dLMm5w0pXJH
VCNwDxn8mafhXsJQPVcrAvcLy8okoam+I9lEkJ6vo+eCoUrstpBr/BK+HfNgxDZpPWuyLX5JoXdb
K/3GGcRprDVPyYVNyVRJLpMmsySsdE6t1+8sXNJbYPSvj/l/lY/P1qgRbgWJcEdHvvEma1qkUJDs
nreJzocxSOzB/ek1kr/NfgQNVSkbdZ67IsWLUU43UJDn6S5iQEdISlvcaUfrj1Yo4ifAr0H8B2iL
pB3XBCMWNh6TsE7tjOhc9g4cRyAxkm9SbA4T8BWcfql6yU1F5JrSCoV+zz5FUHu6jXOYelUWbDvq
1NIrg73UByNaVUyZyvvSPc0l2ZTjTQEN9FY4eIKs3EWWfsAI1oi4FG6mDoWLehx4+R/pP8RTHUhr
ZYwWFqLJI5SZ8CAkrNmpEUhlZI48prVaOR4XAlQYJ69IwYybYVN8ypKntuw3o38/tcXK1rL04UZ8
Dm3rCGvkMzav4REE6keGTNf1CFpq2jhulYK7eNwjkxaP3jdQy+EGpbZfa9o4bJ3eEaOuOnrCuxmi
0DDhSBv71/W2l4bbiPu2ht6HIBRvwn4MoPwBkWOsmi9Jv9ncJJYNThfjlY+Fggw+DCG3FVIV6fBc
RGsTuvD53LgYQws3bTVEvU9IFQSKY43bP1q+MjYLZ57JKIMjKBA1Uc9OuNbDbZlBMGpWw4vP2al0
i39Nvmrhs7B4TOZjjOzExDwbFgjRL2A8NpFau3wvbAX8MnAfzu1ZpMgXQtD8BHRtt0fJSB19PI/u
7QGvUJVGKlvZ1JZm4tK1jz80T7lvTYl9op7nb8DFGjaOnXwXlr//0krlRuymo1uoitb0hHrpRnsv
fD7rcu38WxomI3r7uBJ9xRt6aqtNwy+29d+zmgd1yb+2JZtyqGAnCg8puwlQ4cLfwg90V0TuHnfb
1wY1kC/OgRHMZaEU8lQI5thTm86fIfP1x5+jlR1uIRxM8h5yuXNWQzv7RIq3qUZC61hkexeW5agg
rXRgYRpMCl8nLQ0NdJ+e1OCgRhpvyybZN/1vPFC/2Anj7GVIV9SeD55P1OH+FL/4WXyfyH8w/drU
YtWmcyEY/vP3+RAMrVP0QwPK7k1l5bgbs8E5+X5anxJH1K95oehjoiDBHEwCtmnAAo07K0tQbysK
ZHOQhwc0LM+hBD1nZLwFAca+KXOoKVpAR2+aSykrQDAwQN8GOQMbJmqkJbt6S4Bc2vRVX91KSCHI
oB+r9haaI+U5G+x845Wu+4Q0Nt+JcZg2knbJGy44PfKZYBiPQZ0n3Q3Teb6FG3HnBvZI+xMwsgNG
qCxOvUi8/ojyI/KxvWJHt0y6Nw6b+ZVn0tL6MrYqO/EgHm9nFIWcHMDJfN8XHciI4/cSoMRmaFby
HUtzY2xUtgN9KPgKVWHTHGtkZzMwGwAjXVnBCzu5a+xSyPXRAZLUVehW+Gin2OuSb69vgEtNG3uU
M2vtIYUNenwM73U3mNdkEJZGxLhfdGmaRxyUgjDJf0IZYstQKe3Yt+tfvdS4sSfVakziHrrFYQSn
Bpqmu0q8cHdNQ3OhdZOIOMyzj5q6nE/dEFra31r9WwL5xuufbi+MuElBhDzjlKbe7N2kTg5rrAzk
5T2HW8ROCYhQunlXhb7ykTjOPdxsNl7U1DsFw8YNhYnqufc7f18lE5iLrrVqEfZ5LoEZ+1ftAHNf
ZyM5zfH8U+YZOCE1OVioEa8s4KURvWzNH7YuCoS3UzJswTC63bXpM5g/26r9e31Elwb08qMfGrdd
EsXl5bqmRHGsHeeX21b/vtb05Sc/NA0dj0bQtKUnCLZuouTB7tdGZOmjjZD24qJj1oARiYieAugs
wiJE+yvn0cKJx4yg7gevhRPN5dokyjeA/V9hZHzIPIhSZSCVXx+apSk14rtvCC8Y4ECnnrKgze7A
ggh0vkaFW9i2Tb5mJDnQuLAPOk31u5zZrqK/o+binsV3VroyuQujZHI2MyDDEw9IopMnnhvvZ976
UGhtNm7a31wfooVOmLzNyFEOGDEUygd1Xv9yCWfHtCAk2sJWC7mWLO9t1HqEfr/+cwszYhI5u7lq
va7LyAnW4SHJXZjn6CPPV9QiFhascxnFD6FgW0Dse0riUcSGoHB/2myl4aXPNsKXAUwOnajWPk3a
FXtUXEK31Q9JY60JFC39gBnEFmwqUlWSU+oNxzntL6ZL3n1q2/vr4740zUYou9kMZ+1yhtzeUN4N
uE0Fte08ly0ec072Ljj92lXGMaK66HjuJwliooMOxS6p5J3IxGGeGidIfOvEIYRyvUNLA2aE9tRn
Q5G71nyCFQVMhIgb7X3LFztXKnb42k8YB3iSlTSfoy4OSzmeLMG+ySH6mfKvMQH/xxpA+aOt3CQe
4V5bnZB424J59gog8sre99+Qf5LYNH0AUEUuSVZH2PwYiDNxaw37FHjFXdZ1YHiMAAeWwSx19ku0
2g7xKq5ebdyOIePSxAfw71IVIGPUbyvoW1WbZCiRZwC4/qjLwvehEwwJuA2sQO07S8UT8JdWgmqF
srr73GHkW+HR5G2e3flvnPbl3umH8RHMYXpybeCUMloNsKmnANzNwzT+uT5hC4vcRNA3owSuNHLq
k9dM8FpU3V2eeQ+u3+2zcfgnnGTldy45lk9G1gTRd9QRCUAm9UmX1o9IAdozNDeJlg9K+Rte6e8j
EyuzuLCjmaB6gCEBvKmiBiQ3ugUhKg5suSYyvtS2uVuOusam4DYnf+7hPOkRuDPCl/76XCzEp4mp
nxRTUGOA2ADofTsnan9qOe5JCn26L7RPXXbp1IetPgEJnQK/WYQ5UGFFfRJ9vEvEw/XGPx0ZNG7s
lpY9pHHLZRMONL/NaAZPK/v315o2Nsjeh3oOBOnhPuHAEla8TcVXCN/4ZmNDTKHBqzLYMIJVygNP
n+v49foXf3oFQcPGNqjHgeTQXuQnOvA31cQycHvQxAoA88jYrMmeLgy5edEBJUKkJThuoRXJDU9B
2Bov8JDrXVhq3EiWoqJdCKtDRbiFzV+QWPa/Pit219v+VK+AuuaNpgSGVvYW9E4hwrWZc/fMcusA
xt9t0TtnSHBte9ruq5h/5VDCzxlBO1Q5y6waqJequvNg1R47/3IgXa/35dOgReOXv38IKj8CMpHY
UBKDlx2KJmIjgHGxxi+qIpkKFVblNiMpPRW6DoakACwGZKRh5dsXlqljxCwDKX2CRIR7soFgVMC5
2P/cFnyVtQW61L4RuBkhBVWkKWEdci5FHWjwQL0n0n9ty3GM8J0mBpoBLBRDEBzSgEzijwv21/Vp
Xfp0I4KV6zozYRkUkbIKVSsXiCZgyrLAA7Fhn8IY4vrP2Jdv/Z9zEcqylxD5sHxUmuqsIKhfo+QP
xTaFMx+0yzQ+sNQrDmNXQKPfn8bQKikFscPO711bZcjjWSTbXv+GhUg3Lz19X5ZOh5A8dZZ6yi7o
yLJ7+VrTl1vHh97JBHSSnEOH3ia6AOBm3FjAl6+s3k+vFBg6I6xZP2g/HQErmdIY+GQwqdn8kOof
fHp2Uyitwq9j5ZcWYtwUoJBppzvXY1APY41GrhzcZFKDjAwz8y+VedGZy+R8HKkZmEQyUXbyXYgO
ExVoIO54++IUT9enYqkPRqwDepO0RYkjCSxiPJS+zUCi2uPaLrg0F0ak84LMds06qKBltNzHk93u
E1Sqj1KyGlqKMKfdAoSc3ki8i/98rUNG9I99QmTRoUMV242geMwAF0k9bq+3vtQhI/7dJo8mHaF4
Z8nibiIszMHLmnQOTDJMcy3AWPu2t1d+bGFuzEt4WseWjAiE9ZnUPsI/PmcivbWz+EuJQApTkf9/
dUHpspe+QG+iSB5wS7slbQOJgC/uIOaNW3ejrSt6caQs4Rzre3tAzY/X52FpaIwgR/l9tEcPcKi6
g6aImDb99Oy7X6qBYVwuv/oh6jwguHGJnxF1s9xRmCVkxbCd8xVlrIUz5L9M8YfWRTd3lZIQHazV
QdKn3v+LEkmbrX38UvNGRE9eVAvXx8fT7AalvEcOuYjp4s2sXr429kZQa7trOANeK2xIf+Ccv03I
JQclaW+ut88wyp+cff+diR/Gp0wmKCWWxMbhBuGBUUAowUvW7phLC8cIYLANomgilQhFIu/V7EQB
vIs36sIPv/71nyf8qWsyWifLa1tfJkXINfRvBLylzigXzXANxiHRMscPWo/7IdS5NMQyaPyqksa7
l7LXt0Iodc+7Nts1NowcVo6pzxcEMz0WJrxiNADjLCyn0g3gqflbV+QhG8SZ5MiOXe/20o9cJvPD
pDVKovBot25YK3iTx/d6ekqVB33279fbX5g3k88b8wTS1zgAQ2JdUvN/xrzdCjj0XW/98693iXEh
EZf0Ix40DLraPFDQ0/EAoADkO7CouzJAC6vaVLTwkBnmceyzsHPnTWpvx2rtmFj6eGO3cmee5E2N
j+d8q9iPOoei23u5VrFfat2YWGjWDiqHjE1Y8HfWvJYU1K76KXdXMA1Lw2LsVjAm9+I6ingIKSxU
i9VQBUBBrZwSS99u7FRugRJaQi8jM6qgj24tKF733q/aHVa2qqVVaVw2EMzgoDgZrgFcbXLmbOzy
HKu1JfNpEg47iblX0dbznXqioV2CfcSqd8idgXXsg+ZDONTxo75bOZIuB/7/brnMJB4QsF2sBny9
0AfRB+oZIHm/uOCFDdDhYemvlqzVwT4fMGaa4dRNWpMRG1Logspej9A0gh3VlvWz2l2P5M/XEzOZ
CF4uM10n6AkpEpi8PSfpygb0+WQwk4FQTTJOkNzn4QDr+Ru/rEEPmtS0m2UN1D3UG0HKdPOVXizN
hxEVeRshW+6WwGKjOL2PeA4loAL416lCYVKKjKbBEHv5MZkT/+H6wC30zywKE1uM9iSVHbbyaPfF
oWDxsWreleqf82olHhcmx5Syjd05tbsKAPCmSwlIOtFdMxdrVdClpWUEe097TvCeFGFldUFb8mME
uXbmrt2VP1dSpMx0y/Fyp8lH1C5CgcDoZBk05FABtTTGEO6kVhCzez9rQOBeQ4Mu3CSYb8R/5nAW
MZj9hTQFE068p/N7BS9UXd+R7M1pfxPvoUi/kfpe4/7Vuk8dHrvXF8N//qGfbAgmr0EWGpSzAp4u
Fe02SaPeuG0HOQgscFqOj6h0BtzqbnSTHACw+au9edwmA38hSXyT2u6+b5qdXYsvCSVSZpIfWNdb
4I3VdhilMJWeWPGYp+WNACbpencX1qVJfRiIhtxFXrhhYpMw6pwjkM6vX2v6cjR9uBcpn3RuEglU
aKtmk+ksENUa+eTz042ZHIcRmmRJrTo7lLA0ybx0YzW37pAH0PddubP8lwr9bBlcBuzD13egHFcu
trowY46+S5o2P0CMGmqYXQRxAJD6N1PVWMcG9YMyqBu7PFqwUb2Hkhw72iPX27iB5hVYlk2ykRl4
ugDzeoAIT+M/f4Yn4Cz8FP4cCXkuPJu8zSg0vXPbgqrCWHbx96b255DqNPnhwH7pMQXjXAddTcdb
yLfxPVDS1jm2hQUBhSi9qxTPXqKMQ+JbFx4U/742g8YZ76t0LmGz2oWWX0OKLQ39mP293vTn9CEs
bCPCOyaQLuhVFcqyHv5EBbP2McQvjpqI9jeY/e5ZT9ItNlNaJg/Q29NDgHxT9ABw+3gY2x50tetf
srB5mqQTe2BtBvQIVn9bAg7k5G+q48+e7awlrJd+wNidJek9VjSeG4J+sokrvSmKedNZT9c/f+Hw
Mhkdndv6AN5OkDktLOeuzSsGMR5ILj2Ugzu8StZI1LV7SIJ+7ecux/aHsLDUJDMb8MYwkl2/R370
pi0gVqi5fgD48szGeuV2/HlFhIlLfz/8EHyp/dGHzk+Y9w509mKoAp1dmdNtU1QtFO1bF4BNBlK/
KAcoihB3SNaOgIXdxUTFRU3Gy9mNSMjgZbRpKnqkJdzz7Kn8rds1HOXSjxgDKbOytsa8scM8+tYD
5ZrJR4Zaekt/X5+ohVVn+mHNuYD6BoRNQpzbb6lFJ5xf/kwqSJK54muhYxJZIMxRyDbLq3BKprc0
hrL6PCTZxklie+UXFo4nk84CvJ5T55rR0HLcs3SrP/B8XNPqXpgBYdw0I9evSZ6qMazb8reC7mRQ
wo8RohT0+0iqx+vTsNQBI/jzpEGtTSQDRL7i+3Qq9zOopNebXooQY3e2+9kaIwd2VXCT2vcp+Pdc
3CaT3vQpsihjukHlPHD42nAtLShjw57LISoTJ4NcblHeOsX00BXsPY7k2k1nYTpMsgtQPqTo4soJ
o3jygSkhoKdpVfo773LOyrlh3fb6wC08MUyPh0IWCYSTZx4WCubkA43uOsjX+v6wS90Yilc6+cnH
6v36jy10yyy1Co+llDRwXxP8xmlfIOW7I/B/lvpLgpiUmeXWUbcVgOl46VeATNNWHYrh1R9ulKhX
XvoLPTBJQopz2boKyoPzfC7KOzaVT0nPj3bkrMzHQoyYRCECDS7IrwJAzaNvXDyU41o+eGGiTV7Q
REpIjLGShlM57uVkvUPUAApCo3fbQRDTmauf3MpX5nmpE5ew+XBeyXlkLe8TFvbpfMfg7hLYuj1e
X0P/FR4/uYyaDmnQUYFEOjS2w3im9XNNtffgOLn3kHWefoUJpbv1+7n5F1eVu025XwTdRdm3y6WV
onjCIRlCLGZvRSfi3QiX7X3pqGpPc+rDx1Ah5yf64miNDvioFfMeqTtOJ0hWjVvd1d4B0r4Q5orb
/k6VApJkA1/TaF+4vLiXwfwwaAWQ/iSX7hh6KdLBCL+8foCvb//D48V41lWE6lJXqMP1YVzYwUxy
gW2xRtkQpA4rPz7KsdtSoGfwbPta68ZOPynIsTgpFICsUT26NXy0Yv8uV82PrzVv7PZVXnuS2x3K
PkjoVZXaxsN31a0ZUC4NjbG5w/dTjfAwnMK4bvMAcnb3jma/4dakVg6rTzcR3J0vf/8w05aIcsFH
yzml9Tvv86AQAnImchvTNSD1p13ALxgBOA8DKpQ4JeC0O4MixqoG/mgp2RdSrOXKP12u+AljuQ4t
GQjgm86p6PIwFWeP31BAtmHnETTRSqwv/YZ5K4k51g9xnRN0s0sQePJ83IpC5k8Th+JfOYC2NAzW
GtJ2adCMRdvNTel2nl2GTVWe+r7f+QO/s8a1jWtp1o1FKynkf3ICFQqvofUmkn58O8NxZ4e5mg5T
WcqVyF76HWP55hx4ODiY01NfI2kIe7aXybMe2sRKbwlQA9cj8POZ+X9eEB+WMFdIgUL03TmNsTtB
nj25gW3IH9KJQz/W30TW7K//zudzQs1EMZf9NPQzOG9x1f+lhG5Unv0ah/bX15q/dO9DNyarYqCi
4b1bQezcSyZkVu9S+8/1xj89BfEONMK8SOocfAldhEQPp7xMjlYcba83vTQsRnzXo5+XLsHwk6T7
YcVk2oh8/hG141oxaekHjOiGCWkdtXlLQmdAhqd66touyMRKnm2pcSOsoWNT8sx1dGjHZwqZVcjj
7eVq0nJpaRphDF+KJJvmsgwhZ9sfkQ0gT1ChLG/tvGVbJ/Xl3itTtgaE/DzaqJkOzoAzyTV1vdPs
/x9nZ9Ycp65F4V9EFUKMr0APbjzGdnx8X6gkTkBiRhLTr7+r8+Sj0zRVfnW5oNGwJW3t9a3xQ1jW
rcULhoow+u6lSxte7+61l2hTmlqKic6beiQ+6307m0GYu2UCd4tfDtLC19+xMlr1VC9EJJ0UA8rl
AE24J8XwUjOywTFf6W89b1v6wnEa4AJPLHdD8FnDojLDxXm+/sMvZ+SJpadtAa7DaYkMZmLAnadz
reJk2+qQ+eYHsLZRX5KTt6hdGsw/53KrfmClR3SGTcAKnsE6YEm483O0rBgU0rDn5dFyXje+6jwZ
/rPNxVedG/NTaLJwx1faM8K4sYBgHxhDdoSLTPcC4Ly6h6irf64Xg5yAnqWHLnDNl6leLMjYLfO7
adTlo5rMrULoi0cH/BQtGIBX2osFyYdE5lPkwJ2CuWM49mMIOPEdSX+rYCOsrbWqFhi8knGrbkZy
osNSQ0Ps7lwqX9N5fEu9dsvbde0lWnxAvbKTTzaUR1Kx2cFhwA0e+Ng7B6g2qljiQqPb+Jy1ca+t
+IAvWz5DkUVCUmuEFGCIZ5q9W478yi4b/aKFBSE8YXUmISfoUsD7xNX5R10DJZrVffXr+jBciQr/
yajCTWdWqqanvuk+ejgqtWbw7fqjg8sDXKfjGD1U6Xlbwb65ncrQHs/XZ2aEG5gHT6ZPpPHhyzL8
pkPxeP19K+uCnkR1Kzo3Ip2XszO154IArKbI9x8EbcHGfvvaO85j7tOkderSgAa+CE6jN8epcuAh
xULL/cPGIAQ3c3/9LSvjSk81jp7TmDWc30/cXm6MrC5D7O7ewJ/2o+svsM5z4ULw0VONE7zNp2p0
YKg1TSaJ8xYZNC6s+jVP8wVm1LVhh5Iq1cY1cpI4XNf5g8oJfZxgmliEXtODQ+p0zqkBNy4J0tp5
DlzX6aHBL+r/eZ4qHrIgLXnkzkD91rj+SWAUDiHE9d+/Mmr19Nlo1UblDNKE4TG/K3MZ06LfmNNr
jz7HyE89DPkWcVxzgDZ4dtUDKwjfi5yzjYLvtadr+1GfSzLCMA9WcMCw30jljfcgGaQbM2Al8ulJ
Xrtq216Yk0waIGb9uRqBisruspy8UJj+bIydlU/wtPCaDkE1CgmRPkQc8n7ObReFynxrhVgb+lpI
LeaJCH8CYVJZwU3mpy+4cDlli3q9PnD+1qReGvhaSO1hH2hYoI6jlrsxj11Z5TEDl2RPau8P6TO2
N4qW7ItewQWMl/Qmr1v7aE+pAUuC7qOwWRpnQcEBxhn6Jydo6UsDGvFGxFxZh/W7GLNoCsjx+unU
tAMKBzMGFn73Uk32E3QrMQfcPq5H7D6vt8VKU+sJw+BsvCS8uUkaQW8ldz/Gqj02XrtxCFgZjO75
tZ8mUjezAfIVyzzhUHybAQMTfEd5Fsz+tq5L1n7/eYB+egHJmg6o4IWefKBNfoCmXp8EGJknOp4v
yq+30dpHaBsWWNCXkGSMIqmMW5c3Tya5BVHlAADQxmxaWbRcbTZlgpXMKl2ojOf5qNxnz/ciZvq4
VqpibxgOX/sMbVYpsdQF9NLWiUHFheMeOeGrgGIuh5PXzxtr41p/aFPLYZDMjCk8NBcxPAoqDmZQ
7+uq2FgUV+KOjhSyfDUicarm0zA42IYXiWj63fXmWekEHSVU+0ueB0TAuQH2y6JwfrkCftXALv+u
ZreMlO2/Xn/R2rrrnH/BpzE7A4ZcQSnZJNb/5D/T3j3tpxt1QMELto8/3Rf72X3IHs3bNLGOz+Vd
/roFkl3pm/9AhhZlDHON9xrVSxd0UeHDu27LPHWtZ84v/fRRzPKmwmuESjLF34vReSfGFrNt7dHa
HFeBl9UZRYqlB0pjcdk33/0ihQzavX//bJQWmZzkKCYQXFW7nJA/5dKCn+6pjWG1EjwcbW7z3sx9
blTjyYFO5Z6ndPlmFsUc1/NC37LZnTdiyNp7tNk9DLPXGKzvYP5aJEEJ0jfMpsEK39e5sZE8WBs/
2tw2K1pZ5szRD72I7Kr63tP2hXMwQq5PjLV1WcfnBFMAqy9VY1dhD/+kNgc94I8DBySWLvcdDOkN
C3ayrjqNMNaJXMg3J9+JPGMIpdlCcwmDWVZEYFp9LdjoVZIZKtAnmHe1SVaMp96lh3SZNkbFSlPq
xZGkFJI2AXY4sGh6qJ3q0cyMncXoj+stufb4898/TcbMznA3pxaV1LLmkUfo61wtDaT9W0NhJVjq
MvKiDuA+kVaY7TMKwG6RVD0GNIWFUQ6/kSz+2ldocxPlZLC4bVAwNdfqAwLJpKPLwyzLLenrSlzR
UToDzGiJZRvYh/NuT8s+dPjXCkjxFG06NsiaL93SqwSlNb8QF5MqMF4zSvtIqmLXyfmJZvKlr8m+
qTZdyta6XZugwMkPdltBN+EvzQ4o19tZVEfX3trMrbSXrjXnPINXLA50SQuDSxl4KjIC9TWIs6UD
dYaJ0mWcpUpm/lajdMf1flnDxkReSULoWvOsKGBH4GLhK9oRN3Bz2bKfWOrNyA0W8kvYMn8wR3d8
pd0AIhhMUzfee7nkj1h6KcRAAJDJl75NukLAQOGByXuYSiB7DB6FSfbUXu5ZW54aJA1k80DSL+by
9AqJ2SASHi0tfA0nwcM8DdsuWsphB8OQsF3g7DpuJKdW4oAuTWeeT8t8qZtETJ75msEFPB4cg/6q
KwFaMc+MiNTdFpplZXjrUvUlRR6MKq9NljGxaxa5mQx9sWx01trTtYW6s5BVm89Pl9Mbt5soQ7Yt
2Nziu4i8F46cuk5d4f4aXhpY2rA8Oz8MIHTPdpbuHzgc8dhaqnyjQ9a+QgsBJWzUralC3BmtAMTQ
GtAJBrhPunGeWwkBulSdDS28UDpWJ4shbkw57QtqbdwfrD1ay7nQDBjVpqRVEiDNNNTN++Cxr1RW
EsvSNtwFI5Obl4iLCqUh+3HxY9NyQxxVyG22wP1r8IzDtATOzvf8L4lf8M7zQPi0BDspLudHQAIS
UhoU9vHqj2AchM2BbpWSrAwpXZGeVrOsLVS9JI1EfUTX7EvvTk7+KXXpxoZsZTDpgnTKc5f6Mxkh
DPjWBVmYBkfX2eI4reQ5LG11dxYQLQoqqsSo/zcJQE8dFdm2EfH+1bOcg29tzIi1caXNa1WCmNeX
Ad7jkGjuyxvfpRuJvL/D/sKstrRVHl42kynh35cEtpKxIiaPgpxS+DQSqMMbsMLClIvpzus8egRQ
Kd1PZWa/wV5Lgtk3uiG8z2EZJrIqrEll/Sl5KgBhhYp9ZPb8nLKMvgcWoU9zXcpb2Hop8OaqegeS
EtwgWAHvBnip7cdh4mf/vfIVSVjxeH33tdY/WiQRjeNxJKNUkhbljKKhfN85Ikrt8d0TkHQVBI71
09eo4paufh8WyqppXsAGgUSoT0GalseKN/H1T1lZpXTpu98hnldprhLzjE3sE4gKQhiqxFl51zbW
xgFsZZzpAvgZ9iDKqPESKd5lvm/ZVpnP2q/XIokne8VBGVMwKY6o+dsJFEoxytBCnm5rZV377ecA
8ClYQakKuvHIxoQH8ALpfPO7FMvua41/fuenZ7OlIu1EZuyEFSwvx4nzkMBAChaPyxDCme+uqNnL
9VeRc+z4z3y0bB35PTbmmI9t5iRq5MWB9TWKHwNYX75BQjHfttgOvyx1xeJMMiOmXp3Gs0HzaBos
Y9+2ZR6NrSq+X/8xfy3OL/wY/YxUqUmBp9xOiTL84XGYK3bMjYymyLvk2YEHQf7aet4wf6PEZf2+
z2zpxEinWz2yTk0QW8wr91npczPKuczobsnocGOARfMhAzEvYQtf2vfAzgMJgRbcVTY67OJgQHmt
1mGBNSmaQtSTOLWCdZqbWNzcWOMvLih4tBbz0yAQjgutUDLWM4q3GbDsAE5+yekcva9F+mEAr3rs
UXkOe9cg5MtYRyrPNn76mkBPB7IzJuVA8wHBHWUmELcsocyXyJ/LH0VatDeNEj8XUb7UqoBlc9rv
hLscVQOn4GmpsN0Puufr4+piOMBXanG5K5mP83BOk6ptfjlMwoarii05ulHXdD87x/1S0Ytl67nW
AIX0RPSyTwzfmcKqZolX5y/GDJU8MC9P179mZbDpWVcLpCxUN8HrK4UhZ2SlxgPh5f++9mxt25dN
vMhKWpBEVrTAKWh8lLCC2dgbrf1wLSpbFhvk+UCSpP6w790EHNjD9Z+90sGOFoxxF2AXpS8p7M8W
+SSabHoyyq67AaWVxn1bDfetW7gbUWplRurIPj8bcbFRVCAVAEFhn7FAw/00bnzJxXO3ZesJlmYw
xUDOFeIuS0Olvnnw0a4LO/RBk2v7OUT1dmjWwUaPrH2KthkzWRPkmPR2gjAPxB5FeTc5EWtj2p37
9VI016ZdyeH4EBjluaEamBS1R4DTQgXhYa283Zc6Xs+vyHowRm6k0JtAE+kreQyUfzIMGKjCEYqo
rRLVlfGlZ1rg0eT1oKV1yQTEfzuP0UzrG6USOvcos/5x/VtWmktPudReqvzRyAEZkCgXhnIaB5W9
s+Cg0hgb/U3+ViFf6BOdmnvWbXuegeUeDulVNC21/yQbXh2LDn7QUanS9LHgQPCEtjKbH3Xrk+cs
yNw7bgr03+A00WQtViRH/GsYdEZwWOxxyKNFWtXRloSAjaCsMkZ5BHTy8xicAOkdb+HIne+Q//aO
beqo29arvbh2LXFkxeKD3OVw/4WYgMUajfJCXknYXXH5D7Ym1t0oFehCs+0dara4cWtDPF0HKc7q
PmoBVC7dJ9jENhHqVeuHZhq9e8kBsxjhdIC+gmg/dHubHLkRZKAepPahd+VZETwGC7xKW/CR2mV+
gflPdvAsHASpM4432HnRmxTqJZQUIut5Dxy2H7k0CCK1MAse2Ca1f6UAOCX9DK96d5nm7zUlT7Zk
P9NBJjDj9Q/mVIqY9pl6LFx4oGZqnxm4CB8Gxk6zyRm8gjvM6cBPgxs6OS2cxjMuYgWGFuBfC4X7
NjJBtkfTeJla/m3GRd7JxFzlKC8x8Mm56cmfuQFJPclq/6WyUOsSV0NGjmZXujt0qWWj2X24puYe
jwdpm6EN0/FHmUGMuTNEMxRwAMV2cmOArQQUPWdTNDCVNrmvsIFz5qM1GGniTGm/dy2Hf2n5o7pD
GyHV3JlpjaJJPkZFA+oDqTcnyNrv10KWITgc5VuvSSYKld8Io3TU9TERger5pZtry9bzQXSogdlr
U1TT28XBmXoVSdP4AQPoFLjQ4RZGrluzfeVjdEJh6/kdmEBUJbbqppsczkFPYs4p4En+8valmKWn
iXCG98agQQq6s4wZRcRuhXoPJt6Xis93lukVG7FxBfho67khOShRtgLCP9ej7S0vu/7Q9G3+EVRT
Y++oD/ICgZXZuIMMwn6CoXXxhwubv3ESeNbGYrOyf9GzR7yuAwewXlxujbCPb7p5X2GVjr7WktoR
wneNYEbWDZla3kOyVX0IhY0+DgSxN+Vb2pTLI4L62noPPxsGNrXrnyb/Y7BAYa6+g525MffXmkc7
qbioLXeNBRd0zsROyuVHP+cbLb+yNP4tC/h0IK6nyRNiKdukVurJ5ekUusM4h93Z7xNmkF/sAq11
vAkui2oGcX9q64gX4h9LNPvGS+9p4+yv9/LlDrD/Hnw/fQgbiSTUQR2baymQHEoWwlrXvKtFOW2k
m/9OvQsrvJ4X6i2In4NqsZLJ5D0QRQUciMqJlDhQ5V57I8esfsSVerGbVDoch370jnh99gwXuTHK
G9re+8R3D0ERLM+ONcMBIujJQyYsEQeD8g+w88tefHipdSEVBuwVIK4IjWWubzLp8zT0gbyoQ4jW
QS31qNw6PKxswf6SWD61HEwQYRUOuWGSWx+D74bDmIcAnoXM+CHU1nF4ZZzpYEML628Gyv+YEEfy
3VRPMK4KCP8wzcn5Q2on+EqCFTedWuIeJkM9ukWJxOHD69wNT1m9HK+PsL+Jm0v9f27ATw1Vq2Aw
KnMRuMjq7gmVOTlj9HJ4u1sGXJiKZT72ZkGHOK+YfIN1vfpfiy30bUmN6oAyc3LbCtW/Uks4N5PM
qzsYtBk7v4Gwwqm6zozgedsfWz8nUdFL+4ezdPnebzPyq1NSJnAw6w8przsQOV2pdtD5ADeUBuQo
BmPZQ5/oH1gzzUe7KzgECXn76Js5/26W0nozOpvt01z6xyXI2l1duMN3c1mamyyfvFBVxIm9Ph+P
01zUN7bsxrsim5Zj5nd2JGjJTvxMzgVpirbRZIx+dvT9fNg5Xo+cMSpt5jKC33F7X5W+vcRFUyl+
E7h5/ZH7ARCEEhIPZNrM72TC6fd6f1zMCeOOVttR9G09w8kr90/9TJNcwMnNje1+jEkWHNouC0W9
MaYuhxb6n4p0Nk2pXbQebCqW/oSCSxL7rlrixre2qnDXXqENW2teztmZcU44hBftTb3cMXPDzWNl
8fibQvo0amWa2v0Cf9wkyzh4lo4ir4M3VxvblMudYP9Nfn56ujuPM20Lz0x6VPrMo/lkFSXMQ8dv
o8cOsvT/zOa80Q1rIcT69/Trqo7nEvEWm4QKprzQ/yFxW/pvZT4fro+otTdoy1SfL/40cYC2jFHd
Q0IHI7Fq2GWj04QO6tM2xu3lvrb/ioo+NRkctkrmZdYA524OScB7wXZZnn1tpdUZoGbTokCtatPT
0r+08G+G1zXAWXdG8Od6E62MJp2GKQ3DGuu8D055x6u4GZaIiLzdXX/432zehQir0zAn2nCr6tk5
S70gNd+YwCcPVuYgt8G8GL4G2eM0ShbVbRHcjnmzhKpt8hbeZtTZtYQVe5QnA3effneQzcceD17i
ll+HVtHRKC3cIOpyA24oc1fjMtpn+c4CGihy/JSdyqF3dpbhtU/5wMc72/Hb3ZTuhnQa7st8dPZt
47IaJ+ipArB/HmIXsLpnYjW4vJ07ODDOI0tfg2bw3oVByaNFenVbjOV0E8Au5W3iaXbLjQZOhQ0v
/qCU04gtvxHhNCnBEJBFd9eOzgTsoZ0v2HwZ001NzdmJZdsWO7eYrYPkvvGwNGlrbjT45ZoQy9Z1
4VB8WXltucYJeYF91RYxrm93KZsPJTuYhvPqpW+Gy25t9SKQQsAJYWMOrOw5dLU49sqoJW/69DSa
3R9v6WIOYYdr1984jAtsb4vJuDKh/+ZqPk21WRTcnSxMNdhh7/qSxgUBYcZ99Zo6vj5k196gbc1F
vcCRvQRuwDZVuPhLaPo/RMCi3NsI32stpUU9IyM4aPamcfJTE/AgWDmQ+sj8E6lfDLalrV77Ci3w
oexM0rHBV3TB84gUYprPoPzfSmluhKW1sKGt1Sp3KifIZiRf/QbkSuk8pnmwVa11sYkIbqD/vTAs
rHRLaBJVArktlB91OOA6uKgCVGLiFr8fv/INeI3WE2PttkFVtDWSrv274VV7x5Qb9zkXmweP1to/
VWVRG12NerMeG0eR7jlp9tcH6MXVBo/WWh66qbJ3AtwEO/UCZ2ArMw8uJWMdNqpJN0oPVt6hLzqD
65peapwRybYT5chc+nX/mFVbOMqV1tHXnNby5pzRVCZipoclsGLlbqlv1h59HlKfAgScprogqDIQ
UHq4tedyqF/9oOMbJ8aL04qg2unfT2+dDpd/ohgTp88iu2l2KphDVmJRGrYsmtY+4Nwlnz5AwKbL
caocBSVjvfMksuZDscnMXXv4+e+fHp4h/6qMvKgSOT/ToAmD5ksZDbSMNmUVqwLZ5Qz1HJ76Dfog
7vTgxzVtmVesDUhtqs6jR4QwfZlQMCTvRhxqXsAWSJMBl1Ubp8G1V2hTVijpDVSdSXwyezOR7B0x
1UIliy0x0VrjaxM3cNKCzwQFrihEvc1T+eI3w8f1mHD50USHLuMmYEwN2J8lowtLzaKK+q1os/Zk
7RxTZHIyeIcnZ5UVGtkUNu6XYgxyi/8ei/1keDBvhFFugXsckNwSsw9ePRQiXG+Sy91JdHIG61GA
AccTjBiJUhYzfS3PEvu52JKAX16jiI7CJ3Yt3Gbg2IkM1a50fxeTeViaDBY0PCzhRPS1rzh3y6cJ
6zYABADdhOqcQd1Lwz7Khr4X/RbVfK2RtFlrmlVlzZ09JBywbsmsYyFP4D9+aUaRQJu0ik3Fkpco
LUrbZohLArtJVZBbA/dhGyv42u/X5mwzCFHTfskA62Q/cg4Cncl/zm3zfL31L4d7olOTezmnnmzw
ASJlD0YPn3PAze+o7Z88Ll+uv2NlgunMjKxIKxi5tjLJ6a1t1Adrcjc2CisjVEdmMEUEsyw8GXrX
Z7i77jt/+Cay5ZBiMR/qadnohIv38ITo7AyP2m06wp0Pvnz0Tz6zm27qZWhR9tALDwZTFaqxAncK
e3+TKLrS7zo6Y2odQYMUKuQWC080MrwvlZKEY95vVdj+rRT9z9EVn3V+96epV8BmsxiXXuD0MjZP
HIrDUyZxVowD2affKBNYHNTTZDIcsnwUM9Zha5x3SZ2Ev5KJUzuJUlzTTmHqOvCsAY8NW/1OMRd8
grJ+mJ2++5mZppojThdcZPmSnJ28cxgJ+5XzxfitK3AbcOzgGzydeZnjC6mCh3LOvl0fuSudoKtv
waUI/M4fhyQ3rEc79W866T2BjBFff/zFRBQhOqNv8XggysWEjtGU33MKfU6a3le9p3DrfK5VtPmH
NUBWc/1tKx+j80nE7AbujBxqQugwh35DXoEJ56E5bRUqrs1zLdQuJpmtoMcLmP3k1YCqvX/th2tB
FggkZlSwoUgW65bxD8Vvxfxx/dEr4U+/AiOe2fu17PsELgENQLeiMNpQmOAiAETh1HdpJc2Nzl5r
HW1vlFGTOrM3D1B8+WE33S/Gltp/5cl6rteHSibrCJ7c1v9z+l90a+lce662MXI7IzfHFqN/sdpd
PrA7OrhfOmWgyOTfkccIzjXRPhuScplylMUX38FoPjgMEArWyY2ovTLgdZ5x7gxeO3A4avUgf+GU
+RBk2d7KtpQia82jRU9SQ+lvs4xjR6rY0Rvn5raDZHDjx1+ufiVEh4swGtTu0CtM10p5RwPmFfDa
Me2o7wvsNOZKhGxJlREavpHv+6kgMPwcqqh0Cy+E5WEBpPcyvo+Qf8adD76Kn1II/wwThaMeSNWx
rWjzENhltbEVWmsObfbnrO3sYOmHxBRN850XAb+D4Xr/z5cmqs7LqHPWFx3L5CkA0hlI9Cy7McZF
xrkHjwOnaMXua+/Rtltk5qzqcywm44xaO9uDfJwF3+eipbEBKesX36LHgg4sX+xJhwSZW+n9rpAO
Zt2NZW+cO1a64j9gl9pQsjMwdET7m/GfQbV17br2YC0i4F5gDDJYaidA02MTEMH7d2O4r8xVHeg7
LfjFS7sgIPjVKzeJiLibfeOp8/16v679cm10Lihk/3tcSmzzgQxZ6NZbZ961X66tTjm8xnknJDQ+
YtfhZMRRPtVXX6rawRZBG4/Y9k2qNZsRRjr+rp9YSE0rRlrpa62ijUOfeBkKDvDbixK+x8bdNGxJ
g1cW1v/UPjfEMOZlBCoBFhamMUfL2O0U/zZVW+vpSrvrhc+yIdgiCzEmrqDhkN+SM1Fp3thyrAwX
nTDRgRWZ9gD9QfCiwnx+MOXb9RZfObHoCImezl3rljhJdMZwEnkTkd4Kh/rZKvN4QdHX9bes/fxz
m33a2Ac9Ug/UReLB496z4CKy+urp+qP/Fu9dODToAGafyrHlM4oaYQ/PbRgCEhOm3MyOp1648awI
FKy19OLRrZEr8GtABk1UcMVF1vEY1+3kGGSQc1twgYqNIUh3Lc5SidG34hlK2D5UUJtFoKw7Ecx7
/XvHmZsihGE8CQfWVvu0zH1ESjLee7wNDhbt2M6rMjsuqwA7CUZ+Xv/OtQGsTQ2TQ3+eu1jOHMer
ojrP91L6Lw5uniKK4/3XOkpnFXmN3ZXnoHpq0mcITdGaW8ydvzcJF/pJZ0F4BTWCBVzS09iH+UeR
wa82Kn6Ld2aF5X3xTpsorcItMsrKgNNJD8ikNzB5wst6GFJU5DldNq6SVrpB5zxwFF0J1ZQYbfyE
u8+wd6owNcqwmob4ekevnO11tL/fcIMri5aJJ7IPMQAbo7Jv4PzwiAlzl2XFjeiMu6ZMNybQWlOd
//5pbvblaA8Nw9y053e7uzm71Fz/kJWAqCsRmpn2anQQs1q/DXao2BnClorppoJH7cYr1nrD+vdv
78ay7+zcL5KqXE6DUy2J7CbxxwHE7A4Z/XajS9aaSFv00iFfTN+dGuhOUHc1BDfcFt+uN9LKF+i4
mjo4m3RzIRPHr2lYBuJZtOJFLgBMT+3N9Xes/HydWNOXPqqy/RQ1Vw5/dET6A6y0jenwV8NyYVY7
WtPMAsvq4HZDMvnBHKFo2N5BkmtEjjcOdgiMXInCYZ42ESoL1U4ujbefGfchcEuLaVflY37gQqhX
1xb1rccZgYFk54dNzkwYgAzZUwWo4avpWA5o8VAcoFW6vZpnP8ZlJTAMjZXtWcD616xU4kRRtI9y
v97neZRPpP5jq9p6Xrp+2INQ5g3hgLvshzqdm92gJmsXYPGIHBzyrOrN9Iy0Ogyl68VAq5j3gyL9
TQvfob1d0+KJiMz8U2WZfBsLOTxYeMZBtGAFq8Dyj9i3QHDAqfOQiw7XF/Az2KwtPG9mLzSxrUX+
FkozbqFyPWGOKw+oNZOvMEmcY9vGyRSIiTLsR+k2oRUIeNlfHzIrw1JXrigjc600wFF76sfi7IqH
e+H+1lqmH5nast9cGZa6bGUQQ9EPDbZkM+E/Gcl/QQ65tdqsbGt0tQpW59lt2qVMunlSUWU0L/VS
JHntvYxK3lExfHHB1IEgZh4YlScghrWnLB6RE2p882t7Pp35IdscKD+Gwoty7GJJ3s305/XOXVlh
dD3omdW7wPNQJpU7+79LKth+YA7I1EvpPbaKsqjnswFTOjePFbzb9tdfu7Ie6FrRwWaWW5Q4Uhmt
tYNMZJ95VpiNYmPIrm0wdPHQAPSWy0xcP6VyaLKoBRxtJyrXv5vsgB9lWjdxaxK2z3xV38M72nuo
XZLCxJtVT3PeZveAs6ev17/1sriUgBTz75WJlz3QV46H+3aqut1QkeIOQIA2sqGWPc617cYGovGu
BZ9k15a03I3MIEdnRO0SJar/X9aggKca02JjnVkJIvr9f9lLskAXKJO+UCK0JbIUrmsdKcyBI5KL
IlJ+9zY04mPj+//26oWopWttqs7KCMCa55uoPk8ggnNuF5+qMvS7bvnHhJDwpkP5ypvZDux1sjz3
h196kB/RGXzseIQWAJ7bFbCYtKTejjLZJmaquhsoudIHFRRmbJrU25dj2f2wcm+489vc27HFdsbQ
Ne38ISUAjRlWUP2Ug4TfLgIXuy0cVP9kcuEPXM7Grd3lZG8Y3vRoqsZ7nGv4dE5gFh2AWp0FbnEM
P3bAUn5H6W3/KFvm7ETXjN9Tl7HX3BvZB5mq/K7uBz/KRGce2LxkXViSkt8CI7o8222NujPVta+u
xD1xhlHx228sqAzznhTfcM0xRWO1TID4wLmElB59kAujIUeuLMTpm987KnOjXGVwrG0VUml1DSE8
ss8sUk173w3u9J3VI9mNpuu9D3aNew+7kfsGROxYycE9DFXexV5H5D8Lc5ywLH0SOZ3pRPPgNSdu
QqWLU6CMBAMQnECwEBrgeN+NuWf89lLHOuSum8ZG48rb0XTSsBrR9lXdOcc8980IdCrvYMjM+GkK
J48Cx8lii9ulxP4+t777Shj7seLtqwdsaDg7Zh5lLgp/MPCtY2aSLJIFQCEAXuSvqljKnTtW8yMy
gjZqg0j9WFCYu/NgaA60oU3cj2a669sMWXGQ5fKQGqkTlfOwJDUN/vTtMB7StOhi123727oJxoM3
eCCt9k35z5Kp7KOsrC6s+AiyR66KLXTLylqmFwiPlNK+awOk6XKT3VpOR++c9Es+eITotVkEqgyr
Vzj6BVbzgFNtELY129P6a9W0eIH172AFiz3RDdUENWQNK/uHvPntzxsbxJWNhF6VZdYubeRcy4Qv
TewEHurcz5S/Oh630HhrTa9tj7rZtYF2RmSDrSYqgxgPbjCjnI24ubJo/acsi2Fstdh9JcoxY992
YBQMqcrkbKQZLy7FlvUfxkg5g8ECu5QEl6FuSKdgwKUAX3YLFJwxa+1D3qp+B8ZrEMt++n49OF9s
Mbz03FefTnwdhdvC6ENJBBf7/4kq+yDIllx/9MXm+j9n19YcJ66tfxFVEkgIXoG++57ETvxCxUmG
iwQIhADx68/n/TSnJ+2u8tsez2xoCWlpaa3vgke///1fj8Zju4atxIdiQ/dGfDDdIa7QPIQW2fLH
b7j049///q83gIYstKpK/1TG7ZxYT9y7YP368bP/mjXi158d2i1dKVozET3N3pSGrM5maQowz2F0
N4fDPf7Nw8cvujRNZxuuoH1QNHgZThhaIVbFMlFhM4Mnaz51Z8VYzi5mIwDBEYUR02nk1Tfh8u2Q
L5+cprMdF7tqzDldF2i2/V6XPpHLj8jrUmtuCzCwPzVD5/tOj5DdgA8IPYmAj4CJa5NOpsHxX8Gw
/eNX/DU0+f55SiQ8KDLFyAjRTA/FPkJrrsuCXHV72rXuGHdGfc6aDMTS/79mDek74kXQZGiWXDzP
wha7nJn8CLJt8fLxYP5up4LRnG1q7jd6VA4XtWomxYFQgOmbkk0vspAOTiM6Tsky+Ac5sOKwyLJJ
IfjWXLmpXJrJs10Pz+PKAtgLWxVwJCQuQavhCllQ+VR19EqH9sLePIehw5HBd/5Q0VMseLgbutxt
oGVSZmBaolYCDMcLRePxz5XZfN+I/8leMZtnkaAgqAlDURniENHMv+DerY8rBYwDjUtzhAak+0aH
8IeLBxhKTw5AFGUF3HGUjMWjKjsw5D/+IRcCBTkLFJGShVevUX/i3pSR2MtQ8E3BLP/46Zfm9CxG
yHFshp5O8CAP/vE8JGFoMfpjn9jwZ5BfY8deOOLIWbRQ9Ujgf5zDNqqtH+Jeegc4QKY+FOE46P/N
oHasmn4sTd5eEQf8+5z9B5lZh8b18FqmpwhRaVO3UZ5Med8gp7b2k6846zs2cxM1MUfSGbl93T5O
8PQuvnzmm/wHo7m2lotVe8tpsuFGyHmLhA9qQN1PE7YbgE6ugZ7/vmf/A9akfImYshU5mfZYdU3i
zLIjrs0G9/3jgVz6DO9//9dBHRLfYe0WBPZD3heSl1njqR9GhVfW7t+v+xCYO0sECjkyL1pXeEqg
eJHBKwr+9I0I02HMXdIQpVNSNBJOaH5wg0IKGhkq5LhPwWnPJLDl7nbgwrFPLoizeDG7maE7Q+VJ
yHFITNhvgrqDp3inP3Xm/hfY6fwm9JDmnmo1pRD02nTMbI0fPtumvZs9c62K8j57/w189NwYbQxa
VbQ8R8CZWvDZA5WN9VJmHy+JS2vuLBTMk+0i7uUrfH6L1ADqzbTZQ08EqomfkjT26Tm2M5YFUIAd
WU9GycxGOB/qaynJ36MlPQd39lCWFlElyWmGySSvaTJO33DqbhYTJVV9ZVlf2DXnyE7We2hTogYC
4ZY+nYNtDr2x4NoqvUBVA1H+/+/JKoBsMethAE/XYjjaCAJLadkPXpGGUxWfPOuqLWriYuOhHrhr
UUzJ4ggWnvMoPEjL8M9dE/4D9ERJjBdTW5JTp5/jQKUD3XnhpwAQWAJngYEwry7rDtmIwfW+piqh
7Cu/xjK6tAjONjrkxlYICbT45bNcN1yHkByyTZSolg+phd79sQyXa3aOF/bLeYV8dlMH+e/SnSLB
VDIbFIbadw+bsYTSde3aK0nGhT1/XiyPq0r23ZiHMEOcSJJbVqKpwa7kbZcW9FkGM9S1GquZ46ik
EnnajzFEDWr4XGZNz/GSJgInn0VILtAy3cA1emetf2iWazbr4j0y/SUcnvPjx0Jqx8cQug6Ce3/m
weYKbDjkoil0H92mZ7N75QuUJrdmRWm5jJqIZT4rStR9F3gEB3YIo4SPJd/ONLdHPYb1hnpBFaQi
h344a1aXLLXX2jSaNQOma7JFWgNIcgtdwDIbS9UdUBy1e1fJcNsIRm/K3rqf1l/z73AOXb+IVgPJ
HMMNdVLIcgpvjvdlHUUJjfwlG4WBzi9lnXtpoT2TOEzYfoUyVro2uq9SWQn7dVrjHnU36791bVSj
A6n10XmdfoJkwpr2y1oe0G1bomQKpuFQoK69mdo1up1EvWZ+GHt7KjwukrBRQA5oIVJLqjlRwCVs
54XXZsNLGUAgC2B705UIKENe6qOWS/BzlVYUmVKztJDQnK41Ji9snf9gUJe20J0b19NqIYAKcj0w
4BKyCaus63TqzePHJ9qFrXPuhjc4OlCu+XIyYVWm/QQvWtVMV+QOL43hPQb9K4NqStt39YiHywlh
uXl15W9RQEQO2PbP/fqz4wAXtBqSxsiU0Qv9FhWLfkAN/ZrUy6WpOQvDZcAFnVcQjUY5oSjd+zrV
HkQ1PvfTz+Jw3QEazVB8OPF84AkA99/BfDt8/Oy/8xBQlDuLWSEJCq0MrFfySqA0Uw12fYCy1/pM
WY7QxfXqpW3fRI9oTfBNSMyyJ1Hd7gcAToGZGQQENacR6V9VB7fGX4Kkm4f2fvRg9TdRFe2hVOff
RqDIH6BB6GdVzBngs3nrXQm6F04pcXaxcxD1DgcV2pMyaEdMXfhS0PFmVQDcCqGPpkCr5OO5uhDe
/xc4/7VGBeecLHC6PZEYA67j8U7GkUtRM8s+9YJz7Ghp49nrF+dOqpggikIhAzQMefijRlX8WiXo
wiDOm7gRGpIFrvgQfLA9cp1nReJd3LsrS/XS09///q8p6nRU1Qui53HAwYo+974nsBAPPzk/Z1dR
L+Zm9mZo5Hr6KwtMNiw/lY2uZAYXItA5Crbo/K4bpjk/lv6YLrxICn43oTzte9dyjwuTc06Wif28
DdYIXvSWTQkUebM5f5rJNQz4paefTb2AdZma3BwdGU5GPoAHd0fmX59bmGfxrZsD2nQRqqBcT1vF
AwfthW5MfSb2H7/g0uSfhThJw6CFvDQ9Qfo0gdLqsVB5SpoaXeLdx2+4ND1nca5ohtyslUP8n1+p
/u6xI3bBlaVz6dlnIYiOVSkQSFFbEt1eQwkxEWrc9DO5dlO9ND1nl8nRAQMTKcpOQkR2V43UbHE3
biG7rQHFgdjJFV2BCwM5Rw7PbqmR8cz0NLU/BPnFydGB+vDxB7gQp88xwz2yKlQzkaU0VfnKhX/q
mH/oe9QQUZgpu2sSHpeGcJZIhLgS95Ve1xP1IfnTx7R4seC47pqmHa8hht7jzV8y5XMg8TrTLtQG
FyOcLXvA508oYvnJat/l16CkGvXeq2eXK9/kQrWbnksqG5/WVRjR/kQ8Kl4djuEYkum2Ljc0Nv19
Cd3AlE7lmEJ4aMNULDfcLtdO1wsr7z/4GQKbBIkU+0gYyZ/CqFiPvcjhtgkEwD6q5/xKaH+PJH+Z
0nO3jkkJ3ZP31raHMnDSB/RNOnElx7mwJM7xKVjQkKgnEMlhHd2NbVUlrpTv+c4177cLk3QOy+5d
2xRozi+nbr2V429vMglxdzIfrkzOpeefRccA0qp5UDN66qfpNZya5k43yttwqNf9qnR87QS8ME/n
2ElKaD9XC+phalByo1pnjpPu+YkBkLv5OAhcesVZpOxMDy8DDyPput+ARmZAziRlVV15+qV5OguT
bTW2BekaZB99dcwn8dLNxbZog2oDuxlyJY5dGMI5bBx3t7ZlQySOg8iTmd5bYH07cS09u7APzpHj
q+JliPt3fKyB46SsfIxd+/bx3P+9OUHPceK2MqyEZXZ07ErWg/tQ+vuugWNJIeJHQNPEqyrL5kCB
X9nKDpLtH7/10nS9f6t/ZYSet9Cxm8f4qOb6zq/77/BDvCem//bx4y988nMEuS1M0eJUX082zCJV
PnqN/jHXtUyu8YQv/f73D/Wv398ORrVdSP0TKuouW0aIBfrwFUj5uHqf297nYMEWnlSxKvoINvPT
IfS6f2wfpU7EO9JCWvPjebowjHPAoE88cI2hX31qG053TQ7/uEotJiua4trevvApzlFwsVjWmvhl
fuzgt567BrJKsG9D5XB03ZVRXMghgrMN3vUaHBegFo4tZRtvBS4uvMnXL2rq0JT8+qmZOleFdsro
yvp4R7yOm6Ylh7ZQD+0cXTnOLwzhXAo6giJD10W9O5Fakyei4OkFK/rqyTRWpjFb+z1AtvLl47Fc
SFTORaEliaahb0FxKaFZ7kdBWoWAHed6/R5ONk5ry/8Zu2tuGJdGdrbT16VWoGl66hRXbX6C5PWa
GOu5DSmXekgK2NR8U9BT++Rl+VwDuhlrJXlXI59sgyatqH8HJ5xvLAiePp67v+ddlJ9Pno68gEwa
Sn+6lNA4R4UdbuZLITalRmPcq/C//Bq601kN46vfIRdILMRah1cC51+3E15/Np26bLj2yqE44gQG
VRj9I2AZaGK5Sj8e4F9DAl7w/vd/RbYIQLjZxmFxBNtjNw+mznQlvjE3Xet8/HVB4AVnoTOeJQCq
vlcf0drl237h9nlceXXgU6lNUrsA4u5M1euV4PD+2P+kkHjdWZYEkZAqj/qpOKKwfA+95H0dFZ+p
MeHR/v+fqjykE69rWPopVs33BYS681yQ7TtqB4rnSwrA3+eQ4/zclQ0Wa4E/wQz5OIKYrM0PX/HD
ml87Bv7eFcNIziKoHePZL1cs6hWc1nFdv42tFx2VCG81qf8h6FtUNUK3LOdXcBcH9GAQMJr8GpX8
f4vrLx/pXBM7L8uclQPgl4ZBV1N/CVBdGZjde+y3B4KJpG3Cup/RDHciPlbHibQ7hWvV2tI70gAc
EAQPlk+4W7sbWBxvA9Hd1oO+K9fmC7X7KV6/i8r/FJWbn2tDK+m1sFKn1TGUwz+gosPWvn/7eO9d
2NznWEhawtsgguj4MY9g81LFNw0xWTOGL2Cobj5+xYXdd458BLcOQOgeX1p4aivls47sAUBmkj8Q
8cktdw6BNB54hwXw9Ue6wvAdZh2Vvmbk9XfMA+XnMGM9AVpJhwhTNPhpFAJFGyFMNX6m6Y88kK/N
+BW8jqRddDo6u/GYPYVKXomNl77PWSxxREXR6Gp5lCVO5KFd4egHsPZWF0t3zKu2v/KRLsSsczRy
73KQ7XxTHCGx9gA1neNUQtLn4wXw9/jOzhXQYq8c2RAH8ijW0iRAtkMKCC9MjBg/Z3LNzlXQCrTX
y5bX6mgaX0M7eHkrJoigRGb38RCo/7/u0t8CxtmNUdChk4avwbF1tNwSa9z9GBV6D0ttsya9qUGz
IFw2v3Rk+mGPuD8dbL6SZ8jhTMMx9oJeJCMcy5+58No9msweFNWH8osaPZEsfuTfc49WcGCv82eI
vytMVVDzG1P48jC0YX6yLSmfOVdohNihi27gKgpTYqjqy5el7Ncg9UoldgOql+CxklZvWKxLuJVI
X6SaWR1npq1iUH5Ln6RKEppBTR14S5jdqsdWC7PtBz9IR4+jq8JzlQCmVuxzgk57jMxpC5BxBYli
yFaDbeF4sZ3aYNy3oUcOHrVqj8ORZQVvTTLDQhvh1A1B2hmnjq1m/IsPD4Wd8ZzZti6Pjm6GXc4S
+uKkG+u9+I7IYTfSUf8aHfP2kELsf8Xoi2fwtzKg4fZmUwBmsKQjx33XZzXkkScuvQzFpxyuz6GY
077txJCquip/tzO4dEkIN5UqaSrCvnS918PoeCkSW4xD5gr4H8cMbGLjc9gcYb7ges8i+3tmFf1p
Czs2KUfX+StswzTMhd0fqGTF+MZQwX+ys5kBhdSaJToMyi04Y/VGKjgq8Dh2b2aoUFjXMzgcvibj
r3wpppe4XtwrSJL0Swtm0hPjXbvNaSG+L6DHqUyQGirGbo12GtrLv8LK+fCrakfYD3Vu7u/jvncy
LRSZNwDeLxnMICUUx+wc36+yj1OFTm9KrA9yy7oQ7w6+ajRIJywaCHi9EyxVBzJlVajwGw8MSB2B
Uwfqlvmnojq6iZXvnmGF2G+oi6c/XlXGmy4Mp4wBSZgpgZQ2yAcB4jufowQiuPPzKOLwhO/CnsAK
iXWSL7GDLOPA1xSO2a0AFrYOjnSQxQFzz3e09eOn3izhP6D7gGrDVPkOEAzbX+sSeA8mJt6bIjZ+
8OKxwVB7r3iFHVqzMzkDfyryGkohj2uGrLVz9VObEl3IQkfsDfT5cd7Go6G3Dk1ymTSqjkUGQbAW
HKEIFNFdBSGg1JOBs8ngV9Nh5m30NOYzx/+ZR6ltR7RyhKffmay5HhOoCegdY65KaQMtrlLIPilI
CGDTGFGor/Uqx0NzkW/QLAbHqfGHL00ciZtCKri1QGbLYNOFkm5i3HhVMhnPvDRytP/wAY16mDnp
OoOcfQQ1PB/63bRXKmnhbLAta+aOQmDXVcU8AepIf9SmRSdzaqa9z9v5e+EXBpg0Zh/gWNVvZa2b
B8NwKpEWh8RCe0inR2u+7WO+HKFaE976UxwcRc/AQpqCcAvlbnsHRZHlAB0K8KDe3ZUPapzohvpK
v3XIuBLld9PTJFqUWL2mSaisp1v80ugHkrZuWzlm7sqih3Z0G3UpsyX04qYsChDpLOuOtBu9CY5h
8biTupI7NgZ2TEuzwBs+mOb4Vg8qz/CT+ctE6JdeF8Au5zV00OMg3noDmFc2WOvbWJZFm5o5sHfD
qL0NqWe7mTrisBGXId/TGoRlSDpOUJFtays3pK/CQySlv7e67P6B8iN7MYVe97C1VHNiJjCQYWkx
Qm+5FhBFqDX/ZqKw2YdQy+AJ2HB258t+PVhnmxs/nvyd4H29Qb7aZ1yJ8oDL0JyFfGQvC0iiKZ1L
kVZl7rFExIBmzDAb3faj1x4jMdubgDny1fHa24PCFf5Qem77RCCNSBB65S6qgZ8BP1GKrZaGgEUX
VcmsPVi8DXrZBtbzn1dPi4cpLtlPNoim3oJmK1HYiCfzY6lp+NhyWj94vWl3MALNX8BhdS+550Q6
zDUEA0OD8BkQdbPOMSRkmJL7yLpiOxZEb3JqQD8VHQjXxFXfQ+z7W1gyisyEQt+scUvQAYNwVBsy
/74UjcLp8U7d7uFRPzYhuRl6T9z5eoKAbxxL+jgSVuxHSJ7eRZVYoDC/DgcPDlrZOovvI6hzP4Hu
NnMyDRFASVQH4xe4k801PJGXIQsnrw0zDI1l0szdoZ6YewR/neFrBnY7CAY+e5tXGdw0p+diYs1T
XzTVo2cW2M7FAaSxNKVwCx0lvsfUtP5db6r8Sctm+AWvuX6C62Zl9kq4/q2Fpv7tNA/FwW9wZQ6D
eQZCH8L6e4UKVQhvYFJAxk50d6Lr+Cvza36imL63ppDV0ZtmrKRg8RCoOD1EC282pCDNNgQNFetf
QAdxrHNYogAyD/Jf3W2RBOe/l3Ua2B7ZlX00eRTf5Mi0f6Lp2+yVtD4u8aaif/xhaL5Oihd34Oj3
9wD1Bq8OEqMvHsCQX03ecUAgLVhYKQ0t3fDxXWYFmqnkWVSiT0KGEkvvrfGLgoP6mlWknOes6kUN
GEIAlxEl5W3OSwCd54IfAHXxNwTc2IOFkS8g4v34uiiPbREkl40PWZqEF/D1rbu2Sft+0FlLUK3D
2d2/WZyRmRndCO9xWMglA7BGu8WXIFblfX7bsxVykDXtf0fx6m3HJah26xhDhVVgP019V/4QlJSZ
Ac3yW9lCp2yZcg1vP1LdOVRywIFk5OTq+aUIF/s2BnCbmYSaftNp7cdtabiEdVFDvs9Db26ZRRyi
ZFq9RAXw6EtbWdVFmoPJ8tr5bbBfSr8BHqmj683iCsihxGBiNjAKvhlXP74HxJxgIwx9l8BpwU9z
G1PcPFGKSxoITD6yCG67qPKMG1nK+p8gtPzUTGq6G0TV38H6IIDr4bvhoUegJXyQWnKZxUsUubum
Muuu4RWDr1s4PEQ8kFtSMb5BDVccoDCvvjLgM/eS5a7dC9YujyjkBFsf2gYb5FkSqRMKPZCa8zNC
IVac0AIU68Qg84oTEwjMGodG7JHkMai0VV4/VuEK1ujU1apL517Etz3AX1/mELy2IIBrpRhGb4+r
Cm5hcm2azDAAq1Lo9vtrNvJZf5+YbEkijegQAKY+vm9HH0EQip425bos40R2FXm1TWy/5XSh6RQP
3T3KbAysb8O9IomrUupNlFP4CI0GsjC2qQnu8f5q39moMjzwqPH2mpWpZ6sUh6qfrRTE4RmKVGmn
534HWc9YpTBI5G02tqpbtkiN+Js3LP1rt0JlUsPVTiagO8ooMVBwfKgiNHImEvLHog/jn0sfqz9L
XrZZiQOwhNkwXbcQAnPfrYkdPFTHSr/EgjDEXHhUWYj3NgEcVJjl923kxyTlANZ9b+s5+mIJYceI
8uCpMAZGskVo/M1UTGWG3Rbeq0hEt4Mr5jZztZnucWJRpFGzIHcMWN9xM/f1hOkY4i1IGdNDpFb9
h1nSotBBNf0DW8vwzuVTB3otSpY3gR+y9+8SyBpQxbl4nlhAdnql+hiso3yJSdmeANGpM1lGwB02
sjxGvR6bJAb26D1JRrsA+TPfGwaWeyJgX9llXUHpvRegYZHECk27zouKeMM8XGlhTmhKCB2hXoPD
JPB23QBB3RnitmMi0XfYVEPEvo1YJhD9PwILQPY46uLv0YjlgRNZsq2tG/uq+nBJIf4R7IZJtTAI
7Ydf8Ioh7WaMJAQOdL6m8MRc36rV6AKS/nOH81978dd4ksIlTM7tj8rzwjxxbvJvB8nV7chd/U21
oduUnPpPUK5QR4m2iM3WegrhVBpQoNLqcvkDLH19F8DJeqOHZR/wcgeK9AwawqrucUoZWIR0rk5d
HMpNPQIK2TmPPirfLlAmAMMhsXAx2aC/bI/+JMwpdmLcWBQWd2JF/lH1MQF8z+QZWxy4ZZN1DyqS
5KFibDqoeC6ywYIf0TZDdP8eQ2+tM6gxerrKFviH3HSKw8dF0aI50VHic7UiCHcOGZTEdrPiRCAP
BPwmMJ8rW+w/0LzyT65pm50otPsF9cfiKLAe9sDM+dtKxS0IUHreg3GiTqOJ4q0wNSgLHnVZva7h
z6og4tHgngdPXwlLySLOdQqLHbtZlhEbErafvQ/wKh9tWjsCT/lAgqexFF33IFjX/Bm6CdeLVhYO
1Myp36ow6NN8qFyReW1p3tgMdvgq9FxlTAVtBpVN862tFWSwdUT6tJADNikr1uWZuWbdyqaKf7U2
er8xMi2fak7aO941eX9TrVO09+NVPy4A9+yHcRx3/cqQHKloafpdPhMFeI4H2RoIwtuN7s26Z2Qq
XEaWYgRIEG43A5Rv3hARxl0E/MVz4Q0eBibLP57mLg0teZeGqJDH27wtvc3CifvT6YI9sqZV9W52
IUUSvSC5SHs5NDe5K6IiWaumucEgKax3Qo6tqVQtsPVhcjZMsFKL4DB0GLH9U8qI2U+14qlvRyjE
zKp2R4doeAggOjQmoAoWd1XuD1mDT9/BvLDukQ3VvczqWPVfSU3gBdu76kkKKn4KuJvBa5bA3A4/
+Cnklf97iLl7GhUp9p0NytM0lGK7RD69i6HBhtPXG7dw56hsZvwKRRGNPz9DYwcpslD2wVsL7wdc
GIrfRUfrr8Lzphw4RZbjP+zmKR0cTG03CM5BkBlRdX1WBU2oUyCHvbfRJwPSXdfmMHITkD/oYB2D
BRsHK029oHn3N4qX9VUCPg9lu1pXGxry4ASxngm3nJEEOFCqMRyTqQ/HLfW1PaCuSRJdQbMjjzsY
1dK8OUy4cVUJaETOT8iAlGydSQh2RFPc9kIFb8ECO55Ez017alwApFOFq3wBkFiGsjg9Bdjq2xJK
Md9Nx9iuncUMm0hbitNoozUrUPgMUOQImj6VEES6h42zecC/lg9BJ4yGmHUty0SyUP+s1gAWLSrE
VhlYc+S+LDbhaHD/54uCWoxzbt9C92xT+pb/QqEgOOoO/nPbOhiGbAAe66bxx3yTQ+4lyxfUafIm
DlF3WMJpi1QlEulMffaHggOSqslvt8Hi2odWWH+7zo383sy0uJkjJG8kLNRz2OLyr60t3jpo/W+g
tgF4+Dy7o8Zlc0kYLGozE1Hv+zqXPM1RH8ryArZjtmKqT3rC5j/M9/QWblETT7y4e4HWKTlO4Ocu
Cffr4tRbCP6zATrFUyPcS2RQrktLcOd/1N0wfofgwyIS3HD4rQ7HNiMBaXGio3ID2Qh+JMBe3niz
ClFdYnkK33uytXHcvbWNN3co0TTLmgh/rJ/DYHQbf26GhJXhmAJPv2S4V3cZIB9IKgszo6kaFp7d
rYAT3bWLRFQvkHgt89piFrvuaKnovkB0SP6wYCt0ybTaAtEbbVn4OoP4FGh+aoX009pf6h9kEct2
6czwwtbInYoFvVvc8fVDiMe8esVMX1Yuwv0YS/+GeiVqPmCvBXHizSLYmiKqNqBsALS6ElE/vBc6
TvDRfV9JcJxHcjrpKl3gXbNzsNb9wgFz/cIiQrJiHtZD27tmX+AWuOvHpkmxU2QWLH51n886T2co
i9yDhY0TR89kO8S9ugNvB+5MSxh3+3mtzWvgZnX/nuRlNMxhGbaCsP3bcB3dwg+VJNwxXBuBxdn4
waKzckSiRaGPiFud8jFxOPqpqYedV3ckWyVWiAYpYisC1NKStifdxq+68osoccRojdZPiBGmuM60
G6i/08x5bbymbZvz0xrn03YK83AT4QTaDrOFkJgFMWsc9HwbKJ+XGxk25Fs+hsi4lgLy9cO7XiNU
voKNy5fw4K34KsJa74kg3+kyM4/lHZZGR9JeN+0XcBkhBhDP3Hvyl9ncw4LUpZDptt9sJb2dlGN7
M5DGbrVfaSi04L6VkJjxY+FsQZJOlstrizQ4hYhjW6ObhFR4nfLizuGc/04NnX53EFH70i6Nzhp8
2hTuy+2hDLHzkzqH/Ce2v4FhXImzVEL5no2PEv5fd9jB60nEvdnSsOpvgeMKDkwW87adeL439ewd
3u+GdyBKo0Q0LRFHiOmQcUGaZTWAq7su9cNw3TFdFhtijIeamoofxmAQIuFVP2djSNkvFoaQblxJ
GH+dqzrcAAKCPM+M7QPsSMNbRTzILMWDgKa1GT2UpZExYesNt0WZdyojnA5ZGdX6MKkgf+STrKDh
gLnZBpHGqCK/JXvnrcyH+g8inp2gdx7Wk9hA1KXc6a7W6HnwyWWSvGcMkdavQayCDWOxsVCM0+Ym
zCd6cL3qNzVyt+916OlbCILiNpAH+dOgTPWVztbeauGT/bROJaaXryvuXgal4tyFagcNjugQ8kIf
Yu3IFgQjnjQIgjcmHmcYx8vhDaXrMY2MKBO9kO4IhbFwTZem7VAzaRemobEjnN45TWFUOuh+N8Z+
fbR5OPXv+k/dD8T5/r5ZJ3aADJI9oVsKyf1KsTvSr809Ckb5iySjvg0jVmTFIP2MQts0g9TYhKMP
xl8wBLU7mbf8JZxLXMxbWls4dbF1F7HA+8d3gmxmL8A/N2KSf3CoVQC2E6XQ/31XM1375XHkanz2
Zz4mbMZyd2rubp0sil2FMt22x3+c5ZoFW8dQtuYcvJA8Hn7GuAx8qYQRGeKUgORdXm2jqPBuI2gP
3AQgFmU9K6oXrwz1V1R12I0eYGiFbdVAEnXp6mU7xyCUCinbIOOI6besjlEqDMlKdqg/qAimrJ7/
C3AyiygZa3bPJ2D9HwDMsDYlADX8H2fnsSQpr0ThJyJCCL+FslS7ad+zIcZihZBwQk9/T82qf25T
RNRqYnoBhbwyT37nUfhW8pyIdLhXML54hh1MlR4roGzdnYWCmfeiw7YdWTBiwG1zTMSvvuzaB/gb
ShJZMJsrQ4Xw+TNJR/rcI05NwkCC50lxtTVgFptZr0GQDwrXa/KaaFhYlg0MCuG6+uSSBKDzpkVk
ztaGi2BtbrZ7Q9Fk2xAcczbMlmNsaCoyFIcpAsYQ88cQ1F64tAvosGDe0D6pqlJNyERZ/yhU2kLH
4LrWNx/mF4cuhaPzKA0VJ1gM/6iMl9+dqlE4Jtfti6p1622xIPcfOdKlh6BIB4hsXb2WvFpKkM5S
4V1DB1g41pAnTM0TQ2UM0i3lB/IxJMzqBid2x3y/nMb6UnlnOnPAB5xSSKdqwziyLGhvQVTIcDxX
1UNg5P0jTcbqGzdgowtEXXnjOixYEdV7C184p35MgyOROktZXIDlsOl1aUWWVaqNbtSZCdxXYNfz
CvZ9apBgv1Ce7+TkGGD+ULrvayAoofCv9hSM9yNijVkRTuCI7FNcDZ/72hR3k1m3H9yFHE7l0tjT
tvzb04DicAa7Ge763knU3RF08TaJsOUgtlCDdv0oggKxubQvqt+V1yEYUeaJCkWRawyKlqttkmaI
w5eWQIASBz/zFvErlIDmuF3nCHHkxl+jZOnfEmeeh7Ro/Z0hEmnDNicdEbAZhMbGgxDSMJJs6zJk
lHiLix0OKf7NkFv2bdXTP5Rbw6MzjD7mGQCzQ9OWoZSUv0I8ClpmlrjvtDDZC+cK2SYblxsjGNje
6hG2GKpG3xETil/aGuM+4xIFgyAKwLUNpY2RqhEQtcvhA/e/JBQ+deDFTddciZZ69fz3T7qdPkvh
a5pnSO/Z3DgOvpltco69UhEybGlQmxskXurd5aH7j6HzRf51zlqZjBZwuRwpXstqqR3h9tD+lgrG
iV2SAfc2it9jh1hvqOG2ekoCgcPIgCDMUw97j6eV33CekV/9hplSqdBlgrWSVnFfoqttF66ZXB55
KQ9IdeFS56Gyuh+3FWhxVuuu6AAXUvNzCEvrVyxNHFXE0F7LN6KRqim5Za+064LAYA5dGR0TGRGb
ZHEF4ulJD52z80kw3tvIICOBBorsigrgn97j/xvPnjuJaddOkwZBoBi+FLi8pPIsaAh8UMFBxRge
eYnxY2A3iDQ2dWA9lXMLy7Rf6EpJQp2a/oGDQ/dWlEX/kGWDjViUd20bz3RVWYtqYOi2eEzb5B0R
aPaGEoDxyg6cKQcARnEmJ3dxT9GwSzZH4T4SyvoVSdjS8JjtHpA3cuDYeRoXIGJT6kciXfNjWOyy
8z7yaYZL00OJ89Dx2Dc6991Xg/9IMAl+wv1hBFHOcF8tSwkcZHPzMMIIPPQG5JkCXBI3eUEnHIar
7oFTI9+7qvCPnpE1K6YFX689dnAWmn76ZT3OkgBQ9jxukAiIMpm/5V0RwAQECHVlkygdhmJ/edZ/
3cD2nHnSATmTovAUDRwkYS5whL+OMWgHM3HPAPZrJUdEMVu/BAwGZjI/tA9/XF3VaxUhSz9+NrB9
pMAmVw3uETvQQ41is7TUKwLipUfPhjUtqsAF/4rHqnMgokQF4dvlBl/q29mI7nH3zNIKiJxWD+Mv
6mY2yrMqG95kJsLQmQWiUAk9ysflty2ok+bwEjB5vITmUD5pXDqM4c7GPzpYITEuyBztOb+kwxaO
M7Ns4rE2wHkCt/o0ltng76aauHvkXnLriFBfCm8inOiLA44XySlHNoYeLWSG+rCwinFlBf5ShG0i
BfjfOYM8AGtrCPxjgsh+5CFA3SnU3bJ+P3jukfvZTmHRX3nZQif6579/mqCemw+N4xZ1nBJx6A3z
MfEb8Bcq/dvxoYxFfjy63H9fb2DIwP33Re3UUBPU+TSekikmPN2Toob7wE+arYzzpRfMNn2jgS9l
JZM0ZqyAEKLuVPLWUOXvcw18iwmkyri9/ClLQ/E80z61meaZJ5D2T2NaP6Qgfw9tVDFvpZ2+fDgl
czcT2o0BGSE3iEdqb1CTBB1buk2SYmWkf9lKePysGzwppmBsgKJQpH3vDHfn5fVN36ZPlr8GAPvy
9oJXzDrCLRye+hB/xQP8cPaDVe4FzY9uw4A1suuNaXgS4hmFfPCa/9ZSm806JJNNVVijlcSgZt+a
hUI6LNsWklyzdeOD5hPSKPPclbDZlEgvtdr4wGXhmlUNj56t+3Yp9dD2ZhD7/tskcQ3xByCv91eM
Uzx8tvJDXQYXLo/4McurHVIlH5ZId/6Qr/Hdv5bc4gWzHcCHoYCDalw/xnWLQlzkFfctnMU2dmIO
MBDi5D5BFmVrJ7yHDqOBIKxlxt7lBAfxs6WMdhXZXPWt8yo7QO0LDxEVVOGIbFPXDRRn2XRXMzZd
+YLZSYa1UEFDBuPFg5gKhPSnJLId9tySZmWULUybebndCGki8Hw5yu3sDIZwEIxE3UjvOE92qHz+
NgF6Hk319FTXwe/LbfZ1xQolc8OWHixmE0Xu5/4zk13etduGW7tMuL8KG9FPbRWvPfyreJ4/K36d
BSLeOlsfEpPAt83M3BiSCAM641Edh1xW28sf9eWGhqfP1wJQgPyUIY3bJYjoGdkrFFHvZkH2UD9A
sqWmNQuXhZV0buHSWiaHSV+FZc5J/iYk+R5M7B6opRPqgNZAAUsfM1seym70fF4HzclyS7DoC2/6
RX2TRYY9md/BRBluS87k2+WWM/8hUP7v6oe2my0YhSAeDAzH9JRBqf/TG1OZHxqE35xoTMusPxaQ
/kWjbTVGDAcT+8VyWftmNBAkAZCT3zi5yR4hbC0KYOTH6skOGOy+RjXkB6QWx59B4RdvyHH4DSIz
oLv6A3xNzIzZEDWYgm46pHu/1X7QRgbcsW/tcz1T2CN7Nm4BKi+rUJWvefXLofymJRqFqKWp3xH8
Rb86nvzuC+h/rFw1v0wNGl2YAAMlEWUp5GvKy+BQYKvaItcz3PSibTl2I9L+yifkngfESCLpEnPn
CQJjKgWJimshTESm1HyjdgvdSICyXZfm2flcaO6VoUaF5Ksw3pwxH3e0Bx3M81R3zAznMWHOeDbW
qA4IUtfj0ckMWNgRNnQQtFS/60KDWJYaxm0OhUSkUx+mVUj+buB4028LpT7aMbEg7xjhhDBAXFAg
X7xL+qF51sxlwxbYbesRTar/pHVhf1iZJ7+N02HwWyRsoUaDANlqPPu35MWfzKVIZ2hE9TdOw5Bs
0a5jYnVEDSH8ZF3ntR5avnNqLWN7qscdZG8EvxXQ2BcCIFYTUmag1+FImULh3KKwLCkHL8ztTkXV
6PTQsFSOvXWgSLuHpBfC85K03g1o83CUmbo09LJzgZBEqsQDZhd+Go0/1hTfnyrU7WhX7vLSTw4l
YPmxSwZ6sMeEFFh8EvAPg4K92Jp5b04/iIOo3AQMIZr6R1QG2gdr8uFokJUop0e5GxoBdP4AwCzd
Tr9SuBrHjR9k+8qBeg0ZWshrsmkKkoiOqQKQKjHG0OkdA9KEEulTbhIGaXHWkBC+PfxWemWBGiI/
3ZZlXkWkrYZNFwjn5xTYcDryoecJIXT0jwUipocS5/Iq4mOuH/yATXvJaXtnjw6/57Sgj7geGJBI
IAcFc1akWiGqTrNhwyremdC7pFUH22VCny7P5PNa99U8nu3LAbOayWZBe/Im6zSJR9TyXXPIBvr3
vHl9OvoKCHZ0lsEDLqDGG2nYH+rbRz/TB8bMlQPwv3KpL379nOyXAFE3ccSRT2mBRhMgW/+sOQyT
ekqzmPZ9/VAVGd+M0uySyANhJtghZzv+pA6fMuT9A8i2LUPQv5mdps/AnhQwIipayiGPR+449BlP
xcr1aaGl53hAHciJjrXfnlw6TBEv+RAFMKK43I1fXgTR2LOzeuaPAWaNgv8eAT+qFslpzNl9pvvn
yoGMNhnGaADV6PLLFrazuaNOPU496ph1e9JAGUGnCy+SQ57ddekaInThkD4ngxAGjwoCr4bYJ8NB
JCnykLLdFini7td9weyYjkKT3J0QWz5N0vNjcMsbAflb4b4A58L/YnEurztXz2vjleGlhpcjRqYo
hCYQ8f5IvOKOB2tsk6WumG3D3ETmPGCiOw1Bu1O6iib3t0zhTLN2MVgatbP1oaMwgWEDh9SNlk6Y
6O4dut6VC+ZCN8/L4T2pvTrrbXHKpu7JTpI4SO2IDMO3qzp5Xg4vpyAwJhKYcVtOfVRiU4qcqcZR
o7kdkE66bijNS7lzv2UVjFw5AC3u0SP0W5qnD2xo/5R0WllJF/pgXq4NtcZkuXYDJpA3ypvJT/N7
rVKxMpsXLhPzWm2VuXC2QcwZJY7nqFE4eO99UG3t3g55DSVTle1Scm1rnT/x06ZQaliDnnFfMAgH
l9e895wYjgFRXa0Ekb8uAkbEeDazmYauVaFA62Tvk31+UE887u7HW/MA3XnkRUOkI7qbbtxddZCx
uCcHsE4P7natMnapq+h/v8/StRckGkN6cPIQuUQ7uApiSea12wOOKB3S5SA15f0zqsTzjamSRwEk
pOvBDubyjFn69bPJDkBpX7eighLWH6FiT74Jew2UtLBBzYuzVZ9DuePbQcwsEiUQfvdIy2aoLujs
DwUsUynlykcsrCrz0mrSQ+HY+IMPDG8Q95YPrVfdPic6/XG5kRaW3Hl9tRiNphx9aIV4FjWTC3PG
+6ltQgmT9ssvWPqA2V5eWm0DMygH3HDYrwVJ0gKIKl64l1xTew6/xvN7P81BQ5jlmDELYqemv6Vp
ubVwCL/80xcuofPCartgXWrlYw1DllcqbprcPSVERIF+1s5a4e6/If/Foe9fiOnT75+gr0RmuvTj
BNoY5NwTDJ7MuUXhb/LHDOrsGWDL6puZJEE09SDy9oVBtm1Re9upcMt7YRcSQjchbngNVA1y8P4U
Wlmd7nUPaRH8skuE0Y36DYwOZ2VMfp3qpuT/DCgohKdJCrhwVZs1KvbyAcfPGn5EoTTGHKA9C7WM
8Pwqt5L405OdWWUO672cqrBtMrkysr7sHijHz3//1HLnIJ9b1xoVhOyNiRsGBSS8eBodKyNbecWX
swOvmA1e23Dzfuqc5uSJ9w53M5K328GKIcbcXR5iS7NjtsIakJJwA9LZ2LQRJtBqa5yzkuTKoPe/
DvzURFNh5YkgOFBxnR7dwf0LtM0maNMXaoiVBWTpC2arbFnYLoG6Wp9EMuaR21THWltblkq2sqMv
rLVzTRBiEvlEFBTsuqVPhui7DYi57+h9ZzMY6eNU6U2GqpeVOb/0tvPfP7WY71S2mQjXi3nh/GjT
MdYkOHljA7mjxRCzSf42Jlnp/IUNiswGcBIUuJrztjtVVf3q+t2tUMPvq8bVXIxSmqgCT/KiP9US
AkSh6t8UlX6NAtXg8gu+nHxYAmbLLvFtBLo8SeMyeRPsATYXR1QMoQqr3EFBvvKSpQY6//1TZ6Du
XXa5XcLRN8/vTE3jqRArDbT0+2cnq3NJsrCAzjgVZ7CPYQfBAbm55A2BaL5TyuujviPZr8uNtbTI
k9nFpoNzYeb0LY3VwL51jIw3GS0h/LJRbYUiRWC/LJ8WB2kZOoZqadjlQv6xR1tsfZvAshHONQEK
NYr+0NSEon6yB8kJjsPWoYAH0K2DIN33oKXylpq4xF7+0V+ufejh2cQegF1J0xrzTgzNBkap8Ly3
I56+UvV4+QVfrhxw5JmFVIxiahCzdHH0UKDPpxRC7+4nytKnlcX7y6mM58+msqOSyvBES+IcaZlN
5aCEVqH4fVuYDWpZswTCusQvIzZChn7dF80mtNnVWcrYiJJk17ntIAjsjOTZT9fu+f8OHv93VsAX
zbaj2ieygzbYjGs2PHa8fqad2mrAGlDyN7px5yK65xdOARNVtzuktKneuAtlIJ7dw8BzlFv4q+Qr
42Op+2YrgFF23LH71IwRtvxNq/y+h249AtpupTG/nKH42Nnkb6EhMxDH8uKGTVEtn11hhFYwRH11
k+Awf12PzZYBXhQMSu2MnLwMNVnjw9BMIZX76x5O/7t8lSmciGD9is3dl3QLXlgC7AFFuD8AJ+Ly
K76cpGik+cJSSWXJEn1fsiCyq98DPeq63MhmZY6eG/urETdbBCygWIYha3XMOnOIO8AtwqrrgpUG
WujiubTF7zpUPerAjS0f+eUgACyMhsiThD6q1sbiuj6eS1wqwCJMqzSsOCkM49V3JOo9oZE49plj
HS53w8JcmItJUurApSJ1FHRoNz7LIB7eS7qW5F9QuQVzBUlCx6ruhTmdMp3neQTNef1YGACrlm6m
611b++Inh4AepY92ZQNM4g8uDblMYJTM5chfeenRP0mL0jRNMvnXq0ucZZvKnlbiFF/nU3FOnq0F
jdv3FUGxXoxEO+pc/SxEyXMfYh/dSaIBnYEPFxOV2qAq92bwnONVze7OloixaD1bFgBpMtQTbQht
ghgDCnYnhSpXBs/ip81WiCEpM1H2nQ11HR2elCPVrc09f+9OTgOJfqqi0u0TGLFKT0AOjxA84tk/
Ln/fwuzzZ82K3JVAAQmDKK72ipAKPFz33crpc2nMzhqvzqu6HMXZ1HKoH61W1rjd1LeWZ75e/vEL
S9NczaV03hsQWhenurmvC7qf4Oos4FvrJ+n2ujfM1tda2q3v5S7cFqvyXXt+EuU82CkUEYRTouVK
O/0LhXyxBs7thHTXJ0kDM9W46GQ8VMamBisIR1NkIw9gLdwn/ZH23y2XRKhG3E7w6O3K75ObvRUj
Khmt77jkrVxOlrpsthoXKIakkGKoGFrk8gP6AWs7DImMSt/OrvGlgNHg7FCmKYF0AACCOGgqAPE4
ohF8F/grH7Cw4M+dcQQrJtpZtgU/oC403D9JaYW5f9+6LnQf08qeuNBK/4o8Pt0aKpzsm2oMqhPo
MqqOuhLJBBs2UGIzcrHGh1x4yVwaRSclDVvZcLAyzhAxP+HboWmSTUIku3LgzTVSjguBFKtdcapp
1WbhkLHpJy9c+4Wn3P7WK4UV3wDSSkemZQa/QdsAO6TScHDfFB1HGNLXKTIDRoK8Daqeexcc2/Nt
gqAguBSeWPmdCxPdO//9U3srh6NSxJlUrOrpmwUcBcuGsPDg7Tj9vDzRFxrbO//90xsoSUElGuwx
TjRqgAEMaPe+Nsyt4KWzMu4XLgvebDVEbTF1LZ2OaOvpr8mBRRkzoWKCIwoL+eCgyo9WqLY0Wj1t
r/uq2c7SpajkbShvT3biGdsh0x+5KUdc6+qV2bbUMbP1UZRT6WcuvsIF0fxBO8y7b4bc2xSZdRbb
oeb28ocsbFNzY6Ekh6sWaKyoTsu8A0phtyQgV3bLbMWrq6rPTNXkJ6SifOfJaASofditUMviP6Td
sNIVC18w9xMaTMsT4D/nJ6CyT23jPEOXs3I0XHr07Baq3WLMc4cq8AS7GygA4yznK2eTL3NdOHXN
+rfrKpxMfM+KW0dR8EryZtga4I3AfAqUpKBpra3RgZaO6sj6rzkYfGXCL73X/O90BBrDhElkQ+MU
lsdjVzdhTZttAD4efM7Gk6G6D1IEEM3gwLLSQQsbhzsbB4XI0edTS05ODcMnPo5Q9kBvExZ0xEth
7LKTZwreVeN5bu5iqQzaXbRs3FXZ/ZiybZ0GayflhQ+Zm7v0qgZVkOJD8goCoW3Vb/uXdJtt7A0b
wvQ34GrNHX9Qd9U2vdcPl79nYR2YK6u1SpgGalCeyGQd88kzbwH/VqjcG5tNSlGOePk1CyN9rrBG
gbvdSgQ0TzinkCOKVOsX8AzXivmWPmK2B4CUDqQKrIPiqoDP14RQGGoGj0NTTLvBnNYijuenfXHW
+z+DEmXoqofk9WR6e57ei+xBGM/XNc9s1lhQT7Uw7UbeOyjfKit/crM1X4SlXz2bHV46VtB7eWY8
uWkOw+7gYNOuwq2rWsnZL4zauch4YE3SORO8ggwHRJrpx5A3oZ98h1gutFYtWhfGz9zRoyRekhgm
vKFTXX4DURLiWBygr2r8ucbYGrXXFwpZCiqnULI/RF15EJxLiUuqQJkcYHHU5UzdQIrBI9zVvWOQ
UnNlf11Yb+e64cLsgrbjgPbJrrI2zdDTLERgCQjCWlTbFnK9OhLFj1QWOy2s6u1yky31+bmbPh26
+jqVWUkqMx6oC0rQVD4XAaFh1/C7cmDPvLac6xb3uaA4c4O+GEy4wUr/BfBVAFI3AuPMET/y9ioT
BPiCz/ZK7fhJrj0ovquiH8D6OAsaUoT6pZ2ulbI5/7IrX6wecxkxyoxLD5hFRBONtNwFYOPGncnF
Hy9wAEvTkJPfUSnhaccQJy73bk7KQ2tONaDKMAiGKQID6iG0kM7F3tCKGMpXFYHmZuNZntxylU4f
pKJVmIM+vKl6YCAjS8AjA5RaJzki1efGOXoq4gHpNoNOrD82I8ERhmgOgkNm7t9ZDgpmTQCKNqQD
ZYN2Lr3JM3hKTxXqq8AHBzSDKe8taAv/2TQnODS5Y+484bpQ7FQQNC7qtcV0a4wsvaFeZwEq5dYg
1Bc82UN5lsZpl/GfiDrB/67CItTaJYsAfwM1I/erHcXFHERp1IcriO72bmmIberj4SHNJu8AOKb3
AkptivB5T76BWjLednCSjKVZTpsqqFg0nOtISRfIsBJdcgB0sD74pQmeQuYbYDY4+i/OJu7egVoi
lEEKnKLROc9DyaaTQVyyx0FigBUFHTYgGJFwZB4+3B7rGwNVqltFU/XUw2cvlID1PFIDYkxAUbQH
MqVDd0oQdgTmHuedHKpq7gKEwk27hDcJEDOlA2KKqoR8AxDM2hdqLF6ki9oJKXAttEvInAFgzMF9
Rk3sz85xxw2i8s2TcGAhNWW8P/HOObXOAGgfQHNHBV+mLR802GsdkZtGoCSqyqm8CwrP/AZ/UO+n
lXYIvXfCwy2Fj0e3ZkB0kLQ/ecWkbgNlprup8TQeBW6D59u/JGk7ZENA2QV0NYRRJGTAqPOLQJXW
oR1kDwYz6FFBpb3zAvY77aRzRMyUPJl2+1xWZQcqR0F/QZAA7k7AxfBBgRKPRrCVqhDXSibCMnWs
CAAm9hcYmSaqJzUdSyHbjd9U+QaCS++hgK75iXW+AjaXBVu/UfoDnFj+IgRv79LRTQEgmP4CFiQh
rFbFPegiCRpAZbet1764oslRrkwHdAhnJ6U4rA1MV+ygyGpCS/FXz5HZXSDQwmbZsGOCJx6BLgF6
smIOi5qhLTeN76q3pBjHeLJyssct2gJIG7WOhLv5zp0CJ+QN4OmVy+W+odr6SdnEbmSO+m/STeyX
AYLWMZjUgCNiJvcWTvvb3CQJir8gWBWYP27EYddwIx1QBn3LwkcykUQY0c0mEAjhgtn/D22T7Yre
6x9AqIVQ3U6DDUjP4860WXZwMkCiaywpoFVCuehrGqkAMP9yVPXGki4g1Qnin+8uOCnfKgGKSw9v
6U1T9unGUS4oKsok/VY4wQhiZQeD8goXArCwwPFrDSOPpCKoJEgBe/wmfYs8lLIAEcvnTaxkN+2Z
1drIwBZ/EqsGXNIpkk1qIb2fWG5+cM2A+iFoHQn2Va/hR0fo4S6o64KB6mUG74zkTphRD3FpkyWo
a+BD4B9UU9bfTVRd5DBjL5sHpRmgfG1PYWFRo7zhHvQb/66yg/S7axqvijHpYe2QuGtkWEK2oGwF
Oyam9kYLKP1qGy8x2CRuEYPpAeBEysitEYKo4X8B5Dfl+kFnGIVZ5eoNEal/Api63wZBJjdB4+jQ
6mrvzgSm7E4hhLMrcVu6zYBfO3WmJ14xqovXxCLWC8bO+IiA74j11GhbB+ynSQYhqbQTTjqY9qWk
xiNSj807lNEEBR3ZELGkb26oqixjk4wIUzadNXowEJtgD9/4loeAdeNiIQWl62CORoDAeY+5yWhG
n2WVA1eeAYBpVFp9b0dJNzA+k1sjDxIYAJZ5kG1zcBExFYCDjTqW00PVBOA3Z9UYdZ0cD4FlWfda
im4DLBS7y6HSOIB5omEGFCDs5lObHdQEiSSxCnI/1pX1wDLgf6TW/Q4zGMOUYy40Xg07TTJ2+/GM
NwQPu4Xb7gB/36NFsuYF9Ll2Y5FS31ZN3m3MvDB3RVD7d5SMwaNicJvJNFgpQY+bG8oNzHvUUUNH
LGn6qwUeb8d7kd2lWHGixtbWpnAdHpUo/wrTgCTxaBFdhDlJpl1+Fh+VQYAzEI5fFUiP8C58CKAS
eaxLWT2RDqonXhf1Fljj8hZFzuy5LlUSMp02z2VRumU4YvQcBSdwpxkp2TUWoLegBG5ym+ijNdnk
O2Lh7iEBhRv4zSa4g7y3Dn3kPEP4CU63fgY4b+jmI5xgtE32iKqIbzVy5rGqNH9zwEDZVlbp7aES
9ffD5Cv89+wvYU72kU95+8ytEltXw5PHAXy+nxlkhXuIprxvVienfaVEgXlCggjqC/ClDeEewcMC
ia3n7U2PMOfJxuL9YZnG+Fx1zW9VURNQL2BH2mEUVaQQHr/tW6Xu7MBofwx2A6ihTGHJ06fDDg5a
080w6TJDEytrCnHYxmZewiICCzhG0bZksFsI+8EWG9t0jXfkGYsnuI9nPybYHm40loV7mnbFR9cC
lJjQrI4o0RQtSdoXYOVQpGC40IZ7ZoONJSnkTUdH60evNaiM02QiYckz41hN58NY18v+qSMO1LPM
KTYWIu57BRR02KRU3yUNb/6QvgDQ1/E91E+dibJqgFMDyfL3tC3ym8wp+kes2/oGS68FMoh2Hlk1
1TcCS9yhMozgrzVBO7HhoqOxN+DQVRe+vTFbmHwUNUHN3FAW70NtODtS8+rImTkcepign0yzyTbK
0raJJJYFWjXcpuIiQ616mPhjCu6+TBmWc+4fnakCXBkE/V857c9s2KJ+QN2xvRLxWbjozStEWruz
pzZokfnLURIyFhbfUGH0kQWYzkq8auGePS/skHC7dh3pBTHmYYwi1z5KsC9Jzre+4RjXSTPmBR6O
DzK4GCDNIL0Ev7GjNw0zbtKi3zksOwJi5yAwYa3c/Za+6NyYny4yiJ37WERxQ+OdddMBH+WlJYzV
S3FMDLYiaF64u85rPFLJAy/vGxJ3xtSgCBAVV81afezSs2dxYrhy1l4+FSQWXLzBRx5LSOOvVfcu
PXx2L/I5SC9+L2B85wJAPQE+G6PwkF0XErJngQnbZJUNvHd/sqXxvZzor4H6KyGJpakwS1S5I3S/
TeWiHgJwyxDM02PTlHcEAMrL19+lhpmFawyoGj13hL2AcGgXTUqNsNQYPy4/fOnHz9pFDBMvK4bj
H47C9c4uzPow0QlWE9IbVqqqF67v83IUJlG+imgNppgBhxanhyB4tOF1rj+4Xz/qRv+5/CkLs2te
l+Ixk041INQxLlORkCpK4bo89PCbAiD0ulecP/HTBLYa4tluNZhASotImb9apmIZbBvUdVx+wUJf
z0tS3JTgR7cW2PQNjkhtf9OW3nXDdF6PwsYh15wJ85RWbwZ2o1Z+a/Vagmepj8/f86lhRJ5IkFhS
OKc4sPdJNLapwpAlEI3lHp50YBJ2iNhcbqOld81WoYlVgF11CEKlY1KfhOPve/ClXQlOeG8TC4WG
/pqweyEXNzcRDEiLaE0wQeam7GDjshy0eeoC393hlD8CdgQc7wiVJpwFN5c/bmkQzyY7Tk81PLuc
Als9Ut6usoZQK/E2QWgGCHC5EodfiOPNLQXLhOQo/E6TWKePPUclcEs2TL+zlIXgSGxl/2EOKyHD
hd6aF6iAvTcKuOZAOdv8tdRr1z3A/WNEX+XG++UmW1jC5oUpsN+S3tga7KSJONa2+AkvrA3v3av8
nXENmU36yUvSgkyOGWsHvGgi6Fs/dnrl/LHUPOdx8GniODUXeUARqANp0wqpx/eehSp/M992tnox
gjU7zKVGOv/903tqA1b3uA2Ysej1H3DGnvJOHZqSr33HwsI1r1ChCvhQd4Q0xZUWPzLEbO+6AYGI
y128MCvmpSmyrE3UeCJleXb6AsR8Yxbv1phvubFmfLrUPrPTR1MHhhPU4KhMgb8PmP87KVgWutpd
OS8vtc9sXgeWKBzHRzkjrp0gN4h91jfHy42zNIRmW3hrltTstYnzQQrWgoBx2V+g7jc6Q15n5ZSw
sA7OKx9wmUIYgWpQSirgEfLA7B7AuC1P9TDdw2dhZ1mp3hpJ6l23Cs4pqK0CQrfHRTWuHTCcx7+9
IzYk/9EhjHG5zRa6e17w0Li1MdocidUJXoQDQhRN88fhPy4/fGG0zkseLGrYQElQH3cKcYDP4QvC
LVVkDOIeERV7e/klCwNqXvZQShsQh8E24zPlwFD6pQIfZGWHXWqd8zs/LRaIQnV+66R+3AgCQwjy
OBowUvRWlBQL43XO0Qwcv0Ud4bkasrDhxSdh/E47H3dVcuTShrdDgWqxy4201BOzWe0XNrz/2kSf
AnEI4Ilms595NYQI/60M1KWWmk3rtASzLUfl20kgcRF436m6Kzy+0sVLv342sev/cXZlO3LiUPSL
kMAGDK/UTvXeSWd5QZOkA8YsZgd//ZzKU8dpF1JrHkZT0zLg5dq+9yzC5UhNAcECisBLXYEs7CAZ
XQIFHYWZXIvc739C8A/5wW4gD53OyzmXwEQSwh/rxSNIIc4rn/H+TA109kMJNktXhtKJp6SGuGL3
y8qDFRDD+z0U6H6pSM0NFdh8iEueewNRnK8Lh3sEXPJQVvt9fQq9P1uD8PLoN2uh5jC1rWfSnt1K
bToflU0pvedSsOcuhajKXOVraEFTP10G6M2TkGfOAYMs+/OwSFQOWu8rIdXKHdKA3A50DkObkwJa
STUah2civDTgNWbXbr9bsvDI6vHUTvYBIMuXTC3fiVPds4x+m0Lx0Cv30efVY587z6FjP1/v1D+0
xX/rk4Gu52m3NgRnULeKxRiAJ86Si/NGPh0835rugqpJ75dCpofEreXZcuGQWhBKTnZKh/9Y2odP
dJzBi1K0fHah+hJVVtF9BkkJVfqhGvDfUC95dhsgW/phAS7anuS9S0ZyQx35i7r2BMB6TYYo9MLy
HnJV/s1UQX8GgoLImaVV8ahg9wmvJYlRbhU5FPCL36MHp8gahuQ2wW3mjDyIc1vA4/OU45YDjR7p
7B01UL6xQyi9WhQFHxX0ZYy0X/GtgEj5tiLKOWazk+8QuOGqkmM3kIUTnHOrTEAZBYpMJfgfQNEG
m7BDZFShTO/EHGZfkslhR5he1PspheFN5SIs51M/3g0h81eimWkGauFSyjmUFDq2kFIp7ymVJ9dN
Vg4ppiijB8oihCa1DzhLCD169yZnj+68cpn5c2t5bzJpcXJq4M1RuF5zHmL3IG/A8G26yLthx3KT
7qojuRen5N7lUXuHq9pteT+sRB/DN+mkkRA3NSAdSHWWAYxhd+VUQot/aB13R0QwrfHuDYOik0ay
8mKrDU+2s62WH269fC3gNbKyP75/rgt0tggKU34oPEbiVlndDexU4a0xucuur8Nph+Q1/Ag6FmzT
Yuk/XV/5pj7TwimFV1yYBYDWOLNQ36emzWrU7FQPIf9x7UJoCNk6WWGxG78KAkqAsCDsM6Ro1L3g
rIwdkmabpG79A8Tqi6ePfdBl2N5E7YwlFDIftjrP9FXIYZN5SCMHH5IEcvDSf7fetgHroNJKYx+x
DkJ9nXsoeHDx112+TmCLba9/hGEfDbSFD80y1BYvdD5/oqfwkiX17Dq6mMTKS5nm+kNME1kLAbjm
ulVd9Ujw9nPcc/4QluPKkdL0/loEYHU+JBzmLOeOV8+ptRxDZ4o9JT9lWVCuvL5h5up8BE/5nGG5
y3MPO/Clg4l4MmU/SEJfrnePqf3LGn07kdyizWE5HcbVUMO6ns8L/NOCCqZxw7QSKQ0joPMRoHYD
3xOIP8Z56gkoWU4/GzdYyfKaXl9b2CP8neEOHZLYD4H7hcxa8bluUDqeoPu/8vqmR1x+f9NDTQrX
cOgGorQx11k8Dg1Filfsk35ZIzEaIoeOvZ8SyxJhadtxSNNvycWnDuTcX1UG4G2tvvDZ/dD1E8Do
v7+kwzLrKtp25yZ0H9oZDnEFlTHASGsIsPeFMZyAaSvaFqImLF382BeAGM2AN0EWxrdg6RnuKpBc
WmhatckYq6m4JfYa/t7AUQt0AL7yBfeWRpAYg3Lf0Mn5PM/cigEzKD+n1GNRb9nhKxPz9KVDxaSx
nXylS01zWwsBqBM6XBDaAEgybDP2bYaJ5/WFaWhZh+QTACcSC7Xn84A0R8R5/gkOxittGzZgX1v0
NhT4ScD79tyqFj67+W4SZ18OcWcXO3t5pvXn699gmNi6QsniCQveyxxA+a7kAPiMn7KSqyhl7W+Z
l/clmDvXH2SIxLpOiaoTNXc+hyQrnFUghzIUfSTDHHy7tTOLIQroDE8Ix4cwHHegwiGASQRksTgN
MFHawhC++1CpJNDZnGgYVCqV+DCKyPs7p3TghzYv7raS/Of1bjJ9hBYAsnThgIIMADHBXonDtxh1
n40DH+WPNa+tfpohbMmwkWeZw5ZO5LGEXihUGY8fa17byRmkscq58HzI4w87GiAxATzoC81rvvL+
pmWhLeZmnJQ7cVCqYBr6KJPq5DBr3kCzdFdksNMAyOpmJvbKaBumrE6yKDoRVKyacaObOhfc3STD
bRN+RFBlBSCU7q/3mSGK6HQLZXmkLAO/voDuP48yuRFhusKuMkwmnVUhLZD+AqTdzz7cPTa1C4uj
i09yJry1hKDp5bXNvUyRaJcTBDIWazh5dDrAYWilX0wvf/n9zaaeqKzp3AVxG75XUWhtPRBqXPXr
eqcbwp5OohhtcEZtaTdnGO8N26pIvkIA6okKmEHWI7DrIihX7remHtIWtA3vOI6NHJSBojy5cHsU
rH++/hGmHtIWM+DCQKwKXJ2hzLsBgrfnEEezD9cbN/WQtpTrrk4BucWVf4JzuZN+Dy6lieA5gKom
vKtXjuemh2jLmTGQlqfeo3GQuQ8w47qbOkhJD8wHWhsbXVoAanr9cwxrWaeHtKCfOKpokjhn426C
pNWm9AJ7o6SfR24+r2TTTE/Rdu1BNXbrKCw4dzkiZxdNHpz2IHdT5vnuY99x6ck3q8LFLbLyyEBj
yxvZXWrB/djrguSQ5Xl3CJcs/1gk1zkjQwgHVehQhHEfBt+9EnJ4kMRm3FkJrYZVofNF4CfWSoni
zTmD9pOUcD3yVq4bppYvv7/poKqlzJe91Z5hbAxjd3d0YC6dtiutG/Rt4Er5d/PW2LUjzG+hPirl
g/QY37tBEWyysZxPRVOCA40tvHkQFGgHsJgTOH+mIeT74T8W9VWXw4ymWw65XMuhm2acFgMAXgpp
4EJSvxQLivTtAN/SKSj72OEDPZckX1PTMj1IiwdwFiNgswHxACgKyqyLN/6smdPvcHnPYHfqVitx
x7DD63gspy5V6cG+7Iwk07Z0+igHQZ4MImLWOayKuxp3lOtLyTBTdL1sV0GsZsxRYR+m75Ygx6lY
A+sY+krHQIZ9Abpbg5YXeBZPALmEIH6OyTPna5g4Q+jXIZA4AhXIVmcNZrnI26i1Uzg6hw49Qrpi
XgkBhpHQa7tBVaWjO6blWXq/uqqAOyyw3ICS9jTZC/umDbzt9YH4U61/J0+rV3XdHJosFCqG5ypR
/GClvDik07y8go6zS7mk5xEiXFHlS/lIqZs9JLBiOZQkmI8JhAiPQpFh5VVMc+Iyom+ihxocPmVF
0p4ly8+A1pzx+JXIbehOXcTbIWqyhvly5LC9r+lMvg02m6O5br6iTrWlQ1lE5WJ/7OSngz1RffDz
AHMkFu4ST1ZVb6w+uU0t+Xh9yEwfo4XBOetoAgqDE/coOkRd3sgNk/3Pzsv6QzEGDxVYBvzT9WeZ
VpMW4ly4VgAtXpC4g1ORW+548ovlsBht/c31B5gWkxbaOHywbSje2bEEsD0c25dsnM5OPXgfbF87
5QRIY7NgqJeY1dWhrcA1G1+sKfnYUOsoSmf2unYSCSRmJDlZzoUuNtZwfkiLcX+9fwyLQsdP8jTJ
85a3KvYDdefm4ljB8OR604ax1cW8m94ZBk8ETlwK7ywmAQUReZLZ14Su9I7pAZff3yzoLOiRZvT6
7jy77bFOhB+RtD2lU/ZtKKEndP0rDMdYHUGZhSRFLRv6/AkDDtD54lhjRCwQDrIfKlgzaTONwuX3
N1/iCeAoiwazNM/tl4UMz7i6r5xqQjTxTvzVNbwZ7csMd2gb0uDyC6+tJ9dG3RV7yh1WwSaTzrnt
wZyzVbFWuzKY+kFS7u+vSSD3F9o0JbG1NKdFQDeFw9pgaLa++8wBiqmFjUov2dvNiBwC36r01/Wx
MnWjttinEvqsdkHRjT15UD2UOhK6vd70n/56rx+1hZ5AykYGoMZCLkXyQ0DGPq67Ys53fTOXNwUc
kMtIlSE8L8B7KdpNQfP22ZnVcnJmwKojpuoQFxPXcfbUc1W6WYIaJe5mbn5OzdjDzzvIwJLN4Uj/
AAWhHtrJYkzzg4Qd9Kbqi+Vj9Usdmsl7WNqCbGbHTl2BKNbzaCmGaCjyNeSkIeLqyMzKBqRunrB9
2HU1n3sFnyQQLuqbzLKyh+uDYVj4OjgTlpdW2TGMc4a+Cdo7cgFmu48qX1kzfzrjncH+A6h4sx7H
GdFkntgcTzVElSzJ6Z7nQf+A7D0/tpVTb+0qGV5A64EwmhIy34Ao1e49sJCOc+6F24Et5ZMDR+yt
bfeo/NNC4cIYTrgT5dXRl6uW5aauuIzCmzcloSebUcCrZOThHabUE8RvzukSxoqs6a0YVpWO8rSB
bCh9PwcUNu2OlceyTYWwu7JJmBqnf79/YCEHF8zSjRtYCCKndWdRvnLGNTWthaEwnKsStt/qXGZz
852MvrxjrPHXkDumnteCTc5R1RDLXJ4LQKpFUR+o45whinZU4bhyEjPsPX8KLm8Hd87LwCHdBEmK
25LtKSkPVQ+nrzBys2llfzMsVx0U2SlHCZQ4+/Ocui0ML93uASJsZFeO3ppjm2EgdGhk5zYNfCmy
/kxIMhxBnyDR2DXhShLO9AHaCqCZDf96yx/PYX+ooTRGh3RHwRu7HmpMrV++6c0QzFmRKUo8cR6D
JQXBfEm6LR8EueNQJVnJLBmGWcdGtoK6BYjwPc6lTOzhgbW8eMAsDXCkD8GrAOk9ixo2jHLlm95/
HtPxBbVMi9oWwJzVPSyNGPle52GzESr8njjdg5+OP6/3Hb3sjf+GUaYjDFRPaLb4FomrKXgCW6qJ
8lwWG48mU+R7ybwFTDPd0ry5S5H5inzmHYSzHLBBNVExeFtizfZh4ZnaYwftNjA030swSoYW9nbS
HcFsJtWwL1phHUOUhyE9kw5boBhg9jUQZJW9Zt50IqdfLBBtd96wann0fg8GugOBx+rAmpY8iV0v
3wA46WzBR7i1F/aKGg/ZlFXw+XoXms5SunR3jeRLSFU3nttZzcCwwqLSqtULr5undPDJznfVNzmF
j2VJoYdFbhMcOSI45f13/fmm6a+fekByqvwsgPaLzLc9BC4Kt9tN81rh8P3IwHQYakWquSWc9uck
LZ4ob7/zflUi0dT25Xr7ZuV6fuhS4iDqtIF7oIu8hbP82hnn/dgPT5i/25781mZWVUA6H7e+qnse
QhQ8F5CY/X57vePfP7YzHYHakTm0vQVhuQNnfqdy9VLa9L7N5D6Dug8P03Nalw+lVa0kbU1fpEVR
L2sCDj34/rwEQLqMjmKfAmgrwL7W+uZAsmN3/bPen09MR6SOUOpVjmV156HYTiTf5NCNJvWahZ1p
yLXDRN2OFh/8FJrxwVcOlrdaq9yaGtaOEg2ZIEDNOHawhn6T2fLSSHm43iPvhxIAFv6eSnKpEiju
t5ftK9/DMPBukOG9k00kgnROvk2GaeU4ZBphbSlDJJGzhUjMqPayQVZbP/3FvSfVFB97gI6MtDor
kIPMhjNZFNJGuAIlDymkxof2+XpXEcMw6KhIIop0phdnXOs47pdNcrB32abcUegUbKdbdYbA9OZm
upF3/V1xrB7JF3Gf7ouVXdMAc2E6bnJMs76m4eXpECkqIij7iGlnzbt67weRJyP26/pnGtaIrrdt
LYHvBT6e44Z3zYBhAnZne71pUwdqq7xPma/czroc9opt7Vq7vBcfbPryyDfh1vIYbcYcb60s+yXJ
x6hm7UpsMhRmmC6BDPmqoSR+kZwWB+6jUw5ye1TAp72OoEpZnkvwhm5rPvsnqK20G3BQ1Z4gGHyd
kjEZd8ArjF+4PajPgKmQlc81LNtAW01TJZ3ASuUY16NYop6EW7jL3jVUvHQ1KvB56SUrAcJwGWU6
BlE0QwKAWpuccrcDVghqH090lgQSeB5EPRK4sD6mtHG/Vl7xG6mefaf8zbCoB0rm/OgkECtFB4xf
xplUn6DfbUcIBHa2Afo8iRLfST5fn1uGHUtHTDkNH6Hew/s46NV011d59tBOmbuBgXB2U7IxPVFX
dLDEa+b8IXHdNTSVYSR0NNU0QIOmW+wh7ssAMk91sAubBUIkBUoJFBZ1wfChgjbT1aPRm4qxBA8q
oA4nFHSv3TvGSeQ3cAJeIx8bvuYftGaRMQrdnzaeWA0AQw1L5wWua+5c7Wbq2XB4y1YSQaYnXfaJ
Nwu2ScIyU3PdxaPj2jselN+ysnvqw/6pBZJ9y5XXr0ROQ+6M6QLKzhhmNbwc0nOSeLBrTVXTZbvJ
y5ffdUPAaVr8vP2lXPCddzSV4qEcXOe/Zc7YPRgoDXYrf8rAy7TzETCRCWo0IEsv9zItx5Ma8zGN
VAqX9CBo3J+Dz9TPAEZs1TYX2FHBGaErpGZD8NThdFLa/uBKp40DLuq7rli8fZtbaxrApu1FB9EN
cKOGmRxr4n7JOZR+AjWABNIDM2EFCUS7OpdaD7kYoZUlVcj2He05HI+aqv19fQEbDgg6DrazvGoB
932IVZHYz3XJ6Vaw1roLQBM6lgM0Fa4/x7C/Me2UxnPpZCOuszHxLOuTP8pmg5uZG6E2Z63EIsNQ
6UBYmqX+AEntNgb+MfvPKwVcKTiAQNc/wNS6dmSbYb+OqQBKL1S3/H1PqvCOpo27EmZMw6DtLGW7
FKFIkgaSKDI7NMg+PEPvClodZBZRSefx24e+QodUli2wfDiyNTFNrRb0JcizdSl5+Fjjl657E1yY
B8heMfbpOYD7eJmILbNer7fsuIbu97X5k8qMTLmHts/freirF3lRGf1i22Azbbzo9nb7nUf7Jrr9
ej5vb/f45/502p/2t9vt7e2n+yfQg6LTU/TzcHg9PL2eXsfotd/dPBxOp+hw+nSKTq83QbTZHYpo
dxfHu93u8/GIf32LnzfH+HAXb9DOdns+bvA3u028OZ5vt/v91+3j5c82m+3X7fa4/XrMojUGhTEw
aJcPBn1dOk+IOyj89t+5F7qPiZyAbAtAOxuWyr93uAx2FisgXpeXzaa1afPpem+b+lqb6nRJk4w3
NgNVkB38tNuIha9MEdOpThfVXiblZV3us9OShpDjtKK+sI72+EP4YFmo5uhaTxMfHxpcE/Fwwvhn
2/N3jr/m8GSIQzoElFbKHacFphr2Yrun2Vqcr9KxoKqYJeLnh7pPx3/auG/BVZ2xk93BC4e8eGIt
iP4B17+TW9Pxn5bN04a0bhvDAFFCxk18FyGylZBypQucInPHeR1mN0uPlivqrRil/Wlwl+JTnXD/
98zYeGBVDftMngNliMJpkm8gYOhsZ0/tOERccFqcjtPs0kdZ5+Kmsa32v3ZU8PRZVK34RWUsI5HL
4IuwcQeCTwxzHk1hNx0UPME2NYOsYcE7iH5k88Tv/R7sU09BakiNGXgJmFDJoS6t8DWsVbIpcnfC
Fl85woXmWg+NVdjdC+hLouIWhFV4WKgbLjCBG5Jqo4jrwwlqgs/ohrkTCvrASu4ArcZf5D4Z7knS
oWyzULXzy9S/Q7Vz/ITyGt3C0S/BjapsN7T2iq/tOFX3fuePG3cOsl3XqW6KRstOP5dJjgwF7el2
nuGwkXd9e+NbbA2yaFhXuh4w7JoKp3PsFqquKMZFoV24OzhniWBljzW0r4uhcz5nJJP5RSeu5Q9J
nooNr5q1+phhi/IuK+pNdPchnZZNGECggp/m4EkptQms2M3XrPMMWU+mQ3g9WGblwSi90xw2d8Nk
HVhanLo6BAYihL9UtbHqdlvW9CFtobJLBLhZZbKSxjB1nb69AAgBuSck2ZCZiZL2vktfrgcDw4Hb
0+L4YjuTWxLZxkJa3SGn4XKEnUpzz1hP7sbGLuI+8cLd9YeZhkgL3CVFaRQmLGUs4RtyXuq8vxWT
G55dGwYfUTO2H0OrMT1BnbWUel02wktb2q81Cta944kIzIaVmfz+h/j63Z/NUNjMkcwFs8/f1SWl
W7+AG2fL7vy+WfPBff8hzNPOXJAPZTMuDuwkgSgdf6iORd1wV/+4PhYGXhbTAcozF2Pd+42IvXCw
3SgBrGc6Ok1WupHKsQNt2r6HoOns096JILDu0SjnKYw2ST+4h4qLVbiSYQ7qIvdpP4206vwizseg
3oP1zn/Mw0idDfXndpeqEYJKTj8drn+4YYfVZe89Fcg+ZIgTdhXEfi9v7Iw+WsxbuZAZ9A2gwvZ3
HBoXYatK9uyiLr1gQyByAq4im9svODPNN17KyYn6pH9yyrmFrd8MNc20dJcT9Kt7AWpJMm3Lara2
bm3Rl9kFtSitynTl9QyT6h8c9GWnzSpXxmHSsKNKEifOslHdSkiXkkh1YbICVzAN6iWSvQnH6Vyk
BfW9Ip4hNFsDjIpLpDULCIX7TGydDMdEOUEK+vqgGuKjjpKe7bH0eOG3cbUIgDSdujsMrGYr0ff9
KePqJcPFVviGyS1w2E2zqOzyz8k8/VyK4vUjb+/q4YQvTuFCIb5AOCEHErAH301W0pTvd4yrpwSd
IC2sIZvTuJwDcYszjDqESbsm/WPoGD0L2AbwC3C9Oo3tLN276hNOM/sLR+1D3aLnttqeiTGfKogH
i+82lJgTu/tgy5dJ+2ZyuhZk8f0ZLbcCxgMcvgqriYT3F5irO3/J3E+rLmzSmKEAG7J+A1f4PVvk
Q7UmmWfq9Mvvb14+HWuu8rlM4wCCIh75PA4qsoRY6Zr3162rJ1yIwzqZDmMOyVOkqTbNZIspSr2c
3Ey8F0/9otBdQWaPKxk/wwTVEy9VAl6Uk4xZvLB5vFXpCKCtcNb2UFNfkb/7Snay9vs8SCF94qAY
4vMH+EmXG1aHK6HB9PrakYaIKih4Q3lcpfzGbaoD0hcrSFLTSGj7/+xwoAz6hscTQC9e5e6RXgAh
zdt2zNmRYSVOGz5Az5AzhjsskrkcwhuKPDdL4fWRy5W9AoQxLAc9ER5w3yo8ojhwAM5vXzmHIhFt
xGESiknVfgzM4+pZUCW6mWRs4bB7hmx2+yVgv6+HoPfrB66e/0ydvC6hfs3jcgLjTdjfgg6eoHl9
9toCrhXqtcT5jIvH608zjLie/WodZjfQpkewzukLZAw6uHGkwChOt22A7LcK1ZpyqWlYLrPhTQyx
KDiH44gOY/OXrBMxo5/IlEB1eu2uF6ChfzMB7j/5MJuMA80Jh3zs8IvJ4QaIusgbPS+iWUWiYu6P
VsjWyqCGZe5ryzxnuXByH/YXVT7cen01gcTj304NUPvXR8b0AG2ZZw5yqc5kZzg27fmyAM/ztIxr
pQhT49pCH1R4MTFurdNcfVvaAfToh5CvdY1hff+TUOqFFGTAmwtu3w1iOBVDt5IUNoyxnkiSCyxN
pqmxTk4OUAANaRa7AnbrLgMiZMl675ZlNX+E9sMa3dswbfX8UuUJf6wDbp3AbeHbpof+ZsAAcSH5
PG/bDsa6HxpuPVMBDvnS+3mYIlORLZEzE35Xzb7a16WoVh5hGpfLZHizAoFAgz6YH2ZwO5lg5lD0
6QZ1449FXT1VMbpCMIvVHOmP5tNSVOM27YJjf1FV6mm1Eq1MX6DlJMCWZn2eLxl0H6uoG72NtwoJ
MM0sbT2rKkzmzPV5DHPLraoQfstpAyuafSCXWxHYn2HH86Gbg+tpK7sNw8RNKDZwmnkbMVS//GxZ
2TxMHaSt67ydnDoZXB5nwnpoQ7n1Ufy5PkENC0G/vANoPozw2+UxdABPfvY6V/4+DZbIX9aEYQx7
kX4pHyisyyXB6YNSOKaIe8choOY+c/ID2gHb619h6CD9Kg5T3rKSNvq+8aCYLf/LPzqB9Et4MCcd
z5MEAYn4N0WrqogM8ze7Y/+5AX9QvnUWXvl0/SsM4fufK3UAvHgoEGHdZLcoD5Wle5gsr0zPP/yU
dzbSPwWnN3GiDtx8VGqm8VQsdrGxEzeIas/uzlXmWL/y2h/ghMPnm2SBOEVvlx6y4nS6YE2X710g
J9DOHXEuAjikTV1g3/WlcrYDd74guz7ssxqKRaLt6j2xG+sOfqxid71XTDNUiw4cPsuex/zkhFG2
z7OS1WPoZ+nrNEC1vGhGuhLqDCc0PWm9hMDRD26Bq5xTfONlUGxGQh/tpX2wSf6fKNVDjcTtJcB+
KIPi6oZ2U4ETbX2xlvN85E8Y5u333LrjRbayKEzTSYsaLhdZYHssOTGafy8L+qtr5vM0ds/Xx8XQ
vE5CLrpxWYBzSWDGOB99PkwblVUxC6qX6+0bQrdORRaTw30H0IcTy6uDt8BWLLP7H8xxY15L+EHJ
8aCStb4yBBCdlVzKOoUa5WSduGWjuBlaz/DtWks/mHrqMrPfrDxXQNWud5bkpMjLPKdR4SBHba8E
DdObXx76pvEwVyJsgDo9qaq1kQXsx/yeLg7fXx8F07tfHvum+ZY4BWSnVBYTf0vLee9IZ5P7/sqd
0bC2qba2ezftUHXCzi+b0wjEe1fWENLHJRXL8Pr7G7LTAEX//QHO4LZ+6uADCpHXe3duyFOaZ81d
syClQkUKhdMScN3CZhxwMsmfoQmzoO4m1xxyTD2onQt8JdNw6Wrr1FUE4nEXKCEQdGHBtk7jLMfr
n2l6iLbW68K1u5FA2jT0MD6i2JVFvqm6ZaUXDZNMZ+qyQRR9U5PkJOFX6BcQUiTWR+/c/5B0RwKX
tcEC/nE5wZkCfktrWtmm174cSd5MXtVTKZ3L1tH7cChKwgQJp9pfs2T+Q8h7Z0f9x9nEYrjOSUHj
xh26h6QS9Fh1rb1vR2rdwwspv6tn19r0MMXahgHyvE3mv6JI4mVbRJtgMxMIB9hlTU4By9lZwLev
wMzI/JUNxjApdGqbFVRTqUiVnKr0ySs+EefGWVu4pqa1hVu4oypdWyYnAnezfONbYG2lXgHmcM54
+N/1SW0Yvj/10zfD14RTVbIUSeHJnYC3DlX2M1CZ8/l664bY8ydgvGm972B9WkHS/rSUcKtsrPJe
FiPwNsnwGsJx7vpDDJ+g86tBDsuKlGAG+oTfiHTaSS5X1qRhCP7AyN++v3T7BrEtAQP3rvLkzm4W
TLU1Zpihd3RidWBJK2ETdt95DjasUFt3DiHnrHbl8HK9a0zvrwXm3rZx+Oku71/X+6Tm+RYl8E+W
aNPo+gMMBwiiBd7cRoIIWlA8LpgU3db2nfzRCtocMptW8zVdBuA4YLMzvChO1+oYhm77g3J6OyhB
ADMV37UgM22dZcsfq6k9QG/2B7Gd1+ufZeg3XdyE5IT4NqDGp7Kx4I9h/7KI/bj0kNC53r5hyuqS
JoEs05llTMZW1wZbWTknO6vWJC0Nh2ydjxkO5VBnlVfFZcJA+URC6btfDuGug9fhlhMXkJYG9hVF
ZUOXI8urtelsmgva/ljyZC6Eixt0OdyM5d4nAEMJ5L9/Qkd90xVrG45hbHT6ed0gMTKnSFKzZopU
RrdeAxl1Zy0FZwCVuTr7fIbevRxmermjtDCNmYdTAP2DGpcSVmzhR5ZuFwJ93QQGP0+0TR2c2rxh
GzptuHUn0dzUpR/cBz3O0tfnimm6axusEEAPDRA5iP1h7A4uDYPPvatyFlXegurILGD8c/1JhiyC
zlnP4BY3lDZSmwwutUK8cnC0fcqRCb7Jg2Z7/SGm4bv8/mb1AppgBWKoccyp820bVBFK/FFdfb3e
umlhXTrxTesNPNBInyVlTIHGuO2TzNu2Xlfsr7duWlnau/MasCJukSp2M1nVERNO/WT5oNdQZV1U
+9ufk6qaLUmI/EK6JV0pCxvGxb587JuP6ltAPvKi82PmQikQlsP9AUyZ9gm+0/7BlxMSS0C5fWy6
6VRiZ4QzWeM7fowzU9xAjUAMTWQ34ibzV87RpjHSNqVcJhbcbfPl3Fqquh0mPkW8V9lKIc6wXHQ0
ESQ4iWAwkj+L8mCz5TAlr6CrbbxkTezZ9PpamINsh6h9eA+fy1buh4Ttp8R/vj6/3m+a6mTWDrn3
tiqgDNZN9iOo7g85iEorW877/YIo8fckQvJ6DtzQwWtPnzlivs0O04A09ppyyvvrmuqEVgeOxnNd
sOo8g/UBYGTCrM1o/fpYx2jLOqACNqutxeKW00dY1t77wbCypk19rq1pdPAkSElIPFtlHoVN2EBl
iK0sJgPymupsVSlFCGkN8NfnYphuRcHlJs3I91TivATUYdCdgcEdbobMElEB6+QDFDvXdFpMI07/
HnFRLzashyGXPS/+HHk0/Bbm2c5X8z6w+zXJXdNDtMUMCG/SDz0s1qhX/oCD8pcODsUh1JRo33/5
2OBrZ0zfIS1XF5NI6EwMUeqIg5dPH1xx2mIORTuNky+bM8Jre5hVNm2Dgn3M5onqfFY/6GcP1WE7
HgS7s7MAKGMrtkd2uN4xhiWnk1lBZG29Muz5uUzdDZhzQDiLmzwfPxSnqc5WnTwY/9iFM8dhbX2r
G+xrMvt9/c3f30ipTlAVng8npMybUDvP/A3z098KDK+oWJqnIPVmsHkgtVtO1tbKrJUS3iXO/ZtI
oLq7R1KpOUDUhoWE4298cAf77iE9qYFtlDoExRo9/U/N/L3nXOLMm816uXi9LmAT4trAWn+X1PAO
H5NQbGSipntk1cEzqVFU70baQ04ubHB1wf0lnWV5VP8z92Xdcepqm3/lW/ue/SEJkNTrO+cCqHK5
yrMz37AcJwExCJCYf30/lb27j8NOuTq56rVy45SNCiGJd3gGMomrcuynN0up+5APrDoMwcLxYEW5
GxI9PTWLuwDn7ZBL2w8B9IjdqdgQeOjtpSpUFbLKpO9S7mcRMOrubjqaKWLVwYXUC5xNx0gQwxGc
X3o663YqUf5Fw2Ea6etnWDpNW78U6R3rSveZDOUDeJaNExFvkVvmjM2HPuvVDkD2JnJbOdfhYhx/
jonJQfYj2u4Cz2PbeiyXi0a40GXsyXzF4JMdpw21cV45ZttkVX+fTt1yp3vjBWANEWfDurG7dtyG
XSdomWxeX2MndkewOjZoZkTDuRr3rf1qyg/cvQW94My5furaq2MjSXqRBt6oD/AmAZjLKoWADwpe
8HEeWnVmxZ7aJKvzu654NrcC+8/t2RakChUmcnpPJ9cPtUqeSh9aGtUyb4JhOef/cOI0X2MnFSo/
DL5u/aF2kiEc6agiQaDwXJfah2b+OVen7/i6n22S1bOB/3wpqeqyQwVC5qElnvTB8l3oVTCm6dZf
xiDOOzgO9L0nClBXi3QDNzi6nRkdok4009u5zAK8EKD83cplvBsHJ3hPAMKto7EV2SeWiP5usRN8
fZWX0CdE5OpxBpbWjVPfaeJZFQxZh+jiJstIbEqt73TdkU1Rw/MPSRa6UKrt0vdtBrcL2TG7tbA/
CKGvHFy6gSRxsbQ1sune2aqi8d4VQVB8GVitNyIYcax4wDo4Mehw1U3ZdeIu04uNWZKPm5Lk426o
22WbF14TlxBPBAmdyG21lDQuuTNc50PmoYxetls9TR8tMCGRV1J5DUbxtBe9yC7g7eNdQjhcxxUK
eFDCrafbHpqXIQetIprLJYcxGhseoWqkoMw3ljEe7POYJvW2l+r3gDZsDVep63IpAqGnPdQk4zy9
kraPZH6u4XxiMa4RK502kyQibw+UV8VNmzEBY4ViO5FGHUSmhzMJw4kAcA1TUayYysZL6wORzzLb
ItP9vYh7jUsp63ygeQXnn6mHLkeN/TSJkE3QPh1/D4zE1jQa2yaia0ZYibnZFJa222emCsfxnITM
iWNujUcuBdYv6Gc4gaT/Qar5fvDZ+yE155TDTjzhNSK5BSSpgEtidgi0iUHSgG3YhJcK1JxHcuYt
cOIQXcOSRd2ztEx5f2gQ2ilILl1L5n3zCvGunfV1bQwNc5K1MSkVPTPkiQXFj2n8iwjAHu2SElqq
A/XtzSKK+7ms49ffaacufZzIF5eepiLRadGNhyAY4UJ43yOa+L0rH5fAiyvPflKgblWpwyjH+2CS
6AQH4+8huNkappw5OZkaCxU6fz4gPADV6pxs8okVugYkd25GoaBIswNoUPeFUjvfpFeOre9fn5VT
l19lN67rFVnbYoGC2P5pZGXct5C55rX3e/VztjY+6pyMwlNYDgfItcCdsoKTmujD2ZFXCmzCScEv
Y+rkuedw6nZWYYs7d9TaHPoP1G/eL2mK1zzdtRn9vYRhjU6mjmvddDDZwRlJv616AxBV09rf6mOz
NTjZIWiLp5WPZ1F99JQTsRlk9kXGWfHutx72GpesGgDKDPyNDrV5Jpm3cdxrfxo3r1+cnRBhYWt0
clbUnQ/PkmTvek6FCADsnV3h93CXnLLA3EyCtd9KiIC7l+OCem8IQX1/n0ytMZALdJ17Ns7TB792
K37ZpV7zCEV09WHuxfhprD33ICAr/1Z7efAhb9Mq1h1IshHEpjQgkQDlXQTM0Kt06aY7DRzS3dTK
Zp+5LHjX4AW4tQVD3A+s9NaiZhoNgw0+p8SKjyKFQH2vlSwjJAr8YXJd6FdVfQKfP4gaqtCr6vpm
yro8piTPd8pUdSyzzNl6Pi0Oiqj8IzDlYF2nmdkEDE7gYT7b4QrE4nKX1HWCQl0y70aClyVSvja7
yqdRPkAwDKwGyZuL2Y50I63nfCsGiMCEI2Q0nvOZtreZKJ00NGDyX0zctxdzUOlLs7h2U44t/zwt
MrktG+FvG78XKszghHEYIF0LZYoRDhD1CPoxVxUUUqAuWd1z4bTbpEjSt3Arr8CjAOb9dkkU2wRu
63+rZI0+w6i9+2mSuP1AZzLkSFnjwBTdFpzFej8PNeQjoWPzDKiXfSRDnwDdBaeMT95M2aa1YzBf
lT0R+spNWnMnGnXje4lB5wASZmIK6itaekGIeoFBi9vL46pr2ZYHTnWN/9MxvHW9KIAJ1EZ0xIny
NC2jtqVdJNDwuQJSDMztpeE6Crjh0WTssil6Yt+xwPXfdnnv7xaTzbEeYGyiTA+VRJa4CpVA+BIC
5DpGxid4klkqQgAtg8vZYT7cN4A2z2ABCBnmfLmq2yZ5441zsmuadtkLbMadsdMMNlygLkCFZrHI
G7Bsh4Z8Nqww79MZi8hIRz4u7Sy3EKuebuuM0c/AoYhnuajxHa+xPBxY1D47PHWjGVXEOUIiIKJm
ofMXiEtEiWO7SFJfL5tWefJqgCOxP3WXNFsgqznKx2rW4biIT7xJVQTpY70xBaAaJvAPftk+0NTT
26Zm9cYGzQA5aXhvs17ZDa9y8tQhfdtkVTm8HXkrrgc3xaTCZnw39YLv8xbuu2018A1XLZAZfj3u
Mt4buMP0lQXiYSguymIpr+GwwLYJWADbNEmbN7nEd1ZlroHcYtaNjAOEwIwe041ywGKSrVfcatIg
TQ4adssExKaQHI9hFUhn2ILS68Ze5fAvPSryEIa3QRtWGfTDW28e97SZl3fpgMfkAppy58PqY0cG
lRxyNJMjx0v4zUI4f/AWMOwsq92dCYoE9U0FnLQarYwTIvudr2S/nRe4tmqDGWzcpoyXZijjgFuL
ZeAG26KpgHuSAeAIUWMBdxeiNpulgvLiHuBBj100LKWxLGgBwxn8aWYhPuQILGpV6CQCAbXcuorR
Cz510I0D8hWGpGx4Ujyvi1izpfxk07w6BIWuH2C+aS9at87eB7NsPmNb15E0aRtJz0LlZU55i0IC
ONDBFkrKcDWa4QoduY5X35ZtqcDkIlOShvWIanfeYG4i2yt3iQKieRVVbaHvB+Deyk3gF/BRkzQg
MfBW07vSH6rrAcrjfmiYOz8Ia4OLPNfOI/QCKPBw1HV9QLMILGl837Mfy8wkn5ypnPZJA02iqGDt
cjuaTIAXRWZ5h60Bfx8Pqog4abwyv0Q/Uez8pUfPY2pmA2FzuL4gyQbZ4mYccT6BLrbwXckr1d82
7tKHOrEF2VhHq6fsiDtvF8EQ6y/OQECeGZo6hrlopZEWEdpEfcvn+1kPANjpiZdHMwGlv73+CjsR
PawJL6xHb9e29QS5J3abpApxilYfp6BszsSgP+9zsbV/XiWaRFlZtoelN1fSQCpE9p+cpHokiLyw
b8+x5k5E0Wu6C2ROett5KKxMg7r3Or5NC3OuzXKizLgmt6D24La5QJkxD5TYtjm7Ghwod5ggyFC+
sZfO4t96yfhb+BSovv8YtZMOtZp6gmFfWzwCQL2hzm3pn2t0ncjO/FX9CWhjdtTJqw8uNNG+CYR3
+86jLazTO/Awe+echOuJdbVWNUjzHsIGVYkEPAVmEypiffGpr4Y3v7Vq15QByAFUaZouGm5H/qYd
7bglxvBwodADe32EE4gBaKj9+BQ6PgxNV8D1SU1Dss+oqVBgzpp3o1zcUOH8uRqtPswdajKQXLnS
JUt3zTJ0m6oY09sCiig3ulfncsQTj23NNsBjAt0gHatD1jq3LcfbjiwwlhLdW8d37l6/Zfq9wvCT
Ct6aceAY20KSgMCBFC/Ax7kf+fXYtYmJuhHFuqUaxgFdYxTUsrI3cwQQmPzYTgl9ZAWXfuj6Q//U
BXWgwyKY9Y3RyOFSYasHL0PWFZNiZk+VFKLCxkfhPDSN8WBgNfM6Ek2+AChvYeiYUCSszBNvy2Du
k8iT2r9MXc++b2AO2MXA0TcekMZVk4TT2LkIJnxpN6jJ9JB8Yom+6x0y3ftEqigDL9QJaUnSOLfT
9AE+mMLdOKYS76GdNG+aIUg2LpuckKAT+QThLvGJLIC+Xjhtad4JJuo5IrybH5va7+IZWn8oK0JI
Wg8539lGedfDUOpDodPmti8BrXCmqvUjSvt8ivO+g3AH2k9tqA2V+Oq1ezSk7Y3zPnMXJw8b7XQX
1q/LSHkp9HjqoMwKCN3o5N51/ARTHnRvSTWTN04rxtClDVIIkd91vPF21O1lVNaCfmHQy0m3rVbj
loNl+zh5LnTwctfsoISNyEkt+xEaDtdVKbKQoLW3R4FUXkIZErUM8N5CgUQsdLtm2KpWTKh9L5zG
S59XdwZS1nEtgExJHOVcVLAyCEXhO9edb9rYuGP9sRiWbLvMytzOrMq2PSd6W1jnqWizepsFLPHD
bIBnFXyGW6j+cGojCcQgVDplmocggbM7Z8Fe7hVrPhTECABwieJ3BM6AoJiZSdz2hsKMpMmc9GbO
RsqjmjSYOARxcJDp2huKqB5IxElf2azV0DnycEBHg63LDLowcB5enIpe+kmK862YJU+/1Mr6e0uB
MAerqUU1POe9F7VSJx/mMXdC+Kl5kSe8NnJA+oDXgyTIUmTq3riTJzH+OO+gMN69oVaOuyKjfEMh
xLk3siYHuszetqsKe8hUXT66EDLcQi1PXWJVeZEja7vLWFtGWeLlt3yc0iiYBgh56bkPIdLVQKK8
4deeR+lFUztdNCvHu50CkejtjN8+dDRdIgoX0euxYYhj9OTtgtE10SCL/APw4CRC8NRsuklnIYTv
2b3G8wWBlt62I5Zp2M0WDM3SbQLY5Sl7lU1JsTGB8Z6rZvCuK7d3ofqBWlphTfARJcp8N5s6P0pW
kDkUZupuqM2cGzlDKWnLk0p9zjOADwrEnu8cPn7z6rG4aOBoHQVm4BH1RrLVydRcq66f3s1Clrc1
QQoSpeNSPzpwpkDDC/aD0HFE2X7nJ2IAoQPgvLBhtfA3VohmVwvSbcuZdbE7tziJyzJ52+fJANGc
ko5ovjkEB4kkzRciof4ZNdIrdpCEbFncI1N7U+sabZYcyjdt6Mm8foPIczHwJx/AWBhJN1yV7jJ/
SKWLnyV4JxERUt04lY+fS+hpwVCV5ggTh2ScIWplpcbRmJZoX8DXi3x+/Rg+cdSvGRXCL/wBUo/j
3jl+TXRsWAJL8BH+OPWZAOPUCMf/f1EWVAvWYwLDon27dD6SzNaNaDXsBzm9Fel0ro9wIiBbU8vQ
xTHWtAj8ymp88LsFNgbdw+tT9B2q+7MX1eoOsnKQftejvB/cmyu1s2EQbW14CV3sj+A2tTG7X/Z8
71zozWO23x11Wd9PZ3Bbp27rGPC8mDzdAs5TD4E+BB1c08GD9M5FsCdCpjXPbM6NBV8EjZe5cx+z
LrkfMnZdVsG31yftRBC7FmjBvqbHokxzgIn5RdCXUULIQ950G1OysDLjR+me0yY8NUerCiteQRIh
LOYIVHobz2ZJY6f0xPb1GzmRUazpX3NCXS4TtwH/rtwTwmJXsvuOzhdL/bmtzvX8T03XKv4rIU5H
YHo2AprnXTZepUPU2d4bCiv7fHwomL5LS3vOE+3Eo19Twgoke3i1L9lB4KX5Eaa+9H1q6jJuLV6t
r8/aiftZs8L0GGQSSHd9wNn1IKR73TnyvabdRWUKMEzbxyA9p11/3IU/2Z1r20OoflWNSst5L5GB
zRwBWpNupv5ZmXNibKdGOC68F5uQWH9xvTGZ9kBa76e02mVTubNO/kBKHb8+XydW2ZphRdxSsmH0
80NTQBuUljEd9xk62gtrIKf57vVByKkHv9opOakc1lbKPZgP7EN7s7wp9mOOfnXYf5ie7O1efkSA
7H56fbQTbTO2atAbCTkIA9eGg12OqorS1NoJ4ZYrtnOR6j0p0nYz5kCKhmU+ONCvd5Q5A3s4cSJ8
t4J58cCaPKd417YcEYTeq4Dt/CJ/fv2uTkzhmmJFUgY7WjkGe5V9YPK4Td8j/gp/7+LH3fTie6Mg
zca2X4I91fMbNeuvc0+KMG1/TxyKrc0QzTAkhg4F31uPdxdEsGA3tqw+0wU/sYbXPKuRwc7VyYAl
K3jQXIDBUdxlvoOiVL00hx6U+6+V4ucKPSdW15qxoxEY9egIBvugSuCo/jzXFmnSDLeNLGLKhpPT
RgM85V5/MCcW1JrEkwZTJuoRjSMFKH2ISnX2kUKp7+n1q584X9YknlpWXZ7l3rTPvC8zWaCs3R0r
j6Gsz7HKT33/1cYvlBhloydkPaL4VnnsyZvO2YOdehCrbQ5NKtQq3Rbt0zaPvIUeUA+/7+WC5k3x
BoiWmA9JOIpz0mmn5mr1ouy4aJF5udO+B2KJl1DtRrtEwgkDROTt64/jxGSt2SHjDF1tBO/zPnAD
RPhKxWg2nXOHOdXDW3NDZlGx3k/hHD54Xr9JltmP7GBs3GaTdwNzOxsDQFxvG0KDdxCidYtYIEth
oW+d7EZDgnRX6cEvkT+l5n03Jd5lktT6YHObf+j9UX9xSvF7HCP23U75xXkUOKNwuSXlYZGuAuBo
2jil7M5M84njYk0bdFHnzAbq6MORmJ6ikwEd3tBkWTTV5LJuzhEuTkQia/7gkCVJDkn5HgZ8ZBv4
+gKl1Wjq0xuR5XvPHd65PoxBf2/lrBanr4vORVUnP1j/Q8sOMwger1/4xFtnTSZrBijMzvxYpB3y
S123bycqd4PIvrx++RMrfs0lW1wSTPmk0CtWHiBw4g117bfXL30Kvr6mkgmfW1HNgdjTY98qBR40
glBEudGOsjvUdtQOZI4+nCrUNz09J5ummPzd64OfOCy+M4JfrF+XVWIwEy5cQcop1Bl8MoD/vsvJ
7IZVvpwJdE6tsOPoL0YxpB6M8qvmUKP2oKca8kTDJVTENiXwsVpUezWdwS+cWAbf47oXI6GzkRC1
IBFdBh+OdQ+tt2zL7PH1yTp18ePieHFx0bOlYrnAfiyKPkpaKKuBlP8wL3/T4v77efpf6df67q+Y
3P77f/Dzc40OlIIn0erHf7+pK/z7n+Pf/N/f+fEv/n3xtb55qr7a9S/98De47t/jxk/d0w8/bHSn
uvm+/2rmh6+2L7vv18c3PP7m/+uH//X1+1XezM3Xf/3xXPe6O14tVbX+4++PLr/8648jF/6/X17+
78+O3/9ff4RftfrHr399st2//mB/CigQeVJKIPsDFPgw6ePX4yfun5wHQSAll0DGeb44sm1gadpl
//qD0D+ZDCSV3IORKkRV8Dq3dX/8KPiTMp+AmuMFsEjjPsBq/+d7/fBg/vOg/guEvLta6c7i63x/
G/0nqeLHITzuomYvheuKf5BP6Fwkg0DpeGwyf1IXgw8fOx2ihomq6zLTYGunHr63Q7a0QRFCW1qI
DepV9dfRWeAEUIx2evYqlC/DbLQzj1ljwH32UQC0IRyKFTTXnVxD5Fy3MkNjskWHxQhRwESgItDE
pVqQN6BABDcZM062QbcD67EpRUthRmjQERv7vkDlcPQQD2DghkfuiEvuliyZ68gfyzYH+qAc60Pt
w54p9HrwfC+5VTS7y1sH8JOmy5F0DUFauBGHUmgTWVgTvQeCAfvASmDa9nYcwatujO3rcOwMGrIO
qteAkZoyngi+POSUvRmGVnaoILEf5EVEcqW+tVzlD33uz8EGl/AsmqsUMsopmfJs2wLX/sbTRKKG
5JnkbZJZ1YTGB2Q1bEvfMyG1xj5S6QFBP6fdDAeexjoJbL7q8UkB1UPDNiGGbYCogcJ9uywlixXK
jN+QpJh+MwgUY2N/ycv2AmbFXr2ZcgeCtl7fo8qNMCL3IoLiZxOOiZ/3W9vw9jMa8HwKdWHpHJpi
zsvIgaHaO2BIqvpi6gna95AVSL2Nvwz1jfZoLqJU+mBJOiiDLyixCk1BRZ+TeUONtRQCt3OhgP73
CN/KKeGf8hZEJpXT/uvgalpCWzFvu1uAInILsQVT9ngMfgmB5Hbg3a4fqr7bsmU0KtbJsVjqC0Bh
whzIRTAHemQxFxqK/N/mxJnoxYQZ/TDTpPPv1ZBVn2rfH1UbyiHXAsCElk9vx8lCwcHmnKmLjnZ5
Gi0KUsxbWDgdDQgGBahJ5w3VnT/xRG+yWuYfsdgt/LNBO0E3KEOqHnIoE3yq54Y/AcVEfDB/WHsH
Z+0BRgZdcLTfkgJdp6SHRRB6kkUNjLUagitQSICOgA5I2kEsukB9PBHeYgDkKGoeWQdYU1TROUtu
UxTQhojxrZ4nCDUGtBXPbqKrtyAv9Y9QzK7ldhZFyhE6FX0FkcVJfMkH671HWj2iZm94AsR/M2ef
XdI7N206JG4k+xQ9FzbAiiuSA9EfhoWyD0UL6TvoNDnCvXaaie06opJvY1pmB28o0y+6nelD5wv6
1A0sKcJR6+Rz52j2TZWN+Uj7od1bZby3SRLojy6bbbtjcEWClLjJ0nlb+7DQ2Bi4cu9dSKbOoFMG
foWSswtrqbgbeIl1if04RlNaq4+8DmZnS5OJ1AAZwUUgFikkOJDpDf0UOmMlgfB1IQEZJTbHnwpH
IAtPwUofIgInkjls4YJ+VOxv4fTqMx7nPinvlNFsgKMCOkdxQ4Lsc52J4QMTqns74mh5zIBsrxCK
G8ieJ2LuvwbfH3VHAEFM0dG4w9PVWDqku6yyxnw+AseqmE6e+ezkLW7KqByJG7dskDCXcBwZCct9
GLIyYFYyU2ODZ80ENGYxKPKpY3WH9gr6oIAgesD2ZCJNOL5wyuW2ABxMwXSk798ot6sSgKssS65g
VpqJ0LZgO8VAywUGcmBiwuQ5XTeDND6xatlOOBbKTU+8PEvRmOJK3WkfEBsHUJlb60IGCrmTndvt
mFnz2fUED6B4g45n7MBnw2wB7KyuZe94wZVNcXHjoXcajXDGyB8U0hOy9WcyNBdBnTn9JRArOB2r
uiFsk88tRSLYl3UxbTyrhzbufBRjDbB5xSZJSfC2Ik0t8bVyErRvxdJWLmBCIrt0lMqm69aCxnXR
KAGKAta/Ie8bBI7z8ywF/cha4zYb4NtMv0PLpL6TdaMNXOshkBfVnZOg4YZu8W3WBEsWFujRNHgp
OLDb1g6KK6Evh+4pTV2qN4sPYCM+TGgKLozO0IIai+atgvjPJ/iQJO9oGSR3WOrYLAkl1beRz9kN
XrmALi3TwMkVFFX9vwK7XwqNrtWzqW39rVsHPj/ESrfNV/3Yma9fu+unZv2b/x+GSOQoBXA6Rro0
Tz+ESN9//a8YKWB/MkYR5kifQpdDHCkif8VInvenyzh33cBnLg8IRxz0d4jE5J9wevZ8YPmAtcKf
A3nyd4hE/T9dXwZ4bXruX3/2KyHSj9krZz73A5cKclTzIBJh2Y9Rs4aKwpy3FFblRd8k+8ECTpBB
gC7ZgSvI5Ce/RkiyozrtXOeXksG/hgarySO+6zF4tq6yTd2imV4AW7fxeqiyODqf34weHKp7QLf0
mbHWtxkgOiVuQAlMLgBmWwNshsriNMqCOc7Gatxay76o0UzbpUzBmWq75gbUi/GX6oicfR+TYCy4
I2DXrTUdfaeYJjDYZhRAZhZyNrVfnS5L3ztN4dwUbfMQIBg9M+aPmeJfY1IOA08KniGE+Y9VrhdJ
EGThuWvh8RN7TQpsRNLl7BY4EkpDR0/lI5iR53gBPxvRo5JIThEAEbp6iuNsF1MCKBX7Y1scGKBf
B5iA0K2LWvA717H9xYt99XeM/zKm/8l48JwWAmE9lqvgq/FsmVuxkHaODUsP2VBEYsiyG1ST1CVz
6Ri9PtpP1g2kzIiLFAIig/66smCsBLERAloxAGBpVE/zLXHKawXoF8DP/o6Jc9nrjyWM7w9QYo16
sIuUyILWbIh5nlJRzsUMXl3wFgLBR8uWuTozhz8bJHA5daUgBMnbag7hCC+9wMK9ZkmITmM71oBS
LLUQl786exxrgruYOCSJ3lqIoi2a1g0YmWPQe5fuIjCITW9ZUNN020NNW26avM5QncttNfnxr42N
Y9UTASccpyfiI3acgxc7gVZ5pREILTFkwyHDkDaABmWDu00sacNU6WW/aEz0mXNmPbPHUaUvcTYH
5LhGjzWWF6MuBRQ2szRbYjXppIq9IEGAkwmSLtvXb+8fA+Ekw9nNAczFWhFram/nBKbO4A4WdzxP
Qzh7wqm5cttfattzkHGwFn0QTRgNAOpbk9RBBxhLx8/cuBJk/lQAyi1iWIoAiP363ay3GcbhFBQI
QrGjjwP9OG1DGzRpXidL7PfgkHo4UzeuT6pbF6pNB42XWARPBMBbXh91VdPD7aEk7KP/jfeo8N1g
DedF0lWmFm6gEDq+aJD/i2LD7XQRUIb2qA+PZLlJmv7CZeeWyT/uF+UNPD9fBJ4Mjnvkx/v1+tk6
DmQu4paz9GoE8yTuAJ4LG6EHb5N6tRribibd3es3/GNpDPfrSUokYQBqSxGwNViGazmMFKddnAiD
lN4zbEn6ME/mdopKXTvqjCLgPxYpxkPth3ooAmH3r99GVQ0YV5s4IBwbmOKVQV3vIAOQn9kK6zcC
nM04TGbQ7nM5wUCryeQD7JmJKCEipmb/MMGg/Q4g/uXCceErnk1q+SUmHGYR48GPi+J0cRE0rTUn
HAO4FmQyRMwyICkXI8FUAucYwEAFnpo6s0j/MYcYDaEhaEjHQI2sDR57b6o6Ba0ZqIi5xaXpRALF
r+lcp/kfK+M4CsXc4ayE6M4aD96oHK3ORfCYJw1/1tDMe/Zyq492UI4T/+Iq/D4Wk8c9x/k/urjd
xKfGLwMeD25SbtrRqmsfuoX7ZZjmMwv+p5NHcfh7iIUQTCOKfnkcpyDU5wF8fmOagoQskKNGC6/s
r56SxxvCpiIBAiHPXUsGUOvLsc9heAFuVv1m0E2+r9L8nPD+z5b5y1FW9xJUDNJePpZdFVDnkOaY
rJn1WbxkKJIVkBN4+/pj+t4de1E7/b7OA8Zx2B4TDX8tfmLAnhlwfvHYBN34tmlyiNamNTsUai62
sK/wQnxKtwLWl3u41PTwx+xZvNB+hGu0vwUPsjgDwfvHsXmcaMRh1MM7giPM/fFxZgXULOYKK4ej
TrkFCtdcVQBGbu2os8i4/Rd3NPTd69NwfPX8YxaOJWlkXMJDHPjjmH2ll3qqCI8nRlnojj4MqUqn
uih577xLWf0AWfLxuiunXzPv+uuYCVBaQHDOKbw4V+9E0GpmDjAlas4QH9+RpoSlaD8sUalcfiZr
+LH3/c+hVlmD0EupRvCk4j6D4xvUIB5oD1vsDHqfqJVXO2Hd5bGF7NsWFJRzuMqf7lEU3gLku4Er
1gz4WlqAyx08VJOPoOHJhYHvKM8Bk356wP1nlDWPv4WpRzYOnMcLG6aD12d5qCVK5X7jnXOd/+kN
HY9snAhSIEn5ccWUy+i0iJzw4KgcLjTn9Sde9+cShZ+uywDNl2Pajke42gtOD25smmPa0FzQe8kW
vkfjIn0/oSXyVBNoXyKf9y9g507PnN8/HxmNTxDu8C4Uq4MoE9odK4qRy7EAvjlra7ILXOVsfYhu
7if0AsBuU8t2NMOvWQD/tVAR8iJIxJaQ/vopLsptnNEZMDRTHEhur94rOqVnTr6frZWXo6ymdubQ
nmMA9QPHTvJt4tSAuhNrtmqSv+Zi9c8boj+uFcgXVigdYudpPthLQFCSrYVd5ZkY4mevDo4KBCoR
MgjEmnfNtWvrhuKG5laj6ko9SKBLRGSEDzBHW0RtzyyRn87giwFXIZnLjOt3ivK4DcryWfsABBZJ
qd7ZsWdnUoef7TaUrwQqAQFyh7X8bitSr58kXouDMeyZm2GGzfbUnXnF/+yGUE3hqMbhLe/x4+cv
8jqQ1jNIdWBPF56EiR0c4A60kdW2xtPbvP7C+elQFKR5tFUR8K2V5E3mphmEQUXcanS2VOXUX3jv
V7s+yf43e+exHDuSbdkvQhm0mEJEUDPIK0jeCewqOuAQDg04vr5X1HttlhmZnbScd1mNKisDBOBw
cc7ea08f7GT/9tlRuiEWnr3sX8ZF7cp94FAQpJODfN/s+i5rDK/6YDD8/VXoUpiYAHBZX4zxMCKL
3B5EmPp55x0sJ+zutFo/IrZ+dJWLWUlXI+cYQBgIqCWzPFK+rHRU80FF4++vEgYc3CxCwi5pM8Bm
TBxuzH3Ai4i31ZsdW5UsPxgCf3cVGuO+R++PkXAp0qyWfHd3PM8pJ2UXc65omNudj6ozfzPQKLqy
6kZUp8+9+j+P6dH25lmuhPVGUkY0bjdr3rJce8PBy3PxEUz1r1c7F4Egv3Hk5uh5CcfcPfIpqtwj
GrjzaLAWoMlU2jS+U9+ZALrbD7Y0f32EHihPjkt8sPiQLw80ll2G2gSNkmJfsw5spYZ4FuG/C1s4
T9+eZ/nn7ajFI2QlvniE4WxHDmXHVE19Tc8u6Jwhhr+ynHkKVfVRNs1fb8qnVE6dgmKaxwxxnuf/
MAstTc+WoiKnU5Wm94sCF+lJut3Wj8oxF+K+8335xJ9RkwdMj+Th0tqIeM/SnRd66U488Pojx8fR
B5kVGKa+riI96T4OR9epXlwduMHRXByQW0uD7RPDUM5ZgrMA/+SZorddHhSH8/4QIQaMYpWHkUz4
Z1bbHHIzKOwsHxc0EdiwBuf4b6dSP3CQ+LFRYOH7y9lZIOFV00DzFDuoHxyCwFtEMiNbKA/b2WX/
z1e7XGVDi9MJRVUsDq7L53ux6PHGds49Xp62DBoYVI1Rvc24+upU8O9F+AI32vP/fM3Lr4prRnaI
69mxULpElxWseUTqU7dulEbjHoW3Ha1hi1KSY8gUlAs2jH++3OUADCmnun7k+A7VHGpIF1O5F5VA
U6o1p6BTBBQiTN99G/zl38XA8cosxD9sVxh8EWW5S2kliRKDVDCs8cEEvSSrvAt+60baZD/k3TcP
nMea/tsbQ6B0/i9rPDWJS+wwleCVWrGd8yGvw1U3tmdOAQa7f77K+fPhE/3jcZLjHD+PjCKkHcg8
ePEJj1h8cLEW5M/YdVt9r03f6K8CZH7Dc2nvWLNFb26gVXQ+vxayXvG/2tVjjQf3USzONsdGscMj
D3TUGqlQxfSpl1X+fW8aowStMTUxs6F63SuBLtX63AoFEMMO8hB1ArFxjEoSs62GnbnvN0ADTacO
4onKy1ckUBO5Ebv8ZIfm+GzYEf7T3SoGcSvNvetuV68a0o29VXGl541GXWVZGkkvBNaYHNPmMyaz
9eigwbw2a6a/DLKFBystGghR7fUDHezfnW0gIQhnXOFDXli/GlQHmAlH+Q1WxHjbjUF9WjEk069S
Q/EZLXZzCJx2TnP+knjAppm6nv5RkYV8lvfp6dMW1Qp3xqJbO91kaxEK2hsogNTqSpTPIsSoI6oV
Qrm5N+GIOH05UyNJGqNc5+44QZvwtp+MBv2JQ8BnYbjIknDgPTSjklngzSgUlrGzYz2QVBZz+tH3
zjKrg3ZddF5TlTd77LiNKdEL1GFcGvl4rwVaxCSqWvMtyJftq3SpiFS2TWSfN5rI0STAEaMonN+u
veCI3AyjaGLYoti8FQvjIuzpShbsd79OXWCIxLC885NqhQgeCrmuBdIwYwflgQ8qPOR+IwmdKQsv
eHGcGnUPDEfzK1Sk4HUtVtLqlGFFTdqBsvwOiqXn5Y2teK8nC+k1r3j+bFi1mhB9eHBN6HQpWowi
9sPRt4BBz916To4trNMo+BdTZ7D9x0BbUX7Dz44UJ/cKZ1+x+XZ3oH9Fe0yuU23d985sL5muh+4q
F8gesr6eOly2SqAybXILR60JAPPGUsXSPfZMOt4xIBrd/LXMTdkd2qgPXiqnMG4Ge9rLDOhoA/8T
61KhVarVPL7aGjhiPBooTdBwyM7JxLS7dbItKvq5W1N10t28H5a5LqzEtkR1vxoIc+JAIglxzRoN
5oCkBB4CBt81pejZixh3uBBbQrINHoaJBFVxZUt/9UYRg1mDZHgoA6tQRD+7urt2u71oDmdC1INQ
e2XGldrGFQzn2D1MIxdDeqJKL+7JAq3hrNhTlSjWXX0vOyiczbPiGEOtZRPINb4QdWDxHa2dGhNZ
h6GfNE2vi2cWSCiKtr3uXhagDpLPvrc3fNlr6IWiTIWLTfwx6qXRPIhpNMo54XEARto8Mc7pDjTU
i6MqqFCAtcP4tV/DntCVMTLEt9asWucqEG0VHHwpDONGhdP4iPIEvKjFvDRGsSu0WdDy7NDylCau
u+MSjPuSRipQYWwE08IP2+T6HYIQcVrmh0IbKUSeiE+t6qMlLkPTPrh8q3O6mjC4EIaF3Slc+JIO
eNL2k4j2c66Ev7T0mTbNUcvphf+ryYfRSYwAgnvaMo1Zh6aYNlq//YrjtxO6bDPHnFdUVqZhhxkJ
wftXQxieig0n0g7EIomSa6234rHsZLtjym67725l2o9oOYlmnUkT1KmyRshTQ0BbvrCIa0nDda2u
A1sExk1YWuKXGFj9CG61d9KNNZJz9jOijmLZyjVKgyHff6yyMp2ka8PlDWFaFRxdadFkMdQovvtj
sbppowTe0b1A5xD3spT8vVZVvPiD0Zux06+rkdHiN0pQr+52XD00nYlZmo4bT5vyIUDsZj/Fwuk1
QI19aZNB0KWKo8CplqwzgS8mnXAae0NEHG4yLRHHB9fwJFf/nrWdGi1joLFuTGWF1cHE1HRX6VJH
STQBhMogjm1r6rqb/VKIPkJi6JTbnm1+Lv14x6P0biKWKK6XEKX7YSmEfxdVJUsWukDTzpxws052
3+kysYZ9LJhli+AdH1j0wNbJca+KcvbefH/aAaZPA6q3biOO98rtxkXhhmmZR5R0rd+EOix75jZe
91Y3rc9NrVqp2IV9FBy2wJpe9miCaRaWe9VdTSwdT1VX2iwQagf1MCAmXYlZwvyaQOUI73L6Nr8M
NIp+jKB3dWNEm6NzdqeV3dGC9DIm9Rz4Pxlkk0Cu15tWBt2CO+gcvQzJjvLAjdUEw+hYYGh4KpSU
3gHESGMSO6+2X0qBRYhDX49FOtfBMB1cGNMybcW2BknXgD+KaRCRPWba40q7kahMkYyMhm8Ov2ij
L8jrFcHk5kxZMYzGmzm4zre1LqkCL03jvEq3qTye6FhVR4sG89XoBXhrrH47j6hmDaLY7OzozvKk
qNOyG/LfvQE7OAYeoAI8jK7XJ72P3v1QUeiw4wYp3WNo1UC1AmVQy6ByN6rM1W4dIk10SGVqC7E5
KZLH6stU7rWZDo1TVazKWP0OnrtuP/acyfrBt4v5Sw7JZT5EVbF+c4O9uqvgaNvks3eMj6kVzW9j
Zm5Mumkqoiflr0B6iUduRWzpsanjuZlWlYBARSKozIL1bTF6XmDURKuTaqx/xlHpvFkyp5WE12u1
l+B8edhe0lWaW1wt0Zmx3GATxAPd7Z9euDnOLRCY4AwQaYGhtE64R4D/dOEm1VqHqKwDtHtJvRlz
iMGCeTapF6eA1xYIBxQcGScPxZJXdlxRYUBHvZci4jQRefpq0Mo8qEER8hRE6zC/2mRMeddLR8A3
vqvVA7w8a2llu2uP1YNqdxr2sSqKTmdlCw8C6Gvt9E9772HtyJxRFfJHYJel+jVthp9TfgzKuT66
K4zr8cvGIWfcv3FkAnKToklxZfs0rvtq54fFm4bcyvJtgA8YDwZskNSv7NoD0caDU3NmdsjczYRs
On+s0wkZYPmLIFC7eoVCYtdmvM0N82TAniSIm3xbZbwF+F4PXeNrfahbPMmpN1XjHJeimbpHGK/y
xuHP8M8zvNzjfHTr30zXk8gglHVzAjpl93DHUIWKIb0rOx7Ktfg9SpHXKM23/pPZnJHprrd7yKBH
sz4U9DfLeJr5X1K+X/seVKHNmrrwPmOHeU8kbcc+6H5AvI2CuBHDm8tvG1lYdMbR6adlPRrNNKk0
HNiTAmryqjDLm219quXk+rfbWhmvi8UieXBFYKm03tt9zdamGoBQ99LbBtpJYvqknEbOGZoxqZPG
COflAFZa3JiEq7fXs+q2/cswLMWYsmR04UutjAHwigrK7wtSwD2xqonFb48W8PEonAcnWWeKo8m6
6/ATHMi2T3iCHhlUM1zbA1JVCCuODbk7dkrEqlloL9Gz6DXQls6X3i1UmeUW0QxpFrQcizddOc4b
eDZVfJZdW/VHt9jlY7FhyUuGvpxuBr2uiGWjkOwxI6olO0Z6XW9BvdlNYlOuEIfBsuA/TjPOiIPp
DuGp1WP9blWNDpJmHGczXoLdY+fs2KudujLYnonuaH8wIdqfm9bShJ3Y+SCOuyMh3yC68Om37v6a
tO1UvJ9FFu6xIYPrlzZGRTRlEVLdRNbdXWk5dTmGCbd+jxTLPv73AYE8pJjltEEormNPWflvafsT
R5fOZ+fe6736vUGpWTNV9MOduUBeSWbDZmFWUz1yhEM8fNO2BbvCZXSC7lCzIByMinJR6ljSgW8R
OZ2bVZx44KCU1fKqdu8FKyNQ/1p891ZnyMbmfOOuP4EIdPX8PvUdovF85Zfzenm0gq18HML5VzdF
ZUqtSd5vouUGSjz2omLdUeOp4FP/3K1b+Z6Xnj1fF/7cwkSf+4PfFAPJWphDwFROO9xOyv8HeioG
RHQBNAhJcvNjrpf+RRruJ2IuSpwiE5uj2JvLMIj7zXKOy9K3qWQ+SM0BElFc+LY+l7l8M2U7zlEG
xF9qFTJ/bjBCapbV3roLczJcZViksFStz8jXt7sd9lsyTDq8D4ugP9g6ir5G9B9vI7YImEnaTccz
rpTPXdkabyA82k9rd6a+24P7ebDX5WkJG9CleVR+a4uGIpBHGFQfYxKZ7fNrG9JuD/ebgu39scyb
ImbaCl5gXa2fmsjbk9zelwfXa+qk7UHBKwPSIur6z/vWXllz16BXmfY7e/GXZB34suNi13uymFhx
2PnMyRJK96WEe3hlqUa+gpnE6TlVUeKufUvu0Rbe+waVEsamDV/JyLktVelPY8ByWPSzewOhZrou
KGDH22TeTXt9G7TucQq0jpGoTmC2XMVKSKUv8nFlY9Y9x1OX9ovJCfsqUFt1VGqz33bX9ykA1vJr
21bbEvvCDB73Yl8OgJluNzKvv2jDb/nbgTVV2h9ucze6MWjGvOtl7K/XpXyNGrd4cEyCzTrXHJOu
rCElEnUABcvp7/TgtZ9Dz52etTFp/7C4ec2BdbXNKxcEUGYyFJ19getZBW8Lp8141+Y1XSb1MsxU
dYnVkJk9GWGsl3685QxakhCFieut7GVQwNzPIYGNkQ/WdgivdiFJe1tVeY1ezycjptnfCRB3rqoe
fxS5QWUacYreV/Ob3/nGcx1V+RUpe8atLIvyquyoRsSFUcrE2sQJ/u94cmur/FyW/ojvaq7ui20z
rilLbFc66JjLFv17RqhxYP2xYk/68yvlqCbr5mrC0zBWP/NK7DeKruNd7anvLVsvDhZOEMvOddNx
0fDQGlCRhmjUZ1S/9k0LWycDzJYXsfZ9nnEIo8rt+uUg2VGCdnENoC4eRaeD5Ewfj3wy1yixnvZo
iLCPoHpNXPjsMdwtBnBbQeMt/MVPOyqpN1iXjJuOjKGlXvNr11fV7Vx5X2HHGqc9tPAijW5365mF
yXjcN/XiF13wgBrnmQkj+N1Il7XBF84pqPL3yR1fZu7hO6cPNYB4q9W3rY4KrFOh9DM4EBiq9ma6
qfeSgCFzPZGS4vDdMKnGus8lYmPfOaHGYNflTutbuZRlvO0cgLc5L0m9dTiIsC45VpE0HULomHO+
yhnlTf5qAZQuOENRJkv0PHYLaLbJj+LWtfaruutZssutmtigl5jXjoM5LlvC9m1+Llrlp5xFredF
kMeS8ed7QxK1FBXSOZ8rHbt9bRjgMvvxeVs9Nq3hUNu3vqJuG3er67x2XqP22BC+/QNBdnMo3GjM
D5WrSNHaZ18+bCIiEYbqUJ3HYS9Wkfa8LZl0TBFt4tT91PDBd+FPiym24tPzvaOOZrs+1ssZhhpU
FdstWKImE8jc+udcjJaK7FpQ7Ckio4nikjHUx5WxmoRPNAV1YrxdICyaepBdUnbObF1XbbjOyY7b
ZIwNvRmsxMUSirgyi0VB+66Dk5GXfogb0Ag8vB2OfjOkrYsEt0tuxwCbnRdlCJxBtCZwqfbSnqY4
NL31XrnASxM4J9GvQRnjD3+aplO9NGDoc8MVIl2YtX9iPQ6rlLWtcQ7TEPUMTKR2IoE7Z49Z6Sv3
S9sZTG1IKssqXUkjZWFia9ndz1RRdAI+v+oOwDQoHI8ah2EmR3/81C6q9OMIOUYQs/pODAXadt9r
W0uXRuQQOPG0YtlHPjt51MPWtqIMZYnQe5q0m99PoyWxKdNzgjWIkegh8joIzW0vZupNft99CSYi
I2NyQPIX8Aob6+2gS5G6bMXeZ0jFMlHN0n1XFVCc640wU2TeOFyCe8M5n5l1MGF+b1WuEBO7FQsN
oBG2lDM7/znVed+/dUvIPTSaomm0UDiKmWl5erboXFxWym50Ym9Am9PeqkAct3X4vPdLNBwamVc+
xZ1Bb2kAfcNMA9C15nW/7GJHbzCsB7mBN070MEl5sOaFKbJsUfWnaD224Bi1oT/cgEszm6MyR+NK
5x4wuMYuMnLGMQ+tVGEn5MjwshOth2W/Yrc9TVnNvP3V7538t5CsPIn2+/YZbMNY3Nls6sB0nRs1
lHzq8FdHZxI+cjCZDEFR5M8Kf2uQGLa979T8EOtkRgktMnE5bX2pyUuS1wxAyamPuJ4CeqOputig
TtzHq6iWLXYnd+DrtAnOOoR5tNzvauA8Fi0j9aMubIIefmeLktKmfhQmY2eGHB6bYLY/q9CYxbuU
VTVlc93Y47VFze2+1aKbP5m7crujQeDu+TDSI4bNWpeHcQhLcwWh3KqlSSPPZAExncXz0nLvwFVs
bVSGiYPp6TbgzPJL0r9ZkwD7IrbdQbZmipEqeABgLL9bWyTbpAfl/Ghvmglw9s0Zxuzetn2Wu970
gMWyLdPCqXGdbkVjfV7mQATHadaLm6LocyHVdQh0E1fkAKGXgRPZTQ9PkcNVX6zd5MdW7s6sPlO3
uYSOBn71NPRj299LdD2+mxR2TdaTDmqawKGz5u+9BlGc7VEDJTFvOtOPRdORNUs9e9ZfQNQbsAOY
6yjX+gHuXU5T8qTm2mRj3NebE/eRvWI6E7O7ZpG/1vl9r70AIKFXeqhtcj8ajy1Jw2jXUdLbCLO6
cZ17tgD7VMZazpE6BRPzKLAibw+TZm+q7qRBRVr3pm4bk3c7KU4lzTCblMYJFsQHx0PDG9PznHJH
wNfflqjt0FSwU3jRVAeXdF7ZHRLigggN3xmeIfMrdtzC8w7bRj/gNtKBJJpHeMt0GoF96owp314+
efATqiGbbcfgTTZNKf2jKvOh/ywxCTeMHGNdn3LtmOJ9gO1v3GBYHbubcPOQ9jGx9MOnNVpshGmd
LCIsj07nF0mLtWVuEqt0De/o0Rhqr0d2uVHNBOR3bcyXV/ZQEbdCNXHUFQu0Q7OhiWTFWzevykym
XXXaShr61e/T6G4/Ko+TWsJxbKNKZ+rRr92bpau3+prqzBR9qR36XcxkjbEbXdJGud9DeBW9QaW8
Hq3R/xIRRbs97qMRRM9lbVP7scpyYUc0u4UWtIZdh3OAjqAWZuDdq+aV8nm9ZkbhjgYuW0uG7LUl
hOTqwW8QVXVHupXOfrQ8a6iulE2xKBFGb3CE9NYlKjlb6s1nn9fSbIqpXY/bGAetJ/tjV6hAZ2Yw
kBm55rmBldDRTpdHKVtA0Xxt+m2dj0G/Ley2ya1YjOfVLv+bwlgoY/uC7liSCmPKZmqMZNCRWo9j
7qno1MhJ69tcRaW49Tnkl7GYF7dKHRoFIEi7ZZA1a1u0VldGPUzdM82p3D6AF/GWh9q3FX34aO67
8KbK0dPu8Ty2YfvYTSrov7cWva5PGmxs47HcbUb3v6C1/29SBKxAQ/b/bVK8+d5duBTP////cSla
nvMf9K10/v+vO5Ef+w9BQIjCLSQU/ln4+r/mRNf7D6Y28AxhiLjBDEIEcv/XnGj+h7YtHU48hRGf
AwDzf8NvsC966vw+szmkCMfCq0R0+kVPnUrEwlxdtSdkHvZtaLBTpd2J8rg0t4ParD050/TjGYFy
GK0PkjlXHykHgZKuPf+6XNXdbH73Sd42g/l3t81kBrGZJki4IlsN/9/+sDntt5GZMy+fIju/WnWw
prZZnV2yBh0zrEmpMD1AD2XA2kLWGMVU+Z2UESMOdqPMVsE+BK8m29imAYaElhasauEkHCxEWb/u
GjtQK+1fQusmwXnhx6F4HMV0W0r1c9oH89Boo453JxCZ6D7ZJt25uUCjx97OSaPVfsEa8tO1G/eK
7k3xYNRFnY1qqV9G2Tb3zmjNV3KYjtVJnvwwupoicbc3dwIdZliZ19F+u1Ti2aj38BisPTy+wcK/
X21Ghk36lTL3HrO6hXHzM6KTGqw3Tn0M7GsNuDdyDswByR7FoXZ/Aqro6Lx4bmyO65ZtDoUXD3BD
nmdCXK8tTgGDlm+8ctJGlIJGykh8+6eMErkkvmXiV943yi+cIeicjchGOR84VKcm570zhuFR7DOF
IcNxXw340o3j5klDu4q+qsk8LXZ5jJzmlxzHPB5FbmfsDeiUu7s42uZmJejVh6RdOuOQ7+onRnua
NEJFRGXI8Qa3OKwLv+8xg3srnVDYG2ZrllQXR0p/ym3PAeZ2knMM/zyx33+csb4f983dUNcvxV25
UE+lnfgqsCykgVH/WGqziStZq8O05CTNLDAoqIXXr+jiLZovVvOgRobt3PXf6kWz8dXs5rCbknWx
bkHW5OoH7i4rmXXw1mJF4jGeq9HsADLptFsSTHNxoID7iZdXJu0oBPj5RSZB729XQRQ8aYRTSd3V
eda7rGiLp9WnvArEcauiL5iOK04xk0ry86on5pZEvnUdb/a1zE/mlIeHsdDubeuu4s2hz5RNJIQi
O7SsiRCUiLJSM5ffZ18EGQ0QBjnn8tugb/3YrGl0Oy0t71lodYNTJLgem7zmGYx+An2btahv0Nqs
2r3LZRPCFxm2uLBNFI3dzOvjAEKdZwZEIoIlKynmEzgx9Ms7RaTlHlnYytYIrjbElFxl1miucRgc
SutwIJ17QXS356lt088zeJFZWQ0cVgyicEDFFUm1E6xuRwbOACPge7VcjCwBZZeR4tPBVejp65yt
0eSyiWJh7V/pDcPYIEwxmc1pPNpBPdxa40Zcjww9Tr16tlPYNiuN8aE68BzMuPX3OluKbWLHUHP1
sqbCZ4PrNg0wLZy2RTZhl7jeoqFFQdBxpHbonGpBI69aqKoEYvnSchZJysX5GtTebw0W/9iY0O1C
JrJh81+qybaO8MSCpAzK98AVI6gJTp+rxx0Zs35sB9gqLrWtLBoa96EI+JjdVqypEDCQ+z2SGbYs
ghw5kNItMc4yWdXf16p2rodI4tqdNz5Ia2sye6F5EEb2zB6zLm9aBRVmCFb6jWQHZLqhYTWfkQNU
manTCo06oCm/r4YXxVUVqBvBHXN0HjTZykN7ZVMmvW7m/Q11WZtQ5BAppdoiNbah4qUOtNgcT2UD
fburBVYBZXfqnn9Y3v7GK3whtvnv6hFZvo+x0MOPeRnOaLBN7inmtqcgcm6baKZ3wSawC1MO+19y
n3gbqssfKEQvFFn80cjzkMWDLuL04l/qHGfbpanpj/Np0VzMGEX4oMycphZW1f+hLfyJQ/VHK/R5
8fuDlghxKEo6RM++DyAAD+j59v8gB9TsMnn/gXMaKvmtb/WBbvCNKPO0hK2xTR+p6f6yFl9c7kLs
aO2zKCQZXSeqea+u1K9k/KWc4m86Lv3PL+5vLgVP6mxjR4wFpvD8z/9wZ2BFqqpGasZDfBidezk+
SPdJfZSD/JdX5Zt/usrF5gLvc676gKvI+WVryaF5MosPdON/84pQ1zIEzQg3CCaXP9+IUjhN8sIN
T9sQJtq9QXFNaeXJdN+36e2fn9nf3E10HgRIuZHCO8GFqdv3DU5QpRWd5vZoq4QMoGL/wH91If9j
wFlYBM/bRKzjeAUv7sYmr6sZgdycDPhWmHU/8in8ze9jnnbYUHKR88fz56clGekMskU+gaF5Ynvx
0gbj8799StYfL3H5lLxtLo3Jn+WTJa2XWUbXZHq+7fNHQsnL984MADQJq0AAciIMLl1jghKMWgdd
n4ruvq4fl/mAJE3n4JE+sNhevnUuxFwTUYJGQxoCmvjzI9OeMVoa9c/pnHRk19+N8lPlfjClXfqk
8bGfgSPmeWCFDONLbt/iojBhVAhy8zjwzhTizJOMnsr6rjWXG2pBpDfJBObMP7+ry+FwdlVyvmDa
YTxTjDnf+x9mgaJdu63yXXmCkpr/psT9wfLwXx3pHyfQs5uQC2DnRTsLwu7ik5EOMWCWM9SnFhLV
Fu1fC6KXI+sJPUo603ycbYIIb5foVAxw09fx8M/3918q9uX1OdbQOMHTBJzk4uWVodR6L6Q8bUJv
qDAXdU9YnMXSH3SJbeZzRp6bGyOMMbO1iyYgb6bzzZ7dOZ4M9WqbKwnOi6cSkEXeU9M2yzXw19+b
8MpTCZYXScIUHFt805mFOieBhKfTsdgtDlH9KpDOsKXdye6LO8rU2Rh5+WO4WFO8uONOkzL3KDl4
6wfL1l+HLPtfxhHGRhgl3mVgaYVNI+wgy51IY4v6m0g9WNW/8/0yYM+XYLoIbag6EDz+PHJqFQ0O
kk/OQ09Rx5bj36mF+XkW67MZFN+M7xF49uefHxu5wdDu5xNo6Dj8jHLmg5H515H/5wtcTLQuSVO1
db7Ahk4WhdRHacbMeeex9eexx/xtejb/AQiAC+TP9yB9R5pUkoLHgM487v8WcST1yKvJltuV2rox
rdkdv9pyLJKJ1eC4jtICDVcgx0HpElBmQ0rJAVUs/QKYD0oySK/y0JXFTw8N2inKo/mmqGWeH/zV
fgN8VyYoG0Mn7UskwoNa8ruAUx+H9NV+MEu5JeNMeX4IKX+K0QtvBQ3JKZ7nUZFGY1Ima3koD4ua
ms9FRGmMdJdaJIUj3rd+a447xuv1JnC6Ihu8hcMyxTSCZGYz2VanSoUxfNk31BoxvX1itmiOI62M
1L7eVOhFD85IJK+9FFPqh90bkDPvuHSIJDosJmD9tuihNIsmrcRAsMnmUy42mXxpBU/5i0NqIrw8
3R9hMBT3Y91TonBQY4Z0Ep4DEp6zth3Db341jzoJury488O9/+L2W39fuI1/E4BDzqiDRWnVrjWt
9cL9UTJn3IQe6md/JVzRq8Pg15hPIObGAKZCt5rZRvEh0fBFMgeg5nUYsq+nv7QehlD/bEpihECY
vQWFclP8N1MW1baf1Lroj0OJ2MkWxTMxSa+iaEHqjZt/ODcckjWU260YhZFOPS3k1Ha25aD6mieV
u909zY32nAPTJzCiRjJdlB9PTRHdq9rdH4j+bA/kvErUXMMZ/aD7q15QxZuBFHLSc8E1Cvhn5EUW
mdVREy5aqt1xb1CUjiYzuCcRsr6mdsyJHOfIE05bLiA3W17t7fTVmoju6Q1ZHUYHMCI6KHgufThd
W42Mbq16du8suBN3g48Muqq9/aZ0w+jo5UV58Je6o65jns11kSEPxtiF7m85e/cc0oCvI+Im56dS
z8Q8UtCkBv874OjnEmA6zL/pfb+2YZ1fbyGxhdpz3Ls9HxGOLdH+rJyov8Utvr6LOfyxNIjIzGoA
MBoxDztA8w48aOMRyN3+VCGlT879mCurJconVJvzGPqbxTsNnEcKFf61DEbnUCj//5B2ZrtxI9kW
/SICZHB+5ZCjlBoty34hNNic5yFIfv1drHuBLst1LRS6gS40Cg0xk0lGnDhn77V7opbQI1sxsTz4
SnKkcPETxIlpR396ghk3Jzu8IeVPFD7Ca0wJAHK0ifGMZnROvG7HFZTeieGk4cclWmWkQvzA2So8
azDMHVnI0xHRRnE/j3PJ5N/o9btumixfHZm1aYpJkls0RT7H+SYEDj3sXMzNXpH3m//NHH0tFi8d
dp6w0oeUI3XTH0Z16fj3CmoJJSv39MziH/YEKVKvmciZ8JRZ0sA+Ev+05WqpKAEZP5h1jAYjHuuL
Mk/tMTeSKURCbB5yXNZHDnLLVbdqHBTh9B01q4r5PyN1IShnDdaOQSoBaCjWjHUpiNMk5pJNSJ4R
kHfeoqGc1uJO9WoEWlBW6QI0dUmO5abbG5b0hMPTYlK9nCKFZt1LaX2h73BRhjT2oyitryyKrKtc
b2j4GFW9w1ZAGw/eZ4YYQ5oBlFVSS7PtiCzTcNLzd0qmh0G3BoXVsja+i3juNmzBF+JvSW2rIu1o
YA3akcib3QD9jw4MWEdP65f+ZKLWCy2Jxraj+3ko66jZMzQcrselwf8v9TpAtugwMBIxbYChmO7o
wr8tpZYGMhqcW/ootHqMzggafbCDtLf060WZs6M+oL8y9DE7MHVxQ1nEtadCLCLWqJsAtJhuwuR2
bkJH2jE0yIGFSxsU9UWxzP68OnMPssmZ910ytD5FLlyeZOG1BHl4rK22DIuibHaijOudSmvKQyJc
k0xGP6tM9eJQWZVFBJy5oppt39esca/cDK25nqqcy1MXYYFWu6exjp5H0/3OEOCbBL9A2m/jeMTT
M45HtUesZ/Umpm0CKozVl4PD2pgX+eu8lP1hrsr6Tmvl9GNVE+bTZHYKHyL+9Dg1sMlYBdsjGVHm
mSfNOgPiYaBSc5KR2DiRC6T32mg3YbMWs0+h8mBKbTpsrotdPZrpkVYLUapb4xOCgLtPViyTSlWn
u5Eh62XtyM+TCvdzbBUENUvVhXUWl0x8ELsZ1hx/0+YBZXydA1Yl9e5WWooToo5tfR05lrea8XhZ
5FT6c2OkGApFovhxkxGJpzT2o2ysmAy7qD/0Ytv6ItY433TkRiEuh2dtyRnLp0CbWOLZE7xlmN90
i9tWqJ11UEc9f3BxFqOqK5aUZlqknlakw5ehuK3p4mT0Qm351pe2+pivtEvg2hp7Wqb3JNGuO10s
045U8NXTEvmjqpFXQ1F1T11GOO3M0fHaGKeRNayFGmrZ9K+z5EfjZjza1uogiavUg5Jg0ymVkgww
U0lvZ1t/JVsufheTxCrQR/2NQxzua9ZDoUfPpqSBwrj+Yme6YMk2i32p45NfEqHhiJHZeSa6gZ+Y
2mGss7dxNko97HosqFBS+vwuQYzNvZNZvMeQCD6d3ZuR1jCmewRr8e3iTsaEQEdddzV1xaWmPAjt
CkFNPziMVN3O3pNblKGST95ogzEon1txQpP3VXa1dl3X8avKlwjKsacXDG24ruApdSVy/KpnV4z0
+sEwaA63qLgYbjc1PNfIGu4qm0l1N5jqRUuH4uxg+g4B5iygUVeEKKoxNghxidU7KYkNom22lVsU
kigeJrW/m0mU9OKobS59xV4OcLoPErR8O0SLPRqfqAztGimZpOI/llsjtO6Yj/em+K4SE3cmGAJ9
Cg37EOG+BswFnds0JTJop7ELpz77mRHJ/ZKY2g+5/RfBTsCDM5ySfnBHfGaOe23G8gV1luRpQPVe
EDR5mEkw+7GZ2qklHN5YXYUilLzUUldeJk7Mu9FwxlDBdvG4WJHjj+aW4Vdky3CBiciUJJpkQJJQ
fJgMBuSoPaSfuonqy7TpfVSWit+3gjhPlXxlLByUGGilbhmev8SI76WXxN2rpq8/DLNSjs2odQNc
WWK51dhOzzP65dAqmRGgpX7F98Z3VuFu+wNwaV8MI9ukMsmLVcSmJ7qKQBbOS5Apm9rZu5N1I+Pl
ojOFGVQj7IynLn52YjdMNYckbdZLT07GfGMsiRUATf6plOuPDqUFjVFcQyrOeF8wTDpPk1LtStdy
OEmjwN+s8AGapMlHiECMttVNhHgObdgXkhSaJkLFSr85kJ1dHuq+yq9rlp8LE6nKm7cWo2EW6q5r
G/SJHT8EXXmVkop58R5SuNxPbpQGHATiAIXLshtxkx+hW2m+mavfCegoDkgGcn9MrRYltz7ulaZ0
T+1gqeya8WZVcARi5MXZFTPsG2MFnjwXCQaownrTs2H0dbXChZGxmtaRNBlVt8kXxa0w5ugU7sjF
xmPepfTFGSV50Jjcq0SxL51LQDdyeCA6xWKEsH61p1QrmNRVTAQRYRm0nvHVJKcRlBkN/8Xio83z
KS411Cyt4dwvDl1wZAUzLRZSIWtjeKumProiyt24TgvjxdIou1JA7ARUrhQIKfjLQ+og4KREqoO1
MZpgGO08nCti4WPiQ18XuH2XWTjtVbI00hdlo913BsWsxvrPhpscs7m+46lDIdC7zk3mTPlt0VO/
WnP9ZU46JOo9YHNSMbtj1elfG2cwwigp57CLqveFIim0XGx+icsi5ADW3PJ4kjGoS2Mhu9tiuoON
EBtHOhEGn2aDV7aDXPxortqd3aoDZkdGUXSS6uiMdD+Zec9GJDn61AVy6qJbq5jk9QQd5pqFbjlM
CO8O8NG7ndFOBeMO5lVak448vwUc5TyLhutetujWs5qqC/4xy09XYgtN8I3dIxE038oqz8ISCVWw
5Pb0aOCyu4nrdtqDGS2+gGVKQ9Hir+FhbEav7/iZOAxNvsIx6TTgld4jTFigqBjDCXnYeyViK2wr
xqU1aud93yYJQoM53s1CohOa0XlHgGd84rbdYFnFIQIy6mOKANs+IGPjPS8CsnELhmWbmbvFEkon
xcuyZjnEdfyD2Ya8hgghH8vVULwkNZPLMpu5x+Gk9OyOulE3JmWXgHfy5lzEvmh6gcvUSWLELahq
5jRtb6JoYi5Ugt3ep33vHpjl1rxi+tDsW8IHfbOJskMBSvoVJdh6bal1HIpcHQ9tUS23jp4sT1mV
CqIjJ5CsCiHEbry010qkmMcOZcu5WSb3GfdN9kVRyK1nycN7lcAG3CO8nPYMqe0wdfV7E7tjzPhy
RrcTmfm9rjWHjjIcm4mHz5g4kE6t99RryQmoRPmUqeQRcPaLniemRjvWy2pv6r0Mqj7Sfb1K6S9J
ZfHcFeXQkODZI2n9gSOXxXh4Mb2hTjBwRdR1yNiY662pJl+qvrLCUY/7m7WqB0/XluyYapyJVS1+
i1v3gVmo4s3ArOFS59ah0DPzesLBfW/x7BytqI33BpGz3EvknIZpzJcWLgRIkPlbKZiuN26a7NCM
L3sXXUlIHoAMJ41IHfTrVIEbI36AHHeS6dhvtrYetbOtX3eD9tMiFPAoeWX3Fhy7gDjCctexPAYc
yO+w7slj4iSpVxSyO1vqnO+mfvN9kOBzhRF08DntJrhzrO4OI4x+0qrKDBf0+r6oLdCFPTGrXcPv
12bzYPA8TSsDwHH1VhpZOexU91uTpD8UhH9e3ZjmAbcIolrF/Y7SbvILzfgKEL44ECmoeWqO1Vno
acIB033iSMU0fKJymjBFhaLHRumu0Hmiqar9NcK4IVaqcws51zETKI8MgZ6ycHTe/JT7Uhn0+mtM
O+gKYDsmicUgf31UUkEdZrIlxN0qrzN3ogEIqu40lab1xUjlhGxKR8/srsib21oeohEefZb37n52
Nzk/KqfQGRXzyzyUIqhIbvGl1N4Z0Od+AwP1qsyKV1SO3XHKN9D/Gs03QxvPeySXP0Z7dC9Lo7SQ
691tPaznY1xWupd0LOwJERfnWrddMpc7GcYLJVKP/nvvgC5/GJiYnJDqGc9ygd4wp8L8JtzRORLn
Ud5z43BYrHP+1s7K9liU3w2s8axP+oX3xLqqiSXYqYo6oFk0Ta/Q9cYjYFMPCIns4NfDcxorUQZj
3Q+70eHAZihsQdjMB+TxaefHdt96E85uP8Y2zKA1QQktOTLPg8K41V7JeYhG1P3T8COqO5pCzWgF
vcqTgfZQAMPnaB/JMT64WjUEODKyUx1LBJaArg1s9QpO06PaVoKMAdNPpXFktm7e4KsrH0kCwOs4
NE+520WhgdXJa6IVXW6SZrtWVHwXraANb9YytJWeuM1MezY2CKAsIxm2Nv7ytclpEFREWIyuOj7n
XaeECLl6RrO63NPiFzuaxzTUbSxYe3peuHvrCmD0yrH4KNWcFOVIqfa6lk+Ia5BaTILlTiu20jRB
Ig+ZoIQVufIIStW8pP3Ail3j0sKPSqkvYuUI8+yn3ps9vvkxJwfc7kNCDfFxOaUFHsTI77FLospG
TblP5NIeFVjS+76W1aEkFO2AuM7B3eB2YYlg8ZqvUIXtbBTXRiK1qzmah5cs074xWB98Zx6y0CR+
CdJwqaLiHykREtvYZ23BGT2Klw1nzjE9hfvGc1xeuX3SPNZAZ28gXfysNU5LWkteijUhD4IBkd24
WOsOfE7Xx7tEVUKfNJxk3eHEYlxk2m5PHEOfn6Uxvtr8h/WNNkkh0vyGgwt574jCLyluJaofHq9j
m+cYnhXpHvKmr8/xQNtdDgiPkojbXfRtdrJFaT+Tmk1IxaovIdsors6e8OS+1e1Dk/FmZpgHWLHt
VrmK4ij2m9mkdcbK7BnN9MXRMoHeOpuCvhvEIe6X8mhzl26YFPAiOFm3VzEB3TWDg7Bk7VWKyQjo
npXVoQI/fQfM0N1NA5wEhiZ8m9Zo9tk6jgcrLqZdmzrfWkMM+4rm1227pHPopq3Ors0jOyNWucnM
dNrXODf2sbbtVRzmdnbaaSHSA5fjrUU4c2s9g7uoDwK5ChH0XAaQTXIXG1p91JFzXCNI6YNIl+1x
nYWFsmIqdgRDoPJJkAhEWOaPUZHTe8iQwffZXHmDPr3OyRY9GqfWITaYptTl2IQ8nKyPAwSgZqHr
AFCre5dRmzwodlfBo0I7zhCYLTXdWsYcFKWvdPpuTehwSDJnmoBtLfX7no1kLLGg9aNxqPVCXOUT
yRyVrXH8b+KIGi6uiOlCzryLR+05T0iJjjO8+bRtMEsS2+3VOeLaJBnpWAuCNy1EEldCFfPJTvRy
Hylkazd23VwJjPeeWxjVviZYw4NtVF9ju5XBgPgY826u3SbIhA4yZodflerHGuflkSV33NUV7bm1
HJcTvAk6uAPxKXY8FHt+0egwgW4IEhNDW7OayrNeTBuxVKEU1a35hDAImF6viMc2YZVelRjxkJOo
O1n2r7TKVRowq+LFtuRgUDZr7K0C+zOmQVzbSq7tx82LMUgb5YooGtrA3ZOK1yhYSBQPlzmLEJka
9jHWXe1e4lPrNUN6iwKHI6eW8jSjwWPpYI7mADnQ1ePgXnAe/lquSH8bXXm0bBqCvR2p2Nulyk6B
Jgd7VUnF0dOXWts3o6BrQJa9HcId1gieXbvbraPvw61mwxb28kP2ExO0SYyAQ/rFS8c8PuTlSHiw
0SpfQXlYV6KjGZnmOFeoq3Hkz5hBOppz9wSCqtU5zwzl1SkxVStG74Zdirx30hrrQucyoYHFb2vo
ynKNqT/fKVjT9r07Iqgu7fHRTCIUfSlpfnOqGvtej4cdhf3k512LXUYttknDsHgkujSBqwscUr3N
w2GNmJowwuAC1yFQGFb3nOZIt7pC6x5GQHElJ2EHX3WRj9e1KQieynOICUotnpi54P6wqQg9kvdi
ZgmVSX+0THHEotpxaw+TdnE7K/3Xbtpa/nJtSSGpJ35g2V3ZLh0TLC/de964002kZe2NqBOSnksh
986aPmVrNJwRwHUeKCICxWk9E4rL0QXuEl3bsBLUPAb541+ww4ufJD44Aw+KG3szyXkMG+i3DWat
XqrZfSE/1NqTGa3RkSqoD1WiJSFBOGdNrmsgWPj2mcimneRE79NnVSF/gKPlZGecSky4wUw2C5Wv
qS8Y3BKc4njW49mz3Li56cYq/oYBXbmMJvXWMK+6r0YdzonKJCuFg+KuiEvxYEbaCArFplNG+yAO
Ypw9vmPM5nlILXlBa9TvyEBZv/Y8ujeD2mBphDvhIOtrvrYTSH1H65rHv4wV2vgWNZrFdIJdRyd9
5cXJVHHUokTeWJReBNbn0yFKViUwezJ1HLdUf3I4/GbmkcSWFKnf3XnNnjKrHhUPh07/dSqc+NjS
gNtjVHo0NPIfW3iYLB/OTgOneuGhe8Lu48hAk2P5qI5YMIykKfb9uK4EfDUr/NrWtsygXorGCdeG
wCFl5DkpCdjxxs42bzhavrMWjjeRnmrEAg73DAuTQ8FuQFuX0mESjKanmp6YpePOXbDqBe7QKTxO
JPBUwA3uxtR8VWVanPHIMcFpo+mmU1POoG1Dd6+nbYg2JvKaVr6iqbLCxCyT/aiTzOM1haZcLQwY
AgdxatDzgNxmkpbB1JsT52bO+5qRUkllnX5Vqsv0gj6pomsQm6+2FeF2tctpvkk7SwkbPREnTcdZ
pRYKQlKFRnVPIxR/HYP9HeQh9SfwBM1PXFHcE2mVPaRt0n6xsJBc63m57ikqpkDr3eEbbC3oHGlY
fIdStB6UbJiOidrq8L5mpPdpFiVsTun4OmiFcaSnjENPdXgYHam7J9ahws/tLvnqpnlz0tdxOEu2
Rx/vfB1kiaNcE8VwO/facBDWmgYOM62Qwxj6g0UB8WPW1eLD8tTPzdT0+8bJBr/RsTPWNqiREguj
P8YCC5NbyOXLqDkZ0KyWhmxnJ80RoTVaX2fQMGBQptWjPgTYfZwfyjINO0wg2xbNmUts/6jSWtm7
ac331ZmNNXnzPdIHDZpU9q4kqXYHDY529Jg4+sgMUFFRZSaie3RG9wEvrDrseTKLvaKg3QUa1c++
2qvGU6toxjvukSXF4yLAcuSJTsVAfwrzWck+n8dXfVHrd0uxlsytSMF2LLxm43XqiGYPwkC55nOs
WKAzhMqibHNfsQlb0nMExf0aSc5BPCNoHLJYH+A5zMt+4GfZW1E8fUvwf18tbdNe8p7xS6WhckxL
qwh0Zn+XmqCGJsytKa5w86RtkLsgJDPbVb4CTcAOb/WGb9Kk8jFNAoRlNLybtIr5YKKuAUbhJHRw
1J4jlHknMCnxIYnokoyj03KKsaH+SE3x6KbwFDL4uDPWZDo07cLhBbLHPYcwZKGtQTQfzp+DqVE4
G5FwQ2yp9q4coniHP25l5M4rPxYrrBPVYeYGBuNQEmuGvFdQ6AMCIvDCyX0bOoAHddEKJqnjANWd
3rffo/IuU75NIFrYsxN6azrZaX7pdj9TxV0bL4sNzFaZUJnFbyUaudiFx6/xghNHfaeRreJiYwd/
wC7lhCNxbH5eF8MuwVbIYQGD0awm3fUQFQyXFpABiiOrnY3Z+oxPbvYNaxCUfHTC5z5953wtAjgg
iEK3coy8wi5IY9oVZMjhD2wYL6nD8uJoCUfrcp2pL1jLU8fLEXb6NLhepSZAdXQ4rdIpfmCLM56i
TWpPjzX/yl3X3twWz3jZtSgRcj09RzB6GFTSZGIRf4NEn9/qjJPCci4sH0xAcb+MrvmcD+X8pPTm
0AbTXIBuiQuBv7hvvLKZeq8daBPbufVs9jXxPhUnZteKk6ClujivlZJ7RapkjGdsBo2cgUjfG2wK
c5BPqq8ytHlRlrpNdlmt2CIYADAFcz5/lxEvtbfCvzu6vTWVFKW5DkBjzi+jPqGwpUZoBPZzVbO6
nXDkcCA2bOADjNOhxBV7Qnxu+FZli+el0ExgKAnWx9q15Q2eG3JXrSU54zdWvyuFQW1k9lGNN2dL
07OArMybQ8nmyPIIlc70kxg82gJAA7+aVn91O55k8iCXYLEMVOKRGgWcG3oyBSXUe7URDBURp6+M
Yv1BIftvMHQtVCSOTT7NvF9grOwsNVK/dhXIAlWNjFO2GM1DAerwMS4J8YsywpStmPljKofXaIY2
0ltV6eeN2tD0G6dz0vTVLtOGEv15mpyUldgoHljqI5uJNHbwEe5HYDdL8agsRfbOCNB5TSIjY7ef
p59NAzSGI7vcl7OWP2RL5B40tU1f5zynU99xhKHJJjk3lkO4Rk3+aJcLHuc8YVwKkAZHOxFyIkfG
rd5AvGLtVyf06vqaLnfsfoxh1X7ElhrhvW7oA/BgdthDRhto/bQ4e9Ns4GGOuho69DvGUFN0WE5G
S1hNYjOYG41lZ+rFRc+q6QYHlIkVRH8v4ThTFNKflno1nIm7zSA5ACdwKQUQ1SjmmzrCopsbW6UV
aL4uuaKGJFOsoCZK9QcJpqR/LsDkdFFDwySOcFUrL5mkP6Wm5cHvTDigzjTiwOHBNCVG7gEvnn2f
FzJ7pxs3AvwBfnPL4BAhO6/LHukjnm0HcXfBI574GFXhTOhdcikY3NFmX9VjUdAG1+rCPXC3+7uq
nUQJAlDcwrRiCNlYNxMFzp3JEa1FWVNM+2jkVV0FAhDqXTUkHa091iRNhlp3EIp5jlNcOLlceFGS
slkCS1cJ4ijwqXmNrbUYO5hJXKWVYMVuk/Kkj1H9bti0yudF0TGdC+tbMpHkvMQFXJNiM8BSmOxo
9DOUs2M1ZAjsngZtMIJxcV7gv85UUCPG3aZjOWnA5bZZjAkRXWIa86obtS5umD2IbyUHLDPoVup0
MEaVzxwDWUBhpnDmLUcuT00z9AehGfQZMPhF+zLRact3GplgKcgR+qAd8IreZEqFE6UmeBIIkL4M
e7Mbip+TZkTPEQCyuyxLrSdoC/SnALbRa2yYLBT2vdQzTIoUmf0norR/kIGikwd0yxtrMJj4KNxr
VSNWBzNub1NbXMONPo1zGppjeTbb5cbQqy9DHH1XURjUzRT+WSr5uyBuEx0DzRQuycGI7n5Vq0H3
UYEuyfg28ddu78rDv/3z8Ic07GxoW5nEGR/0glQzzOvNKboBMonqcrH+pXAa0TQyO9UBMSrQepof
lPrFDDJ/LER0o87Fde4S7qNMn4hJf7tDDsE9QMNVF5Eu2SofLtFRprYjqam3tLPwFLNtfPLz/0VS
/7ticFPh4jbQUGfzDx6AX3+DfFwWM7Y6UERarNGrUqytMznIMx7PDW5TYo2FWx3GIHUgDCrTNWm3
edBUHL2VrC9+jJOzcvydEvU0xSMOWFdUR/iLwhNqPN7W6Fy+U3EwWrBrSqRPPv8mHv/t47s2Wi8g
dzq5i79+/EKoXTPbZXthDulN1U0v96kNlcx5UlkJyCSD+/EZB//jj7LdMhKy4e6bFoSlj4ElUaGi
F1ja9hLR7JubB6P6RP79v3f916+1ibNpmpBPopKd9UHHqSpxbNKVHi4xiW54mGy6vMQyIExNie99
5ZEhFtcw8CtnKEZElmw/AbI4j7KJXuHKuWNt3PmRLpl5SBkobBWAfIrwq/hjg51pFFvPuyjZCzZC
VBvl1cHW6VmBJCnqI/IHoO6wa6+WdJ18c6ACZYILb7LUmIq5/bHgSB9UgixZ5uNPtF6qAKdng0EL
OMSQdfahVhZarSUtGyVmQFF11ZeIP0uVqWpeHScCg76GOopSliUc/9/eGp0hdKZMHIoxGc52OtQQ
Ocv8MvCKPyzj2F1sTOMU08tjjaLykmpqT5IYUjDnqDVRsRuwtWFKFBilG4K6Z9m8UQ+5aL7b/skm
ZOIItm8IOgQmMJZy5yic7kSZz8kjSWt5UgCd8TI4d8A/UBlAZ7u2nbI92porn1OmKDTON+j0smgN
jztn2MXgxOFNGQYyvEM/l8IsfIwjSiCFXuz6iq5Xa/b9A3DveTcPU3Yp0KPcNU0MO3Yu8/UINAL7
Jt6tUJ+t8uS6kBY8vQOngwnSDI1RmX1q2DdhtdZx3fRYC27d08ZZHby5snFyRrPu5fx/rpNiYYfg
HEYZk84m97YojoqyZPdwQuBz2hqQvbpBQ1n20Q/HKpJQdjdaa4ROWoJhS84LsEU/S0tslaqsbxe6
oT+EVdFEnxkINl5u0bmOVqSwfW/ZRwRFy1UsRAtHrqi8RnHpeCmuAbtm6xc5HDPOrjW+p7SE79zM
bo69vXI40ZTsoq11cVxBKwfl4JZ72gzUUyD/sRlGquJL0Rd3WV9jd+9bhvYOEAa/n8zI2C0gg1NP
M8mRG+ixBtoQ4d1rrdlC3u8sDD+s9W1S+HcVzx8IW5kzxbFFY+zGtaamTxqAxaZIwBBJi/0fquF+
ADV4Nqvhez+66Ze4nmhK5UixcIPEl3ZQ5yDLuvS6tU1GFsoEjksO+kkmkH0hGumq5xRqfdco35b+
6+CnQBz2CF1x+nVJ8sXRm1ulq69gvIBUj8rrdB0RLiaEzNOveaqSXv/eZXH+ELd9u1/pdh0brZSn
URuTiwv/5mqDfAA70VD8Z2aySciBXp7TZWhCg6n91xrF5JdKp4Jb+0OnSeLCa8jJYYoLgcGWPd+p
NkPIuIq+QUN5AwPZvCqwlwHTbCNQ2qrORUH6gsDVxMm/xkD9mXD7GA2KI31teYLrvjBuG2lW9NW4
7pHQO/uuHSPNE32QibAgIyabxFdnQvWqDg7y6Xkl99rvXKIZPVcxGa26kb5jFiWuk2mJT7GlvDeu
YKbTVz9iZFBBXyC/4SNEP5H7NLtZiSfUd93oiwUP9mK3MLU4PFuJTTM+3tSyhWrDMWrcYDKFPAm2
MH7q1ELCp4lHR9BKkNb8YlF/vmtdLE5xbsO34oB/rSRudwaHS/CybrRXUS1hrfbSvar7gvaE2/Ye
RIbcW4SSM7HAsVkaDb3tAV7gJ9EG207+txUfKb+wDIdIUpewNkxSH8wBK0ScLrYG7VYkiT2HKMDW
G2LV04fYaOzXwbH6Lx2hGwzyGW1+son+6t1g52fft0wBa54K1f1tE1WVKHfWGS088M1UhtAah89C
DraP/5+vt11CJ5QCewX+BGxNf5lm/ub6qUaWq2WY3Auu8/mdAM+oDwEv/rng++wiH3bNtSxqAF1c
xFgYcgUM0PXUN7Pgv7vKh6qVbk6R5aWEfGv7q7xEwieINx/Pf77Kr0UGNwxsveB2USFzu8THlNVM
R/FsTEnKxgF7FdZse8mWKd7/+Sof7xhRsQJroW5gmqTU+Fg+9bkG+kdt11umvHEwrku+z9HF7FQE
CidFFJ9FZP56PRv7Hz49i0Vq+6eJn/HXci0f1kRbgLoz+E1C9FeDGqjw3IXySYLCr3fv9+t8qJsl
lkoO5rW4NtbJuUlXZwmVOo++/5u79/tVPjgbMZNB/FL5NiBoscF7/ZuCfHtcPnk9P9w0Tkc2dE1g
MCa5QVA7xK83DXNIpCdqET0wFKanSVtvgXaUfXIY+2Bu5Ayob5lj5AWh4OT+fHisRYuviyFPex+x
VaZ6E0TJqZsPGf9LmvYnX+nD77NdzIACghkYyxjhMR++kt6OheE0Y30vvjOd7b78+Xf5h7/O04yv
kbKMbJqPRjFF6oO7Rmp5X6pH6lb18G//PLZJFaoKFgwsjM52+b+tZaY5G8AATOV+ksDl7pD9f3J3
tlv9n8VyO47bgnfEIh6QAJ/fMkfaVBYAIDXzfrfkT2qio92oPrEw/3YJtpttSXZ5Fdl6PoZFJ7Tl
dSAr3Z09Lcgjwgk7FLXhn2/UxwdX39yA+GW3s7HO6/7hLZzbMkpVIZs7KHjhkIbtpCL1fioRPP/5
Qtr2vPxyx8QmbyF2nt+cPoL74SepmgoO85rrd1YBUz4V2qkzcZmZA+LAeixvNs0X/d1z32O2Wmd2
IfmEFeXfNQQY3YIIsDReWDY5IhU+nqUbaKc96KX7+BAp+0r5t8/d9ucdgTOYpgBuxQ9hWJrSJmhY
zOleqOuL2ZjPQFz+fB9/e3EEOB6wY0Kj3cCt/GidHQnGnRDD3S9Q3Kgw491/9/c/3KBpzJxWBzdw
33LsYQ6EevfPF9ieqF+eg79eSbYZ+ibGVtf8+mqSY4I4lZXlAa5lACz2zNgkwDHiAyU59nkdxgpD
lj9f8+NNA2QNsIGf20TZxmu1vWp/Ww60vjbHikyiO84B5ClRUf93f397y/729w1BZASDxfquKO5c
hqv/R876f4ETH+/ZVnnS/IE3wVJAtfHhR0ndqI8ymmi35hqdhyTem8Z4KiZ7E8hUXlcQfcQB/c/f
6de2jUOCJjsNHl79r6vSu/n1O2kyJtWzTsq7OvmK72uVz27PRPBW9M9RWmG8+NQVvj26/3kyfrvi
x0cbEW+WSFGV4KA6HPtGdtWBeiSB4x2SJBrAhmESErITkQ5n0H53f/6+f93E3y+PLdxhKRT2R3Px
oqcDmsSYIV3bndhln8cVjT2CF0iuKfjIyKKxgIdsaawTIINHhbnPJx/hn+452yGlPjuXi5X613ue
5p2uDcyY7oSiX2ZluJ4KQuZRef106vWZesm33ORlnrvreobRDq3BYzqKLiV7yRTrACsV3ajmz6Xj
a6I7o9H9ZLv4xw+o0e4SOnWv+hELNk4xdk2E/HdFyUK+EsDduq43gDNtiEXSrRpuqDW8ZXb+Sa39
oQf+vw8H8zONLVFoNPc+vMJ902u5kRXlXY6DCnaq11UcU+iDl+YX1ll9+u70V8r8yXbxYdf6/bIf
3uyF0UvSNTwUkUEqjXJo0bvJ70t89z+cndeS40i2Zb8IZhAOwPFKgqAKxdARL7CQ0NKhv34We8bs
dkaWVdidfuqyqkyQBNxx/Jy917Zjz0+m5zDEuKqu0cxg/4x/2Va8P9f931f/UYvrVVLhMiuKE/EZ
CHgrONBuYzN7wczkFO8DLFaG+aSFjzHWBeQCH8xev/LBubNzd01xEZCWeEGoJeMje09IIEhio8ay
0HwQu6WhIdBvbFpPUFXLTT1yjXYpbngBFDSYGTJ5YGaJ2grmof+uCrxKdhmtz+JuMn98o8Sdozmb
tMT4jYruKp4ghi3LM56To8zQ/sixxk6pCF6Jg7kjvcjigYnY6kdzIlazpg1q5Q95GN07pX4TZvUa
g/i0GhAWKnv2jbo8yMbYiLm5Gx0v8Aj3oZsml9VYONmmHmIQTozOBO7ddWgXdKbIfiDqYNs65tfQ
iDfsVrhOx25DdMaaxIhjglIULQo66Ci6bxLVr1NlPhkqOrryK2MGTyfy0RH0EOHMbuuF5T4ihVxH
o4HyaSA/U9xP2nhBCMammmmPDliraxXd/rIR/FmW/b8bz7iFQwUFP+/6PzcC9gEab7TKTrojb5jw
wuTyphpVkXaYInMbz80GzKYPtmVrpcvRmMKHOBnXBqoBZmFvZa+dMJn8tkOeX81/7pCITxkG/afq
BZ7xY3uyKubFiajqU9Z82rwJuE8CeYlmPDRpAJXT1+a3bri3etox7faXn+TvtYASidmXzXHbOf+/
P38SEDvp4MwZlSo+ruOCKiuwNLPdnMPEUIxO+neLOumdbBr8GG5bX3f58o72IT4shq5vII07h370
uuu2mfGNJVF3EDTWA33M+s9//6zW328yPqvg2AEXhsON8+N9DQl5QippV6fW2yfDZ1I9yQVmg0cA
iXcjEJKk/WWkvyIiXVXNleXq7y34PnspL9rpmjBpyH4DAU5vZYbWrvyeGILmWsvaxcGcM/qD6BBZ
F5Oe0PHNbrz0fwUKOT99zM0MU9rne0036MdeS2ZTzUBqrk+L6I7hnN1kSZMAD9CyXza4f9jVqZYN
qkCmgDAxfpbjAAuN1kS8dypzZNNMIuJPhDX5rtPcz6mciuvEE9MlzIz5iEgcvX8yiV8K3n94riR7
GAddgmPOdfWfz5XjJsUYwlw/Jc3jPNq3ZbEgkmlWCL+9/EPo+S8v+b9foXxl3p90cmymRvLHItL0
qNLtjB83Kj3nQ4yAp3mC8zNbOt7ZZBk8QO0Fo0viDFQGlAf//mz+49e1OP0wrmTQ9BOQpOk9Qr6m
rE8obzBTMxlcRVV5m3QFfkcCC0RU+r3n/LJ6/yzA//NESVN4NjUsK8L6Gayr9BgQ7nL+kWPonGTg
QO7+31cI/LD/c43/LMr/KsITN6y1ZejqkzC3HkoHCMbr2n5EUIynbfIHbwNfej/35S8P0Hk1/NgV
aZsSGOwJi9bZz7qxtgyMz6HkFzW8+0EaiMGGhwWJ3L/fOOPv63BmgpvEGcagAf2zEdgk6JxNUh9P
yrCvFYEWWkV+Ie7fKGZ2hUQK3tE9mIs9YPGAgTQVdAsrFJOsV9S3RMb/8iSdN9w/v/efn+f8pP3X
741LtpgXKVsqsmtbsTvx5CB8Xmkkto/Z/b9/+79fiOeLucznaLhgHfuxJU3AgJZE2bjEkmSvVwjN
+26/yGKH8P2Xg88/XMqAq0Pr89wI1X/2wZOZ/W9GaIaKNr1z4C6fMqP2gig1vyPyjH/5Ff/hrnI1
1+N/lnWm1f75KwK97Y106M5Xo9iqVaC75aYwf9l0/l71NCRoTtKy1hFC/KWz8HDudfGkTrV9jtjp
31w8/LYl2QWyTdqpC0wjvyyLv5f8+ZKSpiiLnub1z31ubsk6MrhktozmHqugdiTrb3z69+fiH68C
4o9Dk37uh/x4LiwPVjCOXXWy6vJUDuLOsuJffrt/OBjatOBNCx0J2Cyce3/eIiTeAmPWok6y+G4h
/DXjjLb3c5IcAWuG+JMvytOCiSslJvF///X++9I/1hhc+yaS8nzfVL1rjA4x4ICf598v8g+P4Lkf
xtsPco5JX+bP71fWOJsQnNs37jA0cI8s5xKzeHFcEijN/36pv9cWlRtYOcPlWXT+ul1aOmD+cNLk
1NvuwoOH0jq2gBWRAlz5dZMtv2yaP/YoBGoEGUtihR3dNP/eNrKIpn1fDfNpMIChamVRb5eesMQs
n+uNh/iFQ4WyfpkT/nVRxL/M0TzbwqJ/BqL9+XuGuUkkSt+7JxmqPggNjwNPPGfHwR7dYOL3PWSj
lv32lP6oKwCR6vRqzj1pqDxMmn+uBJKIynzStZOJFHuvt0YWdB00hr4ycJeryLgm0G584kAJrohS
mcQAhXGrHbLseXEz/JEmEWZrrx/zUwIl6FjkyrxZooRKZapickmNX27Oj7VrImijDUiZDAMdrtPP
7OcpTbw2sgv+fug+TrwdzLv/1dP24wJU+X/eCIEfWA4OtU7k1KTeohZMaM4JorqK3wiaP9bQ/70U
4ixav/Q3uQd/XopXLXKUxqhO1YKn4AMOf0GW3v/H1/mfa7g/1umgMggpiIFPuGeEeIKEgCjknC39
y2UQSvFp/+vV/vPb/KxRXX1yCHu0qpNuFBVyaE9ekWDX+1PDOEXh7tmPPG5XGV71Y0qWIsrTGJ+G
i5zFbtrUr2Fd0ZXiT4Ctk/u2MZAAFwTykvWskRYmrC7CNwkgAAOpgJcTlfI7MUpnV43uS8yuR4bm
8pVpmntK0b75KVou2ydVhNkACUcdyA/T25VFDgqwjTJ6xkUYEBo4EQy8nEXzsbEyJsMluHzsVi1O
Lcx/DzkShRmcno8JluhRM/uQXRtj5SSiImqSV2QnnyPa/006EcldEMh5ge8AE9cyOl8IvPieZgYN
gBkHuXoA5WzONNBz0vi0TPOhXIrdqDp9LYEGaFgE8PM7ypTrKi4pRUdT3o0I7XosestF1LhQ44LZ
bClSXc26hBuQAJVqUcTgI4GVkIhulZj4o82MKCjPIHPOtUEnsIt7cFrAx2TmFO4cO61vzCr/sIpI
bNDtuy8uxtGtBQJqWzZxf41FBPmuiQqJiRVWNr0jbZnguI1K2It00pnWceKkG83p7FtlDeqo1/gr
cWWrCxA2NclLA+snaUg0N8Lqxe0itbWJPtkQe+QRQ4zWXcYkcpW4twi5yLVNi2HUdxED+mE7vCoR
OevS7o1vgN3zOu7Z52d9FBDXHBPX8jz1MK4APM2i5YW6nNXgbR1ieZEWaeYD4RZLE5EfIuaxWSG2
srdRA3bI88ruoeoc4WdFGYK3A6F1kY+xeWFGxXdj6BHS8Eruh36oVuiknaBd4Hr0Jc5zXCdEYs5s
DGMip1fIzYB9cC1vCFFyNnOZWLtaYNhDMt5eJpmUB9Iwu53tzcyRGfVykx0DllXzzhPjBmQ1WS/R
4mBiMeEPDX3k7hvEoquom/NN2s6f5ngcAXUP5XzfuCGMp5h+Gimdw1UY1uHWTknEkt5i76Z+/kT8
TX6TK7kpsmx8B6pC7sc57LMaGd/WNc4Rlars9spBXDTWCGiTiyE7JM0K4jn2j75wVzhWzS0C6GhX
qlHswqqHtgWCAm18buGWGkW2JoTmux2112a2OQ22brgN3da8UqKgIahIDIeG5T5DeZmdlSIOmI/C
ID2b2mWr8tZF8K3gHUPP8gciTG7KsZJHpiFd0NkpCWwmzoO+T6bjCHomcGqwdV3cRJfKFV+apyNU
l529NhrcVEOOU5q81NeJMJY1PehyXaLbDogQ0ldhZ0x7IykI9I6t5LLN4mGvQiO8DaMl2au6Amo/
NYRwz9hdvQVeJdZCEIklpHTNxAsvBHyUDE/hpsgTAw+sJa8ISIaKjx9mK2P7w4FliZkO8VfWyHdo
hgDvsP+sJenxPox9jh5V3R7xhvM+1KPLESDFvgwlrVjsmnRH4hupD5MfV7J8jArHXVn8Y2CJ3vYn
UHLBkC4uNq9qoXMJGRVICg4obTSDupqxq9TE/jS9DvPewzadmGdf4YSxpyC1D8IAPSvUpdGFwz+u
EwWxKO6rBBBaW39EGnZZsFwAD4Wr0bfom3nd2e5X7DjlKlJnsL4kYxjcY762OsIsuzQjKy53AD9K
ItQ0wuP8uNMdXDOdOjphQqJ4CxppjJr+LqJ3FnRne2xfL9UhlijBhxI0g1MtDRb5haZ/1oQr/ovw
hvjuEVQBgYJ9Yq2zOQL3oBLBR27PoeCgriBLdCDeUHzHMdCX1CPGAja+t6kStGsL/K+g0LKGDmwp
3gkjJOQZ59M6adzXFqPmWiTZ51iqrxprDmOH9HMgotGqiaM0JuuDcOYQKBxfdGC+THBh82HbtHNc
M6zXRt8DUSUt1V96Zjok6cZ3HDizVejCgCk77b7NJj5m4+Ro7mLkdQUpORnDatZxwbopWgyXsrS2
DqSH1dhQU8SkgQFgiqdLIrpRf8EcUA/8h6zEPJkw4CYtRwZ2jIfEVbh+7CZ/dIviwUGl+NT3WnEc
Mdsd5qWKjhFqgGYlAEsH/Vnf6Z6hCBjKtA8RSc8vSgyHGAMRPHoRukZPw4hEJ4CsUc85lJH7JSS6
rQWn7YUitmw3jUpbUR/rtMfVhA+c01/UDozfnTrdmqMQmyEtYFqwTgKwBs5t2hvjFjGSugRNBh2s
FumhPWcTn2vdC4rozM+meMR/an+zCZFUhZyX7Y7ElsHpmhUytTSoB2/eAmKZgpgZEo/22NNXwuOF
5QvzpbDmNW/h5WAO/egvSpl3BEw5AxLdvodxDUxymyBIXo26l5LnqHjfm5VdflTpNJzZBiUecH2M
Tul0ZuSaBEIOHqMvr5JvBJN1K0CVIDq8RVxhhctgD5FBsTIxQMLpFNkF8PtnV9kvdt8/zjb4ltbK
k1tgkxkGBCpDewAz6DiztwKG0x7zXotu7AQkADG+QMuUxUF9yjCsjOFE6hUkWPxDiSGsXZin/P5z
ZLcHAq+ZyEjbxrUVRdcmN4wJhBcHblYS4ULhG3Q5fqHyjNkpc9Y9p6+QVLQIejQhbzsrLvMVScXL
YXLFFJitle4VhrqrIRMMICMBHjYUX6RJJRuFk/Cgd2TakY8qn0NjIIMiKapdbjMjQXtvBRIggs+E
2XxWUM4waiM5wyiz2PdEIuNN7kWK6SUyhtsCkBCPu15eGgIzwKjl3/XC3hinqBqV7rTAT7XkeqlQ
GRf2kO2YlyzXNRoO/rWlogvhkDOX4ts8knq2rBHiRz4vu/BOdbnYRrYi4FWHy5VjIMdC1NePZUMb
qy8aiW3IMgINPdy2K7E9riutayElD941VnEe4bnxPmSLfUCSs+0DT/NugNrKjdBHNMJTx0LNKZ4g
KMe4U+tHs9S6NwfLIIaqbCYgN1wKYrH1hX3ezPpz3OSon4ymCe/DPoIJ0jfTNiuN0I+8ct44EaM2
r1zYkENJRomtFf126ebonvy87FbEvP2Q98IRkNPg19EQbjhf1vfibKkE7S03nca+AzyJMeFkpQHi
W7lNpJ76aTPgz/VoeKe9vHNKBRkqpKaMRzkSmLs0XxauH8iY+YimAEd8bjhfumAm1pSUuApOHvss
z9YqH7LqHWKqHTDa0ldoRUWQpAsZSvPSXuvdgNo29fiuaJmrgnxYo7tvvPnNUbqi8CEeeoJZNk9W
ezm0JunmuvE52eebNtFwc2oTu9soSW0BPgFqY45308TohwkVvgHJjl43sXEVM6FZaSX7qCSuPqhb
m5EBvtZAzMZ0F06EPGsxizHO84cRxbdPm/tbmqmLx31KDiBjr/vC8E30rUXwUevxvY64FvwwB3ec
GGTlNkTcjOAiVvo5QA0NcrKb0jljvuMYQdNG00ZYBAjPSZhvXMFz6qgIgIykBj7OtsGZIs27Q5Lk
za3dFOmumRxrDThqvIQn3b3xw89bc8iwoo3g4Tep+58jdKP4Cab8SDhQikM5C++xguNMx164LTnf
wjiUAGOpPgy09HF7NFOjf+oqCXsVTYjvkTZ9iYo7CuyFqsmqne4GohUHBB0U/KtKOYwEGXHhpxrG
REudOjTEhLcX02S/os2q8ZjKuMQaZTddYpHfzfjnXMIBOsYde34eswGAgLLIsCntYdM43bCy9cEr
VkkXGsbGZJXOrHjIRZfOyFt5cAQx8/jw93aH29OEOQJgiglysjh4ikvhbDxZV7tsSQhVNrSXXJE9
m7dNtZe10zxljcHRRhYx2OJWLAwrkKgWHHMorsMcuP0676xsTxdh3gxFGt8YNbk7kI1a9y5OPGi7
rbgbRuwbUcxMjK1e3jgJvpPQBeDZtA2OJlDebveC0hKtJlMQeagp/PbWoCVBA/xhn+YM5DUqaiJC
VU3yyvgJMMRez7FCxq4y6FsCMijtLuA0BSWP7mQe1tTa2qe1++ShDgt0YlZBnLUYY9nRVmUcvuRh
V65FJkxIrmbqZ+N5L8QIuqqdNObUJO0VR734slEzfzH0rPK+ACOV+h50OIp6qfFJjZwSBqgIW6ad
zpdQWogyMlJ7uZRGfUOA80sPw3c3OpgoV72FPVLLvRbYAYAcd9JbPwYasEGfWQRE2PB6AIOLk5FH
E/9r/EgVQEsJauinE0fTh6uHw83MFH/HXzABtOniK6CJiAajxTagMbtDyM5gVM9dgcXULKW1JzHS
3ZlLbJHJDZqLimPYm0nvXmdhy2ovzyTEgXwC6FtN4bdqhpFDSOk1HS1AZ7Z6iVz3S8tpRZocQA4T
GWRPnim1bTtr1Zs3hxAZmG/5CLPqddyBqdCKuMO7SAg6qUs4PtkZ1jaBijuMZ3TFGAOudOjwfhNG
7YUz4gjQLUlYMRoWdnON6mC0bE5S9axtxTiSOOXAX7vR1SRXYHXMjRGC/rEjcl6KDDQhGWI0wCx3
WdPsMXESWV9eBOujrmB5G2UkCFcWkZ8IG0ZJHBoUV0QjKQ+Xlj4LGIK6NQUF54q6JcO+aY7aUkx3
nUmLo0m6YdfaTFeEXUcXrbIxzRe2BNaX9NdZYffEpZn9KwBzeXTI6rzClQRLdbQJ1wa//xyz1RzB
C2Q+ybaAXHmqzBtKW4gZVQyrzqv6O+hsX8MIpT/uBm/FyIwc9viuzwOC7NI1ByDuiJkZL5SwA3sM
5U+t2d167BVD5K52NzHKdN+MTHtldDUHP4yumZ/Eccb3k96zqBys5TZshPcldN/wFI0PkVlW+87W
gPTrxUz0ODMPiEJ2Y0CRl3HnfMeZPe2zdmIbmtJ8Q3hqsq7rEEGFgUOV1AxVXanO/HQsSzuAxptW
+TKYyNTws7G8ElgDA8t/IVgBPoTzShB3t7PyigaKKwwKwBaDeGUxgixTWiY4ix89fX5yseJQYs0A
+lRNoafl2tbtSanLignEXUnNilALeFFWVeuWBIHAwd+9cttOgThYTnQxBnSGaEmYRTvX1oDfLHGZ
BKYNLP+k0ONdIsJoJ5uyvY1N6d7xpayV4/J0JhJZkRpfoYjhVhPYrHVqqRVNXuAe3dBvxqwQT31S
J5u5y63XLjbNKy8loH3VEEL1vXQ54WFspcdBIMrJO+LXMz18wjqFfCLWyJEzAcZ0AkxambfmTnlD
5GOXfV/abNgAqcGNLS22TxSxQeq5IX6w+n0C5fVA6wnyDJFgAEpbAGuCWzzPs7gt3fhhSUcSFDUd
nJIlK1zlKEZpSrKcnP5rJGltXRtZvYv7VrD/cPf0mNyVarbVrT2U2rG1K/cI6zi+ckW+BEUms80C
oZiGbs3XMM7nfu3Fq6zqOnMnCtaOpHZOzDQvopDVaX/wcvki2gROFSqJtZgxvXfahN1qtD3fOWuJ
oiRxeYGeie+O7K8THIgXbskbr4T/wedzYnItzGYT6d4bk+Um0PqSZanZ6m0ZaE8iKqbMUmNgiqq4
ojgcCJSCcWWdM+c5NlbwB+12GxZ9dsaLcDZYaid7WTCRB2U5UG7MdrHhQEOYAMGzKzziebrrKmDo
kWt+g+pAflcvy7pubNhzQn7Xtd7ARs6zA1uufYm4qPTJe0cxFUVWe9sU/cQJPifpvCbvcGVhRQkk
rlsSyUIV1Hj6VlZavKPsjVm27Wc8QYgBUWBYB5LuK8xvxsfZlr+K9Zo2HbBnqmpyGb4yImDXlbKN
a5Lqmg2Ya3pyYrD8vjsDQFN54S5Aey2ktAdPsinQ1+pJJ8okfAnAFIzHh5WlxdpjDnv9NBBEf2qV
VV56mXSfMQnSn+JcuuLHrQmEBFQA8sXeCVfNPo5Ra9MR4rcRDgxG3Uw7X4t6E4RVpYqXrnPCIwDB
dhcT57cLDRXfgFVUfkmw33bitqz7dDSP1sCtiZzIXAHFsjfVCAOrCNNlW6WeeTTBF2zaycBZaYFp
9zyj2v4n46ONVLCUy5sW9y4N2Xpy9t0o4gBxKpwoqrbAUBAWVK2NO8Z0ILBkzO3IRxJFEuHsx0ns
ZJ3cN5iFEdGpfpOLjnOZHqd75ubNlQey/GDSuj0uwEp5s7SG+B5yt35xZPcc1nl8NAB3bTMFxYiA
9c9ITSMfn4awWM7RfGHX4xRNVAgDxpl8pqI0qhqOBcLN9Gvg8KxvG1rBHHn6pqisbsfitAJCSAQW
OLM+aO1U3plh6j5Pi3zngMvzorPf4KHsgsoF3TRppdwLu6nYS5ryXmlS+SQ3gSMpyScyMi15GUy3
uyByEzhvog2buJ+atbaQLJnWOW68QqsflqQjDoG+BIB3pwvDO26GweEvrz1iLqEruEYNMNlBG2go
x36ZF3s42GwYYAYnE15zq48PvOrEublr7lFj6NdxTWvCdMNhNw/umbxInDvsZ8ahAoJLUXMOsOnF
f2JVij3wZE3xEUfQU8o+L77puyIYky0bMlnWzqUk/Og2Jn/mpBcCwKFAS59CIfHtUpEGLrHvY4WD
2yB4sK/bScv9yJ0qmhddu5bhPFGSdoN92Tu04hYT9iBJoM+YQlENTM0XTsNxR/wOkJRp7JBP6Ciu
A+YW0HvGugwsw4ovzbYa4Wu6C4otaOgttpsnZxbPDNd0yrX61c5iBVGg4fQPgqbbiwYhqEYyqxmG
/adVeEZEK3fmGJJ2dXeQHiypEi8JXqqufTYLE7BNWyh/wIhsls9n9t6o7sxK8GboSvtbsudfuMX4
gqKzPhCxsypVtqIBqL0kBaLkKSJ1h+ZBt57agYMlCS4bMMZsv1S/L6kL3MossPb2nZvekb/dMiSA
Mw160Q3CtIx3Y22YlOtoRchNKQ7KYQDLirNjxJG9U61Ms/eOtWfUL/ZStyFwdGUGs0geei/mhGKN
L3F9hnQLfr81LwBxJ+kXgD3u88THtLEM26IoRBdYhRWu9DS8reNxvIwJ50w3NKMb9ZCgtO6DtGu7
B8sU/VpXiQcQSRFQ0MSWfoA6KvcTzNansNWVz6plQumocB/NdIxNL34MmWWvS3LPdxlRcNsQu/yO
4024x0li+HYaEU1cEdqz9ORNapHKt2k/0r7zhupMqrX9RtbvhV6+Z1VhrIGG4ka3Xdprx4GzZLvJ
w/4ml2AjewmmmniVlDNTbG4aqE30drP33mBXHOoiP8cQM07Rezd8avS5opSevGZHAsXGS19pnlXh
RVn2rnUJdvocojp0SbJtGRFfLVhbEUSJZIvkjvxiqDkEfbaQVAoDQr+jOZ9LBre3xDCF9b36CPPo
3JJ8bJ+K9Og0gXF3/gIoov2qChznKCCegecHkiWmYr/wElmli33XNAAiqpCEFsNqjK1jALHtGCdB
kPJGat86ZFNkl5jrvju4SN2XaNBWc5o94OJgVofvO0hzad+SJvU+m8ZxzrL7hfW+1RE7kkZCQz6H
/k742aUYZ4PEIEpepSdfsJUx9rhHd7gpMCvakCjpdJqFQ+Fe5OHzQjF2aRYMedburMXftRj7+9SR
6tWAIed7M2QBrM/GwutdpmJDLPpwcnVrOUgzeZWWeoxqHYx7Dm+hMwb6YK4GoH2qWm5wmaw9UbPD
VKAXVgLE3HVf6+NRVIDW6AuPqyrRCNPU6EaXCd2JvqwiWr9dS/4yR1NISsxILKCb1gCuHiLCuMpL
Yn5yg7Y+HaOc8Qab8MyvtRYjiKihNgeSC/okgK+FhlkV5KbMZQxwlYYN4SC81ITb36uJYUqTxO6R
GIYXtnNz6zLvWFvEA1zbhUz9EPHMukSj7LDwcUavdOQZ6ALpAa2ExXrW4H3SB+Lds8qLQX0VLmcl
K5PVplLUasAHyIgao6/JneINSVlLuWHI8dywAa0Zr0CkCqc33ETpyqJTxChGpyQB5hyYmuBkmNST
/mloSh3rDhxESjrOKqKXs2oHgm1pRI3UpXV1suaqu02TGDn4AOPl1jWLktJ4qZv1XI6vFvuUn0MJ
X8M2eiNJnHms6TQz7dpeAMtOxZsZSeOSqU11abOX8EHs94oT8TGNnBkmrA3d2aabQbMtxuhiMLEt
wowDev6iR1Gzww7lHWg8v3dxP/LXpnQH07I52+ZVOPt5N3R3jafTsQ2zFk4Z3MkkJyTZdqOYcJqo
vy6L9q2Qi7kRjYc2MeVVTR2XrzL4swOoXbedGcH0T6LADgU3s7jU+raoj4WZFZc6cyQX6Xk3QeYd
0iAbuEEaXv1NGenFlTXl5nVNJx8YX0mtqPfdw4gjybdSbYIxX59THszHCqgHJnbc7b1tp4fF9bKD
o5/L7ZZ7wUyVI7QZNUETZbHfel0XtIPb7hjXkHLVlHFAzQFHovJMtr5SX3k01/0wtZ+NMn8kNE+y
qlW8WZLQ3JG+Ze+8yaR+C7tJBgwq59vBQgLWuaO1Bx8xbUaliotqagF1KrlgNcOfC6Gd38SKPELM
HB5F4UyX2uLJoxvxJ4gBfq0UrMQpM5gG6Cap6qolwoVs8jXnXjZNmkyn2Gjj1tdDp4X0qWfRZQsW
ncmMa64Ysw9BrsIbdhNBelVoHBwjz3ZDJ5LdmdbL4YYMRSP1OCCQFrLJJqDTiOXr9TjTyAIGhc7T
RoCAlL9l+khyByA9jXEHQv6JZm7QRbTGdcxiryalEFONKFtPRqOOE6aXo24n5ltGNtUKsDoNmRYO
GdTUaifFkJ8MKrJtlPanjKjUbeo05FGI3Ljs0rOOW1iDHzv5ckRRLQ6OY9d7oWF+qGRItFibtK9x
ktSbiDCdtaD2JNy9MHmjsPUTTpERWaMPd9bAIAaAijqSRdCC2u3Uxi4Xto/YQOlt2ASy0RBsV95M
rJOXLcvO8yJnMwwi3o75yGh5eVqaod2RHFJt3EH0t+zPM2MirKMpnt6dZYTJRW229RFACgRIa2hO
tBQl06y5p6xbmMI2UXqt2vFOUGrutMmiG9ZpgqC/81Ra6G+216rLWeC2KN3O2avZnO/qoafNRE2x
dqljSjhm2AiL6zZ25Ebzxs8EUMdzNJbEv89nnIOTsRPUY/RZDLMTZDIJOS+PGcNsnT8wnPGF5ShO
HCGit862yi1Rc2QhnRFLImrSdZa6wxVyYhD8eqPzCgsbZF2RdyBtyjvwFjb3UZbWqCsKuDR1RmQB
b+JFZfOWpmrrU9U3BDjX42VpFNnOlbI/V4bamvweiuNem3eGVpfoGRwq4rkCez3SRXVS+yGve2/L
fKc91I46Z7w1OufdAV+G00H3DD0IKlW41pJxuqqnqILOfcaDW15FgJD3TcTkR8sphLn0h43cYu9I
LX8aLZGdhnke13ob9RtMgOKa2FexyQZGuqYdlYfUy+wDiLhkmxbZQyrcnKOnoR+VbU78AB3slTID
osK4hlkTMjdnRGXH6Grem3YYPWXR/Fl2zQsum3ht8NJfF5VKAkaneuDqlE9CI0blHCyAxsXVr6MQ
FbPnZiqo7MVcEVBj+gl7z2WZq3iVzTODcWd6GKpcbTUvzoEwMwgYnbCAlG1ojzBz94gzr+bKSAJm
AVfkXMpgGezXwexi3555uUqDRxxIXXzhcVe3nMyMKw/24Ak5a7YWE/0414ONHva5/KRGMyCRuhXD
ogxkkCbb/aygy1iz/dpSz+2QnCIj8UII0P1krUpOw0FMTilLwXqVKdM9FLANwNnzaazRnxcxJhde
GfYHjjGYHBiCJ7xotRFRGv2ABBn+2hAlj0udWifC27JLowb9ucR4hpY4bjbAU0hvrFrj2jwPDLyS
86BAMLeyHTIPcYkXJydyJLyG8WmkRxrwkMU+nS7gRYayd0voMXZ3NPEdYpw+LwT+PKeMdeil4MBd
7dN2dBcSZv3iTSBd4rHvLzM2612q8XUii55PrcQjAoL47FNadgt5tmtnKU5yXLonh4/m04/ijutm
eNTIY/SzLn5BvwOpWdj35pC4vhHF472sXJdvAWPYzmgnQV/q9nXnLoGC1SO74bEKmSSmI6lNRtsn
qwHhpc+0I1zLdig2Xmx0e7PPu5teD7utypLyHuiY5RN6Y66NyCYAEdJfuQ6b0Xm1TV3tBjlbzxHY
kQetlhF0zop0Q4YlEotYThcPedBacZzayJj24NxQBUEWBhxfO/2ptcrldhgGPEe0n4hH6FcxssdL
y2nUG6Fl5QWdKMFs3w3vgSSxdpsR0mVU0opNIOKQVdJx4Gz1j0xJTjm4qd6XLmyec0MuuylO3cCK
LRqKzB0rTawr/NYm/BVq9K+uGp9iLbonGYwojbMwZ8rpAALrkcjSnPFRRlwBpmK1aRTjQ45EvX8G
ll3b6di+610zPBo6p52UEy7k7rnfcDjJ6NXyYlVS0684IEbA/Ht33WcjPFt4Jr7n9sYm8lAdTGEZ
QehyzHujt77+D0nn1dyo0q3hX0QVsYFbIZRlSbblsG8ojwOxCU3m159H37nbtWvKo7Gge6036o6f
Ifmnc3gyrSwwjCa6+TihVq1TGbeMeWzVCagL2h7o2jEZdNCjksIMUbEzrBoWXxuyixWNQ0A5ICkZ
UmX9aiCP/QP9k7lJB/futcJ8tuza3LFtIcsRecMJX3O1eE50irJm2cyjzKh2iV5SgkaPsIXy3jno
KcrZK06GOCCHUgSpatk75R1uUFcuTaMVG4/tISWDmtCfrfw/1LMgOLeouzABBIq3VQdvTokjyqH8
x7dMbgx0RFCI56b8HozsKVpm8ouv1GKTlqCbR5AZ6pkZVeIfouK5K0F7C7LnHoy+d+7nO+LGjSPU
zhavNO9q6Wum4Pacl9o4Og4A5CVODt50odWO9+vSpBG22t/GRhrQMN6dqLuI6B3xZcniY1NT9GHT
0mRp/JJ3S7ET8sd3byxcq1RnZ2hPIJDGwhKkHzswz7IPU8XdQrQR39lX6d4q/W6xTZWXJN22LrCe
s58runyKXznuCtCnVgvMFoKqOs3ASenemK4P0rmHXiyGLshQfOXccKr7IzuLUeG31dZke6v+NMmf
HnekGT0t8bchFZ1VtN/4+bVM1CauXmP7Q2tORp3tHRhrYd/cxt9w+Z2q6CGuqcKa3z/RzmuaQo96
v5nanxnkwsnRN7JR6ePbDCTVxuE4IDFgJbKYu4C0i3FnZAd7PnoJRKtd0Fm/04tbWb+WvECKFfvs
dSD8JHsOXbGuLRrNvcDrvHU1/Dy+O5H8sV5SCYrneaEtI3S8S6XedY7NuM4PubkdjSMVPntZkHHK
+sz50OvfWUIRJPJUg8DlmeC78SWKMTX1JPtOP5xDK0mCYg8IZ9cHNXL9EJGfkzegl2+V2AswCLot
V2k0rhrrkCA04rnhOlnzqfNk0xhXjYJb+zOuroWx75KfRwY8tqNgdPgFnjWTFqizLx/s1yfoyuje
fCJ0Woeu9m/beJ2nN8xRK/iN1j5H3raGxkL4rqHF6bYZ8hnphJ3xU8CjSi5XUsnTRaN27FxFT6lN
4RVSrfzscZ0LCqfsVm82FYsuEflIv2SlKXjbwb4ng1PugXW/zNzMnwjHDN2FtSo/jxQ4ezTnMYN1
akIJZV89RwukRZ1yQacuRw/R5+IUmc0xIT3SKHaFW65GGtOIY6NtgeodcodQ7cIqyXztTmeLbiib
g8+/Dw3nrw+vVoCgRit7uBMxvoYZDhqGwizfprDJI34zlKy7OU4xOL5MEG3yLKjBmVjtnfYjI/Cb
UBv4Xc8654Qp+TlRZt3Fme66/9xE2wz95VL/AUxuNfWmL8+mf4/Vdin+RloiYK6qxngY0nf6kCFG
2z7qR0yHiPn5M23uKRWMg76L4mkvRj3IyYdqKry0PmH6oPXMDFAH+xnljY36zadeQJUvrfHWWkyZ
2o4Rd1+Zj84L+j3SX5uyggJWpeIzgTCs6qFcSfFvEnx92Wnh2+rTfR0D5sxR4JQFSJJ2RVi0Judx
csjv8H9o0eMSvrriB+1fEKOOfZi0DZD2xdz2hGRlHLozTPz+IYK0aatLzv5sMJhwLPIMsC2ttaIM
01Z7G1Cfkb+78qJb7lypZdnl1n8mcve5JD8YWUNc/1cNMfKsVxIFHxfi9Nj9bWtdaCgB6pVPaUxW
MJhKA43KK+2xOisiTRPlfLYpfbQwTUzRu+Mjy0iiQ0QqshutuvTH1eg8sUItOzZ0fXkO5rvhahDM
NyiYcJgiJldO/2ZNb/tRUXs101mYOOvYeisrGsr5jUzsPQgCKkFs0ga2ky/sVcQteMcT6cI2pt7Y
+68zHyrU6Smfu7XUon/tUK8BlWmVOot5r8n3fvx29N0stwazU06ipf9VOVcswkFKGHBuETsqDooF
sXS2JWVOI9VauYEv+MbtmhIw6ATFqAWT+71w5o7Nt8pfXefElrFy6s+4/0ROFjqoBlAwoLh8WjLE
7btRO3vTDs955/E+XHuKtOSHVn2CV61rm+XW/dLal/jRopZupNya2Vs7fLtlvZ1R2CI2QN5GRCkL
EPLCUusPpH5zZJPsIb/s+Oq2hIhWe4gZfP4vbf0+e0dJD8P/fMw08bAF8oMRMQ7/auf6qDf0tZ0j
novpD9ajan+Q1+4IG2dxlivd/JEzXY7+dm5OWcMVyinekWXtolK0su0iX3sPWexyEc6V223DWB2Q
ehD9NWAlfyQR0wr825GdE79lw02fPyTaEKM7aoxaset39G/ZOfKMlBNJEKGcoWAKaafqDgUtS1u+
/Y5Q0Ypidkskx8YqriO+Kb74ZMMUE4jxNowIB3vQQflk+GCPGS61t3SkrdP5dqffFtlJRiC4M5Hh
vFDIwVfCwxDM2a8G4eBRwtQhrR4Te42AdHa0LbAiVSLvyMpCES1P1ANtl0lcImqzIbRDI8e9jtyp
EP3nbFibNt5L7wOmgI262EjnPYl+xVNHsIsud+2Xt2+6i6j5H0dW5tUgtx1U3DLE+zHZC/oPapKY
k+X0EPMM893iVM0lZ8bjgLB/JPcUFeFEd11diWuMbrjq2aNjo875kj85xHzqAcnFK/NiLShY5mzx
DHw5y2fsvLT9KfN/6UcohkM8negZXInu/HjToKJ5ifY+c7f5lNbPkQkT77ghLWn8tN+qCGdmPUCS
sf3nA4VBn3D1qEA9IqzTryw/14gOCERYRNh775rzZJqX2dirlo1W39mTuxm4NizvYGgwEe3Gzp4E
7Mi43NCmIkt/mtXzPH65Bk/MZ5H+pyW0wHvo6Sn1qbVz36yh/UMCNAN9+Bzd41JdCZasYATr5DSm
tGJ+Afpo5bQjclQ2r7qF8vJLd4/Cfo7GOy1DVbxfnI1KjpLYsGWLiz2w5ZMPJFuNlyK72ght0+6/
Iu14CI6Odx+c7cQtlsZYWO6O+Rpn13446TEV8sikuo9MHAiL6BePeSVMsa7yhJKe+uybNJGSFbQR
g8P7+LEYF78P2efWTvfNfQTJTWyh4Jb7nUS+scqTR32xU9CQoBehIieVdd/ubklOtqdJ7G9mrwx9
IxrMM+iiIi5n/VEedpb0ZcXVvnefM308DeZ/cR9tC9MHpKZhTD2x1wTCVWw/5WqAu5j0LXZDahXr
kGGdsRnUmj1AEzpFySwnyRNFJCuXC9grn/FCI0C904/NaZcdJlLui/Y7RTQtSxLYy700fpPBXTXm
e8YBYOoZztAsAI2WjPETNGI8/vZzstbSGXPvfMlaST4I8K3BNcc/32jfiLhr63Hf+1f8FIwE8Wah
U21m4pjc0CUAthYvpig26dg+9zFp/4vNKROvVfQ5OWj2x3tUn4vICbSGoi4Qq8X5G1q5XhKsMl9R
QnYJss6M86ACu1TaOtUvre9cFz8/dXW8GW1urFiuIg2dNL/0kZZg30SgKDjxevPeFDzNVUEQffxt
W3BV2W8zlLAQKPbR0XAjUg7fHwbsbnDanLlk9IM0l/zIElFLREGvC4aUqZdh+KCSTXQXEu1RXXBi
RxtV/lgw60SnwnX+VV4oentrRBEhyhn7eLOnoHkzGD9No1aRT4HgI8Gnl2pfg33qeHNWSCtbX/vQ
smlflf0ejckD4Y//VES39M5A3aZ56WqeuMiS19kkRrdSIfjfqcOYvHUXBzX9X+3Ru6neOmG9mXnz
tehiVdBGbVs/jfxLHPfoUHERE8ohi49Rpezp6N3g/yCZl4G6v2utcfEmb6l/T0wj7BW63uXfhCAk
ei3nP7+hKQyzjfHZkxDb84mTnb3sHzXbM7tiIf6LaWBV62zRd4M7nHrxOjYbkTKrEEyTaSsDLpiN
R1c/dE/2zZdj3Zrq4RmDpTk21aYwLr1LHvDecQ06KdaYMEJkE0HHjCjKdNtToDmi6jP1W6eOvX1U
8OEi+ZGWE0xgx522N+FIa/DczLi77nnQjC2qz5XOLkX2BFnJfPOYVZAEBOljIwO/6d8mi7aLnjrV
4jZ5P9SC/VsoxrClTYLsU2W9olhdpdUE/PPLGW9HT0o7Gu5eZts+p+CTzwZf7izPvvPX08YM/F+o
jUzeRzcidJTTCBfSQeMpgiqgr+QE82w5v2VcIxN9hSdJ0bmhLyPCJSv+9OmsN68OQtXyZGQ8nDgI
Y/1J1Oi9durReuId65bdxzkN8s8SYh3TTqKArdJX0cMzUQxRN9dI3PPRCYb5qWsieH7GsncDyddM
YogLws7SxwPQRmeXcOWqfJHDm9a8eOp5nLeDutEhGQACA54fnII/UF9V+2mywdj+sU31fQWmkc9M
QDgQZfFGm+5lSp9q7YhXkP7058I9SvGREeu+zF3gCrpaadtKyCWm8m4xYOTx5VlgrBLxZMJcp2d/
A+LTut/F9Tmj5DKtWHO5vcvyx6cfg3bzbWpsqUC0TLrcCaSO53WTUcQY17s+fRsq+rN0BW39nY5f
fse/ELmBZn2U5r9GDdvEmteWvqfqATEXz/Hi9bdeoyaYwFZRodQgXbtTZZigK1joABIN9gubdqt8
/Gej6Jv1nOyl/oSp6wDoEK3w+L3RFRIsnNSIqvND5APxa94TTsJgyctTUc0w5dgfQX1ocUnn0Bza
Q0uoF78PV7H05I+2LHW1iIHpDe0vsptQRnj+GzvIY/3PU2iRzCkkGvvTj/EOAcmWdL8PstyiqDi4
3bzrKJbRH4ImisDQx3cEs+emjkJ6+TYi86JIOSIOnBXM31ptR1P6owJkWDelvWtmXnZ3HvdeFX/0
U/Vh29rOX4bQE/qpqqhKrZcAUGwl5uIKrBlaw3QA6v90GBCFPxxGK7tRcrgex3mT1jSLm25F5JMg
VU/fd552knl8TCxtU8L7ryA1fpUmNr2cnuNZh8KHqRrNYHHafctbk/oel7j1ieSFWYKKGm5jtUpz
LSDH5yWxrLWh9HNpNf9NuSdCsyJLwC/8g8GFi9g70Htr1WhWuJBoHpADjbvvb5a3rn0R9sCIjDjZ
9B/bXPEBL3Qd03xjTNgF3PmwLPEOGdy18CGILH9bKgOKks4boz2XEl6vhJ7v1W6KoquZDqSxkMXW
L+1Tv8gjLQvrHDov0ilRAmOm4/jocUCv4iW6IiU8T0T8lLHzbtbdauDS7HITox+CHDM+4k6i3iS7
GwRmTeZyb5c29PkzOrLIfo4Df8poxpWrhsrFZV5Q5lCwE/soK5at5hintpI7q+U9RUs5JiJQnhvC
WX42mrfLq/GsjCmonPHeUmEHnUnf8vwI09SNnVDTM6Dk+zj0BzuP1hSh0QBJqy/JKaw9j712rJjt
WtB5+ny8uULCa1/0/qePHFJVtF3KfZLoTujANVNaB1akb5Cz3zSHK1jw9nbzckwKpvccC1wnjKul
D6H4XwETYX52u0ZWFiSJ2jVtR+FUt+31icIhhLZQe/TR7l2zWgvcf1b+eH/47FzM6Jl/fRrrRsM9
tMayJsPpSVRMbIM5vgyASJ1bb2INTE4H+ZmcaV2AxQNN/eqz/5ySZRQ4A13nzHC/quL79hATOVxR
aGsbE7WZxQhJ7TIF3DblvcTHIqtB9TF22T4fi7Wvir2ul5g7s20zlZ/QyQWl5UnMv0bbKAUj8xAb
miVJ+5TtrN1xIiMw2sAX22GPHz/JYpLuK+rOIm4DwV5qivSYeyNNQvE2GiZqyn0NOVETFlN9rGLO
cm+520heh46BuCG1n1I6WLDhUUnsgwbqujqiLNrnMwG6OPkiP2EhoYu+WvZohnrWOjpzhfVC7R3y
qelCx1OxyvAgSBW/Nzy8VCSQidPfSsslwM+W9UYzshere8sHtrwWs7whMAby6+TIaOoXp8s/s1kg
AqRS3il3k4ypimCy6mvGOvygKB9L1GZyPcEtRUZxUpBidceRzPTD45FxfzR9fZmRS7YJL4VRBh76
B5SruLmRgC+c8lFKSxlvQt0wYLDgOCo5lFG3yqJ6XVaQ2tgbqJRDC0lqfcVFROgZemsg+jpMlLcz
AVgJcgyzYQrzzl2ZubWlIWJtOuUTY+YBky+bFkNxpwUxiVqeialdCfxCGC1dPJBpCR5mUwQKTYDK
IKsCp8CU1TUHPxtW1WNnS6gtlka7s5l6VS//qI+gXs5aPowR1m2YzwOb4QIsW7vInT3ye5EYex35
3SUnpsA/VPY5yJ6JyY80+bPpewhsG9CV6tiyELZVERjauOFk2Fvo6eZWrU1Eef5YvNV9duinTA8Q
yl6WJKKMzZbPlYM+EfkEmyHutcwuP1ocaexr0C0WYtjM0M/NAGTu8UHpZOGPdLC0jGSPHuxkizUr
HDMI4IVvEWAUj9I6iqaAULKNFbmrXnjICChRLAQ2Mvp5RzThLsB8XltgJthR+T5nxE3pmI0rJF58
OY/e9SUKa4K7imWUgdAccI1Mrqn/2NZK59rFPZR4a7RaQTw99vUmsMrypHuYjA1OlqotkSmZdHCL
HwtrSTDndpDYMP+6h2Saq1Sn0q8QuPjb9rdiEK/5vNoy8oXWx0moMFr00ALeqw3rbEAANHg2VvFA
nmiszGNpL69WZu2QdW/pXHkh6fMGOXyu+eUMk9j2Wjj5FZhoNu4SuqTjTmxxTK3xkoXwcze9Y1SF
jvRwBxLPcXOl9lmPiEM9CEBDX1g4sGGIBALZX9OWG9jMcEmvPfsW69tY7jsmdsorKY50JiJdqZtv
FU5n093607+HtWao+afhfmgR59L0Pch1JzA78H8NchfSjlHYjhdE7/b3THwXSvsvnj0OWKzDNrLj
zu0+CjSOVpFdRgC6bkrghktMXvExVc0WLz9ETxeIKb/YdrU3eixx1bA1RfaM9Rs8FJIW/n6vC3Nv
2P5fI1K6eXPMN0n5UpE6+mDaLd0Hk+GlmPxu38Oay8i+Vka3xj3Pp2wl7aLoDC0OJMf9mDWA+K51
n5g9PkdEhEGkNbeinybIIX5gaUIv+e95HZ2WHova2KGnTOJXv5zOXdHjHkT179RE3/bzw300VFsg
ZmiNFKsgHbNpBsXA5WBjTkRx/SBUNGIEcDlOY0Xl6/xpZtRYewNqHrIXmLZ1TApp0TNCd/qBpg+o
gKgmjcFByK3gWcOkmygDQ7IWsaSa/rJ7iDZntz3TKb0l1ujo9nO/g2j78SZr46TZaQJlxHkS1rF4
1+Nh00fKfhrHCvjQI92i8tlpvLULtRwJKn8GsjLdxlvHj9VRzuzy+FJ11gmh2qemiNjAjZNVp3+V
5f363nJWZH/W1NnZdstcWB5GlYdUgpIIlhycuNg9ZDDMvOvZQ4r2AIHAlARAjGEqMJNpWVlOTMMo
AHylcWN7ALkAlPHjMtRME188KjM1ozqiFbvJE0Y5+vQyQYSGbOIQbcNmMqnormmMhL3fDAX0a4uX
vJxUtbcTOzAJU2gmh6HbBl4hLWGxwMS7YesWJerKHq15Vtoy7MmGedZmrPkZVrqnqhbkjBLWzJqk
33xe0LqQisJa70ETDebN8Kra21BS2m1lmmDppJb3O2u9f7rS/SfdaeAgDMLJ3hYLGst0Tm2buepe
If94J0Wn2I5Yt9aj06OJFsiELPJOd5FLDc2qqXK67a3iUgn0XwiIyKHdRklcnuyekEAsDBrbjvPR
D3ZzpDTme8nbfou/MMUvXgo6klROKWESXQi/xuMZLwnPtJWYKPEA8kyCKnTvra6V+WHMsXc17Vnm
QT8pc2uDaQeaR12qUYI45EOUHQbTOdQ+YRi2wku9mKPxv2rLHQYXeW7IAtm2CxSlif9yBx/bhU3u
Il1qUetNAltxhx8SDVGJDd7J27M0f0njR1+bUQ9jea75RV8ocq0BMXxcd3B9WRwd2pSlXub9hB/V
N6GeMFI/I0lL9jT+Ilsyo7QBjW2y10oC0wk84ck69YGO6S4g1sXEonPLCODwSC+Jx+tYp+63kA4h
JXMP4ulRMZsPFB0bjh1RQtRqCLDH+QXufxPH9GS6s0u4Q0tLUUdJCYDUMMpvz1iWDdnkcq0XBHfg
SPrqJ22MUUe14DoDMQPYJ9dZ4SB6Z5pqOTnn5OYuXfWXLx3rbVqVLKC2KXzU1y4RI9iFzfk1Ry0R
jr3+Iqfxp9ZVdigd4yydItra3gBHTubIOxE3XLWdh8fYIVvl6qe1u3WMzt8sajQ+4J/9V2TJ0xvJ
L0TaU2PB+zAPR9WqYRPTaXTUfdHfu9aEBfblsmeFxMuDMOvGY2JfS/IHwko3mx8dkeS2WaZhV8Ka
kpUoUl6TLILZUbHFdD5a2o8rymJv5Bhx+5SVAivB/574kiQKTrQ8a/AsNzp/Xz1+5zopKP5EdLE1
Wy+p15hbZ0RCwthS59oBuYoOLt2CVTux5HwywIOBAos3vLMPwedSOhs/lekJYYy5prmnP9SYURnF
ym7aD6ZE9yH6/j5MA24M3wP+0/3qThshk+mgcTzn2Fn0VZHZamtneN5RL7Y2mhCn21YPhqceffef
n6oifJi+SAEYGsyIOYGoomUiK2pnAsOIGabTxAsMylLBajl5SqKsXvgrOJlMyO9Kl/2T2esxZ+f0
oKFFjLMOTGHbDukvidQpmuYRRKjMfQwKDdRX0kj+a6kpgCwqPo1htR6hsLSdFnLmtm3JeJgTlLYe
SGiW9fNFo94sBTs/9Ol4SQ3K5eyUEO7MZahw/XpXV/m3FS2vMp/wrpyHVFy9hGQ43JgEcfjTjNYP
bc0uVhWnuFm/ZIxQlBUlnKK0qI8XJ3LKWz5ZHncRlQkso3a0p+r0kSZhOHdt6gE0KSDdOBG/6Tzy
8YO0Yr52rqS3qxo8hLqgC+vJpGnYZ3vtGX0/8tmo8Fiaw368Ex6QDBs+utqn7dLw5gO9Mgz21VpS
/kWtbBH/WH78H6PJcjamsvoowITs+R4XNVh3tEqI04iIM8BdHge4TTnbZBT9Kb0pnvXei367WRgx
fHiU7t3Iu0Rcfy/jaKujrSEslBodYqS++Rwlj/OiWIxwctKgjbazxTRre5hPC9UOe8c2IPVjqsXX
DDyZE+jJ6BuEMPeiD1tVEGOAz7XeWZiIAgJyQVfneIYcyRpdYb4FZc0mE7UjmBWNe3Gy4WuN9xol
41RFcSdbmcEDuGiGcxxJc0D3xJJwKtSHVB8bTCPrMSrx+troh01Gs8WL4GYH0pg1QbtX3mnMy6JZ
PrQFptseNYtnwvlvnnhaOjMNBxKUUMOyr5DgjIYk0VCyK9Ct2mr/Gx+BJFJUbdAoO9q2mrLBfbJm
088tsSGNFzFtjIZk6kZ41aUGlhVZMNVhnGA+x9NH5LhOjlUSCWy4SH548/V8gy6Wd6iXOIiguVfK
TLmHaMRFDU3hM8nzCDQfWUux5n4t2B3Whd7TAZ5Tw8EA5wNQRfhA+q4ogzqdSSd6CAMjn3gV1HZN
0CYqRrcgbjF2kThIauQSveqiFbhWVlFMFUVqPSz1uR67X5283uFZMJChQIiyqxqtYt8qG44Ih5IN
iE5zWtpOxMhrfnSPNXP8k1zlxIBZ5j/aDH+AsfywHiXrFdN+HvgRzJ8fD4fB/YeKF32BbMyazANT
Q2RLQDE3unwvG8e84W7oPwgBwnn7kMyPnvlf11WZFabFaDD4daSRxSSd7SENur23oLixiW69Ng/9
Y2YCUrnsNqHb5XJTxNzCuLIwKdutf20KEy1jaxyLfGoveARqVJZpA2gjNBw2dfHhLcV3rHn1F5tr
jzopzmvefyaTQVEiG0AO4OH3siQ/E1SgYGVrDy99m1/qRfxFffqYbZ3pG5nvTz0jg5oa9+ILbTpH
SYSblz7SJnD1ZuhCUu7smGwG0fKA4LECpgLYnybxYMx9Td9ZVWZ8RVNEG6KIiZWefXnFQOmcZE94
w2r0xwQOFGPzm0QOG+L3BzugwVg7mwkSSG+kNrtzXChivBJBppNXcKqEyPxbGvvw1Tblh3MsAPk1
eBJBLks8+Z9Nh3KToAqxcZz0EoNsN70RxOZH1LFKALREVQI9QBXpL6WYz8oZnxu7ByCsh6s1aqdS
5c1bFDkZsocGUKAfrFcL8TUsSDv8SLPV4Y3t+9hRXF268o3ugeRsJ3F/d9hB2OMnwFoLgzol07e5
rp4xVr0WHu4pG8Mk9zjH6Wppmvcum8STzJj+bKGRZJQSqpPb1fjZWAhUvzHjvC74A+VFr4u3Jn6Y
xGYXSqscNYMqEQajR0qSDJp+gRzwuDI80ImVHLq/opS/up2VAFJIhIQDDd2QQcULk8X9ENSWRg6D
zmMabY2U+ltKYG3U/HQ8rcYO7/TATBo0jVZuRdr/Zw6SZPM2985zFz+KFnwEDHZGcJtKAA9nNqSA
oC5S01rL3PVWhXY/HfzKWE+ZtAx4VtsgUD9r/6gHl2GRM90UC9rrYnG/U9C4TVmln3VdYieZWX7q
QltWGRktQT+7DQDCAt/hEXkRlnMiv2upyy8i0h567hxkMrQVrJkbu2jwhV1zcJszDKTVu/WzYWYG
m72eNAv5atkrkAZbJ9cYkoSWNtu0SoZmp42+M296lds0f3qTsaccceTtjwz0hmqOCNSJ0Yq/sX+I
vaprwiU6A/WgGHNv45AwDjih6yQ8UoZ7NeKx/y54tfNQ87T3cRb/ZA7bS25cuSFrm7Qod3B+B6vo
q6A0x8s4tMMbPwUBtGjRSKXJI0mA/FVWxPYVCvdVxyC5LiLNxY5kdpumgMpn7E5wOOhvVkJRyQ7x
iE33p/c7eNwSLDtuOEi2501DHtPechbsv4U3y0s7g781rt/yhxy2JwtunHKX7Jzk7W1RmPsY5kwm
s7yxb5L8QCjXWYcrZXha5WWP+x83BhQU3wktjXKdtp0LhtLcZzF6N41yks2QDPIYid4MmWwasE6C
5T2HCP2Vayc+hbK++s0fuWxIT5gYB1e79kRK/ZCNNZ062x6OltmqfTx50RroB5jS79ydsBd7rUm9
YxfR+xOvWBUUNs8asVjjTiBMOg++aPapl3r7QlG66tkZ1tWxq4DNDBuiYyovauRokQMAG1Cl9QCN
MRwpIkmA8zRkno+DIxri4YNEGxHkbu88VaXZfOZ62x4a5ee3dsqis2kN2bvu0l1rjlofjHk6b4Y5
h3ci0urgwmcwHfZ2gv9EzQfb0b8pa0a4Y3krvSJbXWa+th8wm+/s2OxDB3QsyFyr3gGRIFgwdY5z
j48WJZZ5GMtUfPV6YwSzk45rk6CDta5l9/z/pV1IBDExYN2jD6MPp1QDY/ONaGMMxu/Sdx9ixnKv
Z/r8nwd0c7QmvNsw8dWB/Pv8ZdHR1OnFNJ0QdIsuwJkC79zK18VJCYARYJS2hoxME9m/2laMSUxe
q9bv7D+3c3gnmaUDGs3nZyxcZjBBVK3wmRkryHwwVnlI/fmRIaTVwZSnD8X6UHD4L2MStuj/yfph
PusinENtXBsbb/LpB9WhVvt2rklHAMNy0LVIpwt5+0n7iGr3qFzD/BtN7M3t1LMcdam2bFKG8J+c
QKbr7Oso1pKGHYDsnlM/GVeKmX8JK2tXKulgqBh0fSaHXBC1NpTRZnJjGxqi0V5qN3fWuZhwy0RW
SR0ZcobX3FfRh+jr5I2Jw/9oK3sBth0W3jk8zRtnNtyEX8zgvilpZ9sKgw3GP5zFAENN9Z40XQtz
l+dBS3Tpph8M8Sf0q4PMccFb+twUBEhuZAxbWPsxmZukUR2qGihXc9WIB5MJnIS14sMeG2IjKrwU
4I1z+k6hz8xSgjeStueejvoFWMchyvUotBJwJUHuxAzO7g2Acii18pPAvXxNfe5r0Wrvhk/9Chrr
4UR4lbojiW6fYKYt3IgxUJaRR0cfcx8ewib+Bsuhol7HsuLVkaLHpY7PUurea1O0yNyKEaxlUc6J
J60m38L6LRrlYCbo5S6R9mIeHTOuup/J1UQaVpnXnno3NkDczfSoEHEdiAQZt3IQI7qmjHibDkup
W9BQq7IZzEmfzYHhF0dTFPjs3NauJGUXt7fMUXSAtAzFRknO29CxJ+8pbrMRcNqwjo2NAXKW0bxb
0Ma/2LCmSPDbYsNMSqULBoSTkS8Qm5mo1qavGbQh+KSfFmkSFkutrRfXHV0wJh35u5pra+V6gpim
XHeQ3M7ee5eCxuemFefr0lrerMWCRCJEygIyjWK0nzOSpDqq811nGF95wkU11zPsQ9vMC+RnVquP
JU97hPVmhXxATgnFoXVPhpNrWFfPUAPAu2k/JVQJ3yKdMKZpQCYz9fBxpHstoUxatc3G+PE3+He3
K7p/pgHm1rYYBEx0Z2tIAxl0ve2HcsmLH6p21Smvs4gcuagYRdBacIHKFcZlsWsPa7dyNnWXeWHB
HneQddLB/kFKtaJkUkgM54k+Hf/W6E7PbN+Ria+B2Y0I9uaUHNRpKZY7kbzV/5F2Jr1xG/+6/ioX
Z30JkKwiWVycTc9Sa+iWLMnyhpBlm/M889Pfh/lfnCO3G2okySII4oTVZE2/4R12U94bB0No9tJV
UXOAqZ1tCnNCw6g2sJAkK10WtvS+Jx3RB7VKYodJ6FuYsAA4ak77MAqR38rAzHmIGW4TlRsooVNd
h0EOZgurPSx9LAK4un/ro7q4j7LUekdFABE3i3J+is7jxE+m2zcNpbYNavaqTfiwgsXfrezBSG+n
YgS8IGKWE5KGOFl36MvEiNpvstEIobL73qpxbP9JRHTkuD808axXWgqNvdFucGslzOeW2FK2y7dD
raebcMiMA7tg7kBR2UwDqqKooOFW0KUu6kHtt7b01EKDhLalpJusDT0MXgZn1K9Tva2+pC0rBNRF
CsTSxmFb0+iTJlLXQHAGBRqoaCErNE4QmqUpFmfVNyMIyx/9iFgQ9fgWZ3cs7ko/Le6ybnjXbdu/
I6pIWVegmt0Ki/renrKdaxf9YSoyew8vGOE82pAru7HQmRF+BpEQrlynOOGLip5H3pXYP/v059yQ
4lfYYASd5DU8nRIhYGB9Uw8mGSFlRIoxQs7g+aDrsPFrNptB2X7uqRNixv68gDnDxpGiRgPdZvoa
+618qgMCtz6AopF1jY3go3I3iSXTnU4FaxGF4wuabtTEyZAR5rB1Chg4qKwcaRZPwxBzSRG20BBC
BgY6/bCViCf+CoCSLZK893Z6Co3USsHhdYh80AggvzFCRPWlHfcUwN1wQ3dMbFvOtlkbKb+fz62F
A/1ykXHzrjPMFGAh58hVtdW3UQedG1renWdDavfGLFpViE2BXgl+hYSuC9sYvo4dAOOq8sQu6JMn
oqZmqXTtMREEcIu0l+VLayfAfozeuGnj6qfEhwPFBMj2t44JW1aNWnpnCvigDb6i9w469l/LIqFS
LQVAucKg3RWEP9NJ0STGSO65gBO5MjHJuEJOSrvyPVlDWw7oBOkSFT3HSa8R7wNIEky+OV9x3FXW
oPTvpLKUlYQGWmVohLnWWB/LwCaAK6Vhb1VOQtwLo3v2o8y7U3Vb3eRh1q1JkED29Wn4SHMDHnkF
QjhEtzhYTPCjFlMVfnfTMN93eZXsgWbw09FR6pGtASqdt41xk8QF9RbVICMlfLQMiQ5k8ogKmdi1
U2Yc6QaB8a4zEGkdZAVQO/M8+EZEIDI1Vk3dtRTfrF7P7lhzCC8EwU+UNACvhSK/dzwBPCLMMbML
w0asakENlcoHantNym1ZaOZCyYxIHU1pT6ViPcDG3nYlDlN+WdFrdXIK7GZWLpldzMTaWqDPaJr7
SQdlIwLwx2A4gYM1ObQLIEqLASWtrTk1Dwk1FUok6ePQykPS+sVaz/1+i9in/ubMoPJ8phiyewgh
pVUB0rX0W7vTvhtJX23CWg7lopNFtY4io7t2Y6dHJz96g23tLbl7QfOaCkKvX+ob1y3HfTBJygwd
wkXozXWbsjV1si/UcZ02eEPiJt34QCwQPIuHmzzLSTQaF1CTRiqwCmRBXK+DpnBtM92GU+2s/TGp
mg3QNBrUkzssha2RRJpguFQ10M4cmr0LWXa8UWOGqpcn3WA++uNDQN3/u29NT1SuIILVvWnvizw3
sdFLGjTOaaEC8KfzVu/Mpql+GnUTHENbqYMXgCausFu6xzNt1qfyKs7JJI4ol0djngNdB7cLAwlm
TTCDyxvwHj/oHFt3XjYE94aCG5hRWEbSBD0us0h+6gFdVqrYkPvobdMm9+FbppN8LrF+2wXol2zh
yELxt30d9RHsbvsCSVTbn+M7gvStZsIIqg1quOBn7ZUU/ltPzr6TXdEfA7SSVlEFN0Jry3DZcyov
48G1912GZ5QzZC8+xrMb34XxG495D1soUOvGGMWXKsfyvOmJqwytSTbm2M9wTKY1lflr5CuAwUpj
PXdsKWHUP8huaaxOJryaaIJpil7Jo9k1Lntbn4kJYPHZH4gW9XUHj4Owx5JUkRMP0dO0EQ3CHlbt
XlkU10GOpg7CTj4Nki8Cgny3rqdw/Aq3o166NYznMHO7hWfPwuXGSDpTKXAVoiDI6ZOYsLHpo2tX
DONSZu1jVlKAahNdWzi9RjcY0aid6XTqppfwAhYyL+nHlXnNool8c6DJXen2uE9DE+nYboi+eEX6
gwMYQfPMnltDefTQjt7waKVtzqkUQeRUDihxOzC/jqiv3chhjInxwfu4BO4d9fLwKSsjxPon8Bye
MwSbQKeqL21PB+cxiXwLHoEgX7k/fSd9a8g2+ShGuJ2wT9gXQ4mlYe8Q5xXVyPpAAo+rLwQgQOFR
f/JRpQC+BsxXRzsbts3kr8RAE2oR0WxY+eUUUlzWRENVtUyNpS74ZM3kmI9QPI0HkUaAPwTPicJv
1A5csuq0WyW9R0QwwACiUuTtJmgF4H5B0Q0FFTzNo/ERdbR1dY8DOwm1XdpWwbdEs2kfUC3bmdpQ
XbuJk6/AXIClzhB2vE5So+Fa1ZqBqSGkxbIgvsHUE5RKV1sbPlKwGS33J3a4gMFL390noiLnZs8g
Il5MpOChRiXXTbAIqDzkwX0Pyiol7W7cJ12JpH6Y+1uDHGwzjh3ly8GfBUHQm6ClHJXIc/v1Woo6
30Yqsh57YSePY+ijrOAU0SxYIRZWDeXS72n5tEQojunUm6AyXzt88+5HtGVR0jbgHnuSe0vITS+v
PPMnSqHdSu9aG+k92zce/SGonw0Vg8qE1EMRvW4oIdW8Va0Bg9CbtrqupBZ9kYoY2WyETcWkbddV
BsQsD5PmdUBW8iFvfOQ7ub/fVAh1Ne7IEhEMR5C0ByEQy9pEW3dE3loB9cs6W2xpChAYVyhJIvEz
0ASMhiPq0ca1ZlvNm1da1qwvNlSHzkAYRFNxvTSS4gdVBvGzaw2Oc9pwa9uMSJ8VGg6TFgPhgD8A
G0baC68kTzbaIH2zk1is235ovmYtSQVqJMTYvXo3BDdGG3hiQwgBykVZFbX6emiPQemE+7ylamoA
VxtEN9NaRB9w6hjxq6KpT+4OXqEZS+1QBiq9T5RdHk0KWlRUqQgLQ8LysSeQmMNoA5CPQ0wYEM+H
CtI72UaJsEPCrmlxteidVaCb051rEUrAGKTeQ18FWNN6QHRmXUZFuGoxmkii4ScI82yntMbZQCse
t6gQVruuxE5AB6H1lph9PwG+lvUu58RYyanmPJVDfDPCTgYOa2DMGyFN75V4cCUJtUwBwuPWHAnH
wx4WDvpUnH658ZPQhyDNSuZruKqua42AYsJqbo1mJG6aNWaND54Cf4vOWnAwIJwjy49m21UrIrVt
nT6FyG6XW6+cGpQ4nPGtwhhiA12e8wJRQI5/6Kx0C5pnTCUQ0pKpTTdg5pcQHuwM+k1fhgb4uN7r
0+1QNpiF4o66RfgVTWCd67c3TO3OVLLbkHqZu75qgu9ZYWhXwovi5ZQP3zsLE74mT8NfGaJ7YB6H
emNEfbHpMaPdWBS7ULPyxcaYAOzSKSZnxAtgI/HkAJkKLi3IjVpuk5FyYxSa2wFl7sUo4Gl3vkX3
J/Ka9SRqB4wpphl509lfq6KnVDcftiO8vqtOaB5UZGrgi3CovsWaVN/kWNFSzO0iv0IAuFrZpsV8
ICLg+69pC/oQ5Fy2pg3h7ZwI3o2Hd8o6w10ZoQhH28WBH61Dv9U4XP1sLUagyaWpfjUUTpbxLARG
oQftniBG0MRATKeZSmqGCG/wj5QWaHnW2oOv53I/ewE/DKhXIbmAKAnkE7AKrWVceTGNvN421VE0
HX47yn4lsjBvsALQ9ja6ggQpKEwtBcrKK8jCP2nTzRAq23GWoe6gvFTnGHfEcYsAZOxGV4kFgjtB
Qc12UWKmAoDUevLVyTR0GHOvwPoL9k3gTsZei4vixWrRnLEhna1bltO9IAS6jlADWFY2qJQkivxb
h7bUTc/S55JqerAPMAKyeFqlXY5uYGB9pz8kDtDP3wH8UZrD7Hjb9XazKn1hb13Sv2sMKIy9Msd6
w/1bbJOJwy+qMhfOZ9ojFiXDTRjX7istuWFBHqkvyhTor2vjWZGNUb0MK0omLMAl2mXUS1LwlAXS
IQtaMNF3iq8IIkEEuCVEZD0KHeYZ3tfLIc/BXWodhX2VyTmSc74gEQA7AtEghOeQP4TYEszE9DHY
BnaPs2OU5cvI1t655EOJuBgHUx9NchN5jn8D0hUs4ESZVMNNdlUZudyYevpCrctfl9QUl2NnagSc
WriniBesR80hYEoL/dcUuE8VtJcnO9HYUl5muUenHfRb+MXVxk1CYirobhDqBR69CBejaAGmDysy
taomgDVBOlg73wRe4iOpUCHy4dCIvaMLqV4MH+1ospJub+qsjimfilUQTWh6BTAGM91/QJJkN+Gh
B2urpF+HYygx2JhQ/ILDaGpZso1T2NWEBtTwak1f1wmKwIGj98tcz/Qrar3IUyRhsdcdzqGlO/vt
iH507jUdVFBDRQgZMEg8ce5s06KY7uvJ9h6MpNZv0N6elqFBecC1w3zn0snYAbVF4cAgnNmkJmIB
Q5g91xn9cg7c4EqgoegA8h8JmgtULReDapxVjzvNWmRl+CKzEQ8Q6oRgNinlXyvNEi9AnKxNPUcV
XdcV28ak/kwlTO4nqOS7CDGuTTqAow3DDuGNHvAwsgX5cxw62YNmwbklZR7BbFH/jpPiizsO5oZT
AiE4GjC7JtadYxJo+QY4h/MMqBNFj0TRkAKhQMczN6Cu0qcZkhZl+bxtN3qMpMdioF26UnNzyJ5c
MSHkGgNfzowSqEftUnZWDXcDYNLZ1FDXnmScolqRBNWTlg7IY9EqvEMrmk/cFOkRGXfUOSQSkvVU
1CvP6gu0wHUq8HGV3HhJMX3JCcBuMKU+9KhWrKKs/cmhQors+i3xIPLwHp4mKIsQ5VrAfRY2gSJe
GRSaEWCjJoFnRpN0VwUygTdeStWmKqlJ8jEBHQ/CAEnc6FvUtb8GimthkbUBYsdgwLykK/SVY8W/
EP3MWa5IFEAULUEoAeBFn8M4Dn7/BrHkW43OxVU/BeNzQ7l8RVu224w+6nVh1rhEBIF9S2Mt39Ze
R2oCUxpRBZxyfPyP/gJlwZBGlM2lZrFEXcZdxDG9xbSw86Wo7RKdYa6gCm/3d7y105tShbQQO+JZ
XZ+CW3K6kuwE3NtDoeJ0qzpXrryR8tCMyYHs22GzlaTJPXC/ftlzthExA/3pcjWgz0kts85CIOG5
59wMZgFhNr6ZymOtI36ClL/+ahWt9T00ZyEtB26QjfrKMkLz9Nbwemdpt/G4ySbP3ijdrV6ivqae
4JAeY9msU50JhhsQ58Y7JwCk0yhxsJ+JseEgN7hFwpHL1PRrqDq0opPMTW/Aj6ZEVjnRR1lo79WM
HM5LZHQyQH5b3LudPc2+eG0Oon73gjb4oeVoUUaxF26MMuwwaJwlL+MORDTgN2StBeWsrmifQzBe
LzpBGzhcyKZOR8Vq4Xp4EUVFGzzRF/YIy5P4ocdZ5OgiSQ/SfmyQruqxGLNKWgYS6A1/i557R8id
BULiqmypVy5jijUg4ZMEOGyIXv5NGWclJZMyveK0mp5MUWjXJi38bVK2HDEEK0ZL5AQ4huwwcuDd
efobgjUvte4fW6TckfSnvpS4T0X/lDvU9QyKOPfl4Ki9D94cnAaAOhqwAcslz98jY0jWsR/neCY7
M4EcB8AHd8r1KzNt8VGgVrsVZhx+MWdGmO4YwQ31svhnKuhH6wDJ7vQcrGlltMPabYZkT66RH6Yh
lRsNF7QNKi14E9jxc6iJMl/WuyjH1gW9OJcyraK6jjHKyvJRUN6lai3AO8qrIL2FvoouSevRECka
E4pHRB1CIfszK6Q0z2E3q2woNE6rPgVdAtSTLgBwvkGE09J0qnzNaRKuG5wiGAKji568dTViv8l6
EBVQ+9yb3r08kayAGduRheW1X/sRSFcNhXadf4dCsjxa0yTozw75ypWNu1WC6bIrBAl0D4EvxH6e
KS/rb3gaWTs7yh/0si43lHv/g6GDq43v+MIYXCyO4uFV9aq4heYUvHO7DbegQgDuoAoKedSCUdVi
FIDQU5seqAmPL13OeUAjNt/1ifNUlkO1qBwe0hneu5gMs8TvhvQO3WlwBHJ8GUnDFyKdwi2afWoW
b4NDJ8y5x9OwZNhs+6jlW6ANj/MKZJSWpESiaDhbrVCKKvY+mPpFaBNnuU2wbpEnzuDP9ubsDtOg
+Ou6Qb9snEMXB+VTLhHmmd2M/L07xPIaVF+xsseRDqguxtsyShUXeKPujIxaGeZ+ydZvXVZN57hA
g+jD0xbEeGN0q5uSyvOBpkaIOGz2HWyPv0Y42j/YQWnshg4puYhGIvgiM71Wvg8HNzXzbScQmvPa
yr8fSvsdefrs2sg7CL6iV6jse9NiJHW7w2GK8xlMOWcGGbsx5N6DbYOV9J2CykqGsmNMR5NaSEX3
iLznMDhwDEKD+oPokSNqokLdVV3NPerKOU6D+xENekzlkKkbdUhMcYydAiteW+MfGe5CBcSK9M2c
9Z6zXcueROyWA6tvXBxMQ9go6GfUD9aoMJ/i1rzVfOyXADVq0HGQzCRxDblSVfHdnyPorCy7n8rs
2vfUbv1NguMXOnMosgSa120pYGaPejf6WMPIhgYXyrNRBFTHEfpIyRoVQg+wyb5x4F1jL4q3hInA
gBx5SbNq9rUDX8By5fhcO6VJgdGT18By4IfbxqtCUyKKKDmhfdhYKLnhOo6kpru1gE7cIeYVQswC
04G9Xb/Cx6sFhVFQTkvAE2swqg0PkplKCswVMm9AAQoln8ZNdDwTDXldgMrf2KJzr8p0KraaAZim
nbRqx+4jqq4ptjeRE658M1X7BGTsivCOI6lpvxbAC3c1AJqHUk01awsjRZQUog316P4KwU/2rFMT
t4+6evIM/cFJrH4V5aO8mRzrq9lZyMknXK9NRpMC5KV6aCHV3cQNl17esD5KC4R2orXBju5KhHAD
bhmji1l2VQLHornKJqFqSvClCQRs6Tvd/gVu7mMBAwfBbXIbWNn1WI8c+nW+N1zYAqKFM8oObelQ
Z9kOdS0d9Hcb0Ra1yjcCV8IdUKlowsRJyzko9eYKtS0WLhpBGtAlctj0u5SVjnJgUO6sSAtvWVfi
Co+2CTGpyYFMGNTY8+XZD2IhWLJOU7xiigR7uNNaZ2GQoQJdNKGbVEBBqOuRpTvC4MAEcjTEFZyk
GPKMBgb9QbC5OAcNubInmCudrKBahV79UlVVfdRrvB39UsVbfxywMg+ktQKp+wYIgLYgops3OZfP
2m58VNcLGs4SlvYSfI+zSyLEBETrcuKP5rd2cMqbmi4+RCNaQLUBhDkB2r3ocC5a9Ub/NnSxvoVx
rzYqle1PXIvsa8ON6B65+jtyfemmQnf1we3dt8BRgNsqKgg00H4A9DXWdG9IVMMEw2wNtTdV9MBC
ZIuVVmdT+9PzrSUJ1Qy44IjVWN7GGWEFShy8VtLX4M67uHLlg5mz4wuR7lpN+AfTatIHSd4IerwZ
KNxTor5mUb2XDX2KIs1JIFTAbeR1+ro3daCltaEvHEfLVgNEXpxKMqQKieOWwwQxE2Rgvm59rr/G
o+OEQV8ARS4ctoMWmBCBKMhQzRkbLLPQQ3Qtp7mO8LxYMRWk4oE+rlWS/TJxUFyh85R8b0YK3ZbT
am8lRl8UG0QDC1E+lESYdzTY0KHSveEbYd8raDOboiu0GGxQh1XVUjjqO2AKUZT/4OXY0vkA1WM2
HMkjulGqCOrrIZFyUVdldQw4dnZBgV4muD86FPRVzQwaO2gcnFVoZJhQ4mIrurOwiV4ZKSRaGZJB
OYPbQtX3Ru/KxN2EIMsZgRdzsekT8jMtth+ApkA21U41Xbtuh9pxoOKXxqNyrUyaDnXM1WDpPd+Q
StiyyTWN2ltVoZRf1UB0+lfsJiktx4mDwIiOjj9MkmHId7RptGUcQ4HsDDGuwVRza+qQKfQez6Ep
gz3pYvm0arpGbM24hqFejbgj0Gvcwz+5j+JYPYEIipZlVjpbYC7IO6HssaTcH8AfaLn/AdxDmtEB
HjtafWM1dknTAawNbQJJotGOhb9WnfPLd9vOp0M6DHO6ryFlBWMKFo21yvtRUvz1gCyjidvRT7XH
9toGsO4TBUZ+DIS/jCt8ZnHEIKxrauMF5NFLeYNzZEvTHyOfGnFwYAuu1dFqtVBj1OaKX+jW8Wvf
gtEybQ21c6QMwa751nVd+FRUAGz8sPuh/eXb6BdKhH61pPipKMxugeFgjD2qcf516a/aSOWqEzTz
A5PdjVAEmoKzhKnOAbwMFRLeaYDuj/6lRENzkVd0KFUi+1Vp6/G2ApZ7JYmsMEgkdFvUXLfw3px4
V2H3hLopImehgrfSuibqwLFd3dDEmp5tjBEe+W9xLmgCbZ22obaWbTBC5QOLBCJR/6G1IDEpyJU/
YluEZAqxSY5a8mnErH8gO5j8tlDc85mw9o4NhK+Gw3JFVtrBM4jqKzAc6FhBXLk2admhGSIcBEIi
69o04hBH0GEjSqjIBd1RBOu7TjOfaWFDjZQmRUnbsa+lR0TJDQGvyRD+ukjH6hb5cGtdTWmJQAT+
AE4VQmvjmEsHgTKQxUO8ikCyyGf9DwrUINDCcCmrFuka2wLK6VvaVhlduAU9QxMBqjvNHtG91lK2
X0xkutBWpbJ0LAX4MnyOreVUeEguC5ZfFaLlgsvks6IRvnG8exdCA2HdbEmiT6BcSw0EjUX+eUNx
EAVi2GEAP+dOadbKbz7hwdcyoyE2dYl+0weZdQhSirEauPsHvSggqQ2uC8MeVCt4yIp6vEVPl743
1CuA345lGHu7hzGJSvnr1M6ISRNVWj2ETU7+2K6bJnyV3ISLpKNQQVldblnvFONkLxGiAa4WogO+
Rc8OgISOJNuszqpphB2R7tJqNaAdEb65txYWJMBhhuqZDNjYdlDDIUMrz7suDYOtEnUEwkY07Ezu
LMCw2nDnUNnWd0MJDBmnsdgpjvkAi9cDQcURRH3MNCu1UEnCfisU05Zi3BO6Fgr4Vpa+ACl/dhqb
U6ZLcTQOMRK2XfABSPYCdiLprdGStePVlI4oimFDvHBLiLFjwAGuDciUNfzQZVRq1sMEJgpIXli9
YA1jblWR9I9xYNlcJCy72qSHSvNsoo2MkowKTbk3TQDtXNcGQBXR0k2liiWlU6L2luXbqREKS8wG
g01Fa8D3AEt97gR+1qBdKCXhm0qHv/7r/xTvbw8hke1//5fxf0G6YZocolqMOBoyhfbL3328JUzh
mpag8WOZ+omfeSt9SaI95kdY0F/8qVjmxvjt8yFsfuFvRub8dF25UiqT0jGwqd/foNATk9ZQriG0
9RaPK6y96QbF4/7fjWL+PoosrSmeKVbH3lWP7Jj80Q6otwJp026IqsXm8+HOTQsTgpywqVwhpfh9
uFgn9xahUx65A7hNR++CAfyl589//mHaIfKnRqm75bH8RtMEo51/9/Nn8/kPjy8oHUKT5ufLce0k
29xbff58Y37/3ybdYro/fJ95UXwYALKvAwvMK5HAPahn1zj6HQJjwPlglC7RGEO1ogZN+zJpD5+P
fOnDneyXBsAjJ7wsj5qFROuqaC+82aXnq99frCjSPrB1i4kB9gjvO/iXE+/+/vwRrRFNn5iZbIKa
/UDR4199H0v//fmOS2ySNzzfp/FrSKi0288HmJfOnzPvYJ6FroVBpfH3AWq6wEVrwyVX6rEEAYga
V/3++RDzHH4yhHHyDlS/MYbKfbSS5LAGDrFoW6Ib9aKBPcxIJj4f7cILGSfnlwIlBDSerQhvBZB6
X19V8sKiujSE+fs3y0XiinHe7WAbMljb4N+mC0OcX7f/My1/bdgPGxI9K98As1ceATDm3YJGwedf
6dLz5z//8HwPafEMlFF57IkxIZQ/fv74S19o/vMPjzc0spd4YsrRGwpbGoQg1v7lG5wcWVgIJnaY
qPJYEe1xOl2YgPl//2PRKmk5LoGXsuTJ4wsuYTqPdXUcUpT6CZKjaNmRRnjj8fNPdXYmPgx0cgKq
WkuB01XV0aWDhvc8EkufD3B2LhSu4aDnJXH/yd2XOvRNjTpC5nuWHyaWt8v71Ln9d4OcrCesIwfb
xtf7aIeo5U4WLGOHvlx2/fkwZ48SVyoFetwUtnWyudt06vBEFJxWW9CDgL8PYkTh8vD5KGfn3lWM
YCDRoRsnU2J1taYwFuK6RVzP2wsMKVf218/HODftwjSFI12SX8s9GQNDs6bxRFcdNcT31KaAhfjv
Bji5+Wzan9VkM4BbL9vyW1hWFwY495WkbkjdFKbBK5y+AZq+fMGpOKZvNdZ+w5aibZHffP4W5xav
NJSlTAPmizr9TF7SeMjENsXRbm+05OtQ3TXGhVB0/hCnO12aloQaLZRhi5OzSrmJ8rs0BhAx4Ozg
ljearu4stKZj37+GSTFhgjVkFz7euen/OOjJ8UKRuCupqRWUpt4Xpvv98692dmo+vNLJ1Iz0ufq0
S4oj9W3bv/JCCmWrpr3/B6NIwgaaOXTtnJODJfNVRGTql0cKR+G9Ct5l/HUyL9wkZz+UTY/GxRhc
2Opkx5s6he4CrPjRjq/h0tsXJv/s+vrwePP3i2pSdTfCRWTyaYpH5pHLCg2lz7/T2QVm2/a8isnZ
5UmINaVFHplyKI4+7b5hwqPIQAhx7iHH1NR2lvhHn+x/xjuNGUGB2skYM15CWJJOjyPwh8/f6K+Q
7Y894zLrji3nM/JkzzhNiiZ16+XHygHxsQ1A5qoNAmt0keFZpt+RMfp8xLPz9GHAk/0SBnlqpxUD
oleJ70agL9N89/kQZzeNS6/StbhfxGnia1kVxtkZQ2BZaQyotJY/SstZOFefD3N2NXwY5mTFse2t
yUkZBp0E/Nm2KPEjMDKKaNXRtPIZ+PPx5r1+OlWWbujSspgnxzxZfSV6CZAtg+JYZ4fY+5F669i5
KRGw7y58v3M79cNA4iTMp4MGPUYxkPoV5jdC3n3+HudWgKVTljAsCqG6O3/XDyGlDtTLwAqQxwuM
24AT4zPy995AgI/HTciUtqNTAtH1k6kZnMlBoKKIDjHonO4YRRfiipMv9MfzTw5Mc6gLWwFHPUAO
cNO1urArTxbw/3+8i4yFayuO45NTH99ZJ2+zMDq40w/TGukFhBSCXzIIZ39rKv4zkGuCmHLlXzHS
71Ph1nBd+JLRwQHrmdIeLlCUo/h7Yc+fex9B5G2aknDvj5VbtEPvYeETHmpH4QP7npo2Yterll7l
5+9jnKytv15IOGS/JncZ++Rkj4ioKMyZRHWoAgRwveyLViN43Gl0XzwD3a98Nk/DHzoLtn2CBi3i
eCUhdOwN27yUWyf4+vkPOrdQpMFyJC6kaGWeXHpoOgEzVbhxjP3uten/wTL/+PSTZQ5uruo69LYP
zddZ6/dSannuY358/MkqR/ALoB5ggIMINlm9GrN70bx+/n3OrQzJTJmGMlgXp2fahBxA35deeHBj
3Mm+OHuaPPBbLyyL+UT5cHL+tSooFdJDdFzDME9jzzjXh6Zx2E8eaq+w6ekSYRDS5w8QbWAAXSpc
nJ30D8PNP+fDAVfZFbyQKIgORvgEkcRoHj7/aPMi/uN1sGThahPSsPR53j48Hz1IOw495R8mXdyL
th9XeGjREhP9dYFNitsWB59uRNtdWm8nN9B/vqNL3VWwiUlCTwaGVaPB6geXyvEL6h8ERG6ihEfP
zWweKyD3n7/npeHmxfPhPSczHVSRMRydODpYwybGE5cQEMml8V6FwT84pSwODpu6MsmDNU/rh+Hi
DiRAN4XBoTcjBFDgq3TxpmRXWW12YahzO0uRxDt8S0Y7rdUhs9JbTYdTfGyvunI7Iauu/bsh/qjV
FS4NcCC5hyJ7NXIUzd4H98fn8zN/kNN1OCfwmE0YtKZOD9smtlLL9fPwMJb7uAYs/Pz58899JVfi
8OfOHHPdPLkGB9C/BNohfl2ltSDu3ksDfGd24bI99xauJCcFFWTNSfDv084qK+wIGYaD5X3P/K/I
lH3+Fpeef3KKZoUWsV7BhAG2Qcg/ri4UbM4doR9//zz+h2WbKF14wuL5tfsYecCWfuk6ALIL6ful
tzjZ+m4+KL8JsvjQ1/cjvf8LL3HuhP74EidbHYMGII+gpA91c9NrgACin4jJL/x2H2VPs1PY53Ny
6ZudrCxtLDrHbBgOtageOokHem1bqs2/G+XkHqAKMhpeM68sjPii+jWQCrDm1omfPx/n0tycBD02
xNoKSGB8UMUvbAsXvXvhljYujHB6mGR6WVTYhscHcGG7ptvH7l7zrjTvKQ9/RIgadNlDU70L96o1
NsLQrhEU+PwVL0zYaS/AcMKpgfQSH9CNQy/YD3b+tEFn7/NRzr6mIuQ2bC5XeM6/b6UgcUytN/P4
IKythHh/4fHzqjo9L90Pjz8JBlNkPUsMA+JDmr9F1ib+iWqth9tYcGG6/nwNQ6eQQ4AAbpEUyz15
DUyn0m4yyH5QTpDwhbu/vX0M3RCGgSKghb2efnKkcd7MqNImOYSz6ET4FZuFSgc/dakz8OcFYOim
61oMRHnij+gwHyMUPZwpORTFK+I+lbg2rQsHz7khgA2YtklVXTqnl750iqbXqy48ZLMPTIHvx4Xa
2rnJ+DjAycEJMT0TecYAeYrlCsYuxXRhNs6MQIXQtqU5L1v7dDYiQ3XNFKTpYT8WT1X/5fM9ceYD
mRa4IZMCHVmiPFm0kR/2bqlpzHWCngZEUVRf0BNJLrzEnxcAC0oXKNCSjlKGPjmRbb+0p9gKEvDY
RyobiDUck/A4EKin9bVs/nb+/vtoJyezltkVStSMRtEOH+0L73JmQoRNcE5srkir9ZN3QRo6HUrI
2gctUovhQaFb+fmcXBrg5OcjZuZAxmMAPPYQxx/a9efP//O0NX57gZMDJNMGR58Knp8VXwfrGvX6
ZriGRf33R3EQPZsLAjaSIic7I4yGBo2KqDwQtxS7TlxV/g4thM8HOfepSLs5DPkbAd7JXBQVNEW4
BMXBei/dZ2k+ff74M7uDn/+/jz+ZiRZ9yHww7OJQJB2mDMu0XSmUfv7BIDZRNnovhm2f3r4gbKew
kFEB8PS6AhXZ4lsSjhcCvLNv4tiOCcOUBO+0TZo7YagFaD8dwIUOO0SBu1cZRu0Tcl+XOrLn5kRR
nrN1qSOnYZ9MfFpATo/CuDjk8f5gan+vEUCSSvfnw9Pnxf0hHoY2nthWzNMb67pCJUToBdSaC+3L
cztEoaRk01tUwj1NfWK8k/K0YErymd1qX43jIQ8f2unCpJz5UtIw+Eacvi5uXScBiYXoHWI5dX6Q
+rGg6rv6fGFdevzJ2Y6djqXVCY/32B/F4dIxdWZJ0Yn7f6Sd147cyNKtn4gAvbkt11Vtq7vlbwhp
JNF7z6c/H/Vjj6qyeUhIs/dg5qKBCqaLjIxYsRa5RXtK8FD2uV4Js5Qtq+i17NxKyQMdeqQWlbLc
0ahcr0RWs5YMW2HlncmUEJAYNEwZdO9mZ/Ycio4aRMVgvFFBWJ6vye9dB3DK5NP/NTPN58XWcolC
W1fDTJR/KOhY6WlUVA04nu8k6axJgNyHf5Ytzg7MMcin8MDWKTpdWyzon62hgGHpEXlDcGTInqRk
xQ/P7oILG8Lk1S0+DCaa9ByU3z1t3NX2j+VBzByWKRsGOzlwRGoywj6wAUNEMWqzZzW/H8cXKW1u
giY7yl21sj5zI7k0JBx9KwltSYUZ50yfWAQTSb8W+M4shwHW1oZcTweHoQkHpqX501LJiz7Z6mfZ
OtTaSbe//fFkgRmGiIGUMe5FdI6D2fY8TVvpSXVe9RA+d/MbqLHN2O2X7czM1ZUdYa7igmbKpsKO
TidxFn8u8hUDb187RNQaRVJdB6RMLeN666ZeMFRd43ln8DecFHube+qmovFMTem/KvPt8nhmNtmV
OSFmyWhritLclZ6i6GMJKaK7r/ybdA0wJtZLp9tlShJRYABda7wJh+us0uVC9b1zDedzV6JtlBwU
Wm9q2N9o6QVJHaUQCfV/vrMxSzDJpUMwLkJ/otALSe/m3rkxt8ln5OKWJ292M1z8/PT3C8c2woDj
FIhtEH1DzKDS7hOveOhptQXXeTUAwQdUhhw5Tll652qPlCz83FLwkU6SJt+7Kxth9oyC9uLOnGoK
Is6AKCZCgFmXnuJEflEkxz/ZPdhBJaVT4C9m7cKSej1rmpVJfQy5z5NdHiCIifOVSGZ2VXA0hg7b
MQAdIXZFcUdpjC70zuU/cn+DJtfy589NFE9GEtC0+jqGWGUcOlpwaOQOzr3Xfqbvch9pzh07/89j
GK7k32YEP1DDDlSP6AacCwlypUB/HWAWWB7J3EQBwJK5JQleLV0w4VpGVTawc5697G5AtPBm+efn
PBkiZDY1d5lkhxjsVbCoZJlm+OfUQg1UUndlCFFEdpv5wUlZw3zMrspvY5YQ8ulyljtpZvlneUTT
yDM+Tl1pbaf/WB7T3JSRUlcdoMIqIAlhyjw4CrIYWt1zW9/+COW/OBkTkEzFWyLgJFaobC/XYFbV
/fMALVH7gFTE8tfPTdLl7wuXF02eUPog4HPW6xfHKm/oUd4GfbCyrdasCOcPBUu70GVGYWTvILr7
aForBuY2luYgPQEiCvTVmzKQHLRtlXE0oNm8acvkznCTFwS+TjBzow8HzH152uYWnbYT4Fc6aTUi
pWuH1aVOrlku54RwbfM4Ndgt//7ceAwNAjC8lUbHiXAHy4kcQ3da4VHqW7N9sJUd4jyuswu+L9uZ
Wxic4hSIT5eKWM81mhHBLbXAjg09i0lTsyrlDzY0vst2ZufLINFJToochTz9/eJahIANJtGC+crv
oxZJp8ZcmbB5A6Zh0K2P6xKbjDKnTYZc6YOzUfqI0O7bUF8ZwlxYRIICsM2EiTE17XoIY2CH1mD3
+C7a8cOOPmb9GW5ZxIjXsl7zloj1LLI5YG6E2NirFLuy64F4T9misbBpkWTJ0eL6qwH9NqMKA9Jj
sEkWZryOugMkLoWhbDJEgO3+w/LqT7tVDFloFKdG6ygAV8T7MUdnBKm4egpgN7V2NLqDDq9LeDYb
Xvxbt1y57X/VMJbsCS45c7OhjgvsDQTKMCRCY3swn6A8Dg7xBoph+OW32V9kGCh1/B6keGTNwocI
sPLOMK3AvUpj3/Ikzh1ViwY3FSgebSniTQABuE7TbsckOg9BO+zSArm94j8aEa6DVh5MWscxMhbv
WgvObfdkwdWzPJK5s0oa0eAlI1s2kcD1xqONoO8ii8dlZn6u25dBPy7//uxMObTvTJgOjRz49e83
yLhmDroG50YLnqBPOTVpd27z/MeyGWX6HXGbURMmFwp8RKZucG1HGtTChtsLO7lUbbzavfUK94Dw
wnk0ELOBj6mlFSZrG5iR8i36vTszDvfLHzE3l5ffINysJi2qIXRC/lly4Ey6G+BnWjYwdxNdGhDO
EswNgQM5DuFNdxdmnyU9PVgjbN6Q5Ovyiq3ZwdBaQnuzIhMiCo4PsUAr76CSO5c1xBmnNZjp3L6w
FSDmZBon6Kew76bb1ia35Z1TJXnuevNBUrvnKm5WCmGzo+AlIJPgIMulT59xcdcVI2G5AujwXCMg
eIhCyfqpwn219tKcc6oQxvA2I7XxNh9vKF5vyjKxdKkTsmXKTZqjaU4zOrQrPpwmRvbagNVd3g1z
V9OlUWE3SLVKZ06t+GfbanY1ko2p/7nw3a0vr+2FucUi0zUNEDdBi+r1LFaI2XtoO4EhsrMHX6Jk
hnAUQu/NP8sjmlutCzuO8EoAXz02Wtv43II6rPHKzs9Xnm2z15FjGPTZqorCYglnFCms3lWr0T/3
MrzZY/7qJvZT2kgbufXOkBu8cyuUpDrzDFHlTgqLFRcxO5NkvgleOFSA9q5nUrbbwZUjd1oz/5Ha
47l1EeGxtb+5oGBctCYUIgUW0R0Gtt2Dge38s5YPlLl+9vUPCwGo5eWaGQy7empDmo7wm97MLPRa
XS3j4Ay93lNnSKex6m6kqD8tm5nZ55ihQcEi3NMVMZz07KZJNCjWzkFvUcxGWp5D5km0nH5fNjQ7
HhogFAiW9ak0f7046DJ3QVYnwVktw5PXaje1YmzVylypsszscoJuMACWAXTTNgQziaLndaX5wRna
Jc+/WSvNz47i98+bwiFS/R6lQrjgzjmUCxaEbLb1T6sqf7P2F1aE6yEF3wpBZAD4GZWAzHXQT4zB
0q7FQHOZSfqfFQ2gNa2Ojtj1IJVtk/dkXc9h8xFxA/h7XMQ68l1ojDAllRslelXgWdOD5+W9MHPV
XtlVr/eClzmdYdQsklGhe5H5u8Z872andBw3PQq7y8bmdoTG4HRHY6e/eWGiZDFKRdtJT5R7vsRJ
uq2C7v2yibnxAHClVZR/U0sU/F5TmwgF6KP0pNSfSnpgZABvzjdw5TspXumEmDmv8BiwYmRhTB7M
gqkChhiw4YV3Dj2ifPvOUNw9lPAIx/9FCXlyoiagT/phaPG6XiTYJsjFZ6QykqHaRyNyNYBpHKiR
l+fuVx5aCC6v7Ag3bWrS45V5GqjTQXpwJQM2quTQy9VNULyME9kZfMu622xbH3J/GdoiG0mubK0N
YPILS18h+I06LNwU7mNuR2jedbTXkoiKeX8XjUh3wZcrw7Y9viwPfRrZgk0ROxbCGwTkisDGgro9
aB7pqdv2Tf3QQHdiZN3ZrF+XDc4cBYsog+YWnKNJFuR6Sbs0LOo0t33uFG0XwRxbrT2AVyyIQ4I1
S2u12iGYCR4AMW/M+sfyEGbnDFgDMDWbVh2x73CItLwjy+OdlfQpRq3d3yPm40Tviu6m+wugF8WA
37amwV7Et3nnyKiby97ZHfaedmfFr3q/EjLNeA5MkE41Yep5WxvqVUoPPjz057G7U8JDHD3I+VF/
staKULPrcmFHyOlIjeKhHs5LVHOeYY7Jk2/Ly7I2DmGqYhRrdOoFPGiCvaUeS1jP0m37A7XAv7BD
vugXtIyilnAzFlIpNZmX8LIxLQ+VIfdD3uvvg1aHnxsRqFMooXf75yZ54kBCzxXJYgkmkeexc6sn
gHWM1Hu0Bwe5CXzWHQp6aIm3o3Nwuij7uWx0Js6AndJ2ZDqfNeNNtFRWuloVSB2dHempzMtvlBa/
ud7KXTJrRCFMApXCiReL7JWCNBp6JN5Zrr7VsEyE/fve+4vrF1JwCpAgXniRvsFZpH1tQgHpn90Q
Am8D7eG/WR8etEAOTcJkMYhB9biSABj652xj9XeBczfJoWYf/zyuJMsC2FABo0deRXCdVkZbBlKo
vC3kz2F5i3rpyjDmHNuFAbGDEmejow6XkH4wvyMY4cFch5Beit43cri75d015w2ofU0tfIwI7p9r
x9ZEMZzjtceLWrqV9ra9ckjn9pVO1EDN27DeFr8QgKAVEWnQp8KE9Ay6SKQTrPy+gUV7ZdLmoqEL
S2LlKxt9DW1fKvhTy95YPbdJjZ7lgF7Q+c9nzCTjDtSU5+Wbm7MeZNekWdw72whRbjxpsBGtUtKV
uHhuD1xYEW/PxIidJpnyNpYdf1a19jFrjCOkva9eZB+JPbdO9H15XHNLZVJMmpJQNk8m4V4o1Bqi
e1PHItTZiMAhiKLpK3M3t0h00ZE51KiKyCI8xRyzCKAX+AcVpktFfkwU4ikLpWxlvzyYOUNT567O
IVVVMMHX27pFni3sMwy5Rn7rZsjp+bp009fyzsvGvyiMcW1PqQ42hWaJhTHPQY8rTmgbzRR1C9Of
tdZnP3NIrwxMo72IPhzaF4xWtoNzZ6A+36NH/BduAAv0VOugzWVDdDlj7rlS5ul0vobpRpLTzcrm
mlkPYAKg+Qw6vmjlFUZAr3td2+2EY0dwBmJOqDHRc7C89kdZfV1e+rmnLKDK6WXEdqaCLPjnZAyj
xjWpI7qte2+X2Q+jaLa+gTpF0x09bzy3Jbpfub6vs3btuT79thDHX9oWvZCJDK7uZdgeKbdo/X0C
zq+T72pE21Ljc1EGW61b8RRzm4M7j+IIrW5TBvZ6c8TkQBwvJvVaBMivDje9HG6XZ3TGM9gASCBG
MVhEsOnXFiqkxHvUVunUs5CZchCq6YxdjGDKX5ihWQPEikW0I+aQqQn2cNqPpLk06IyRvLdt9+jr
zkqcPTdfVC/IuKNrDtpTmC8AGmYmmUpw1qwjemFZs3IRzXhu7jow0L8ST2+eJUnR5hW7koJIlGwN
VJjaI4S/rWlvMlinE8NambaZeBtGEZn3Oe85GqGFPJSWFJVcpVrEczXbDmFERXuSZT9avncsrRW/
Onu46BWZOtIpy+liRThDzLAInSI6IwO5kfJ86yNM47cKbqnbqEG2cZqn2vmRGGvPo1/N7uLRojQ8
JTsQx+Rf17uQpKTlVyo9hGDNrDtAT8i1lqV+V6P8vSHdk+xMLbcpR2Xo2JNfvInRH960Rjfc2mYC
n7WZ3rtBGZZIMVnhCyqjFc3OprMvMvuHbw35bdNBTJcTv64EjHPnZ4J6O3Qr4GXFt3aq2o1hV3nE
rRe9y/QBLJPONYEm5/IBmsuf0CD2ryExaDCjLB/qiMUpTKffZHJwqorg3uIlmT1VeXskI3pfdhBu
Z+YODo2DZMSnSvUOy58xd8BAUZEUJ4tMylp4JZlp4bW5ZCSwFiA/5ktH/y8KgPalBfV6K1hQFY6N
hYUYjmT5rtFvlkcwt2BEQISTNv/jVXT9+1pZaDHHLTlDNHZbxu9s6CA89Z9lI7PTxPMB5iRoWd5w
5+SKGiVoNSVno1UhGt7FaziXOUdkXRgQ7tyg0DU/RzD5DAoFZctm36FQBrVv/5O6zW1XQuM7JLDc
Lw9rrkJMdoEmSHKFBkU6wR8hudcWdujEZ7dEfid0tp6JlEb0wwjgcrcgUts77ROqEwer+B4A9Vk2
P7d0l9aFzdfELeIBrkXDWX7vlmiFa97BrtbAFtONJ/oiiFJN+v0phb+5c8E9IiUaegk5lEnaID1a
Xn5CggCekFg9deQFkE3a4c1uR7X9mA7qnd2HD1nj/Vge7VxYZU8kvb8aQ3GN1xu11iS/SaKUjVrQ
JKw7Zb6XYEnbB3T1IkiiZStHe2Z2HfkXKxLQKe63aV4uAlEpTbS6crKUMm+6Bbu3DawXpX33x4PC
vZPxgIiF/4ot9Y6cJv3Qc4FWIYAjcHpI1yl7oyEyNaU/r1tf2RIGBKW+kbiuHZ0RFtYRAlK3y2OZ
OYMMA5aNKccKh6BwaWkNjXZGT6tgqL0ECmKD+X0d/yzihyb5YiG0t2xNmQk/L82JsQAKMICkXczZ
6rMi3ZXFSaltrugHQ24gPH4IhoOjf83tBuHy19p7GSDZT5Vvffe1dX+m5kFyfi5/0YyTu/ogYYNq
jTa2tPrGZyQhxmelPS3//Mr0/vJFF/tR10Y7hmc8hlJE2jrjc22jO/TcZi+e+yGWvywbm6EHImL8
vZgijN5Klao1nQBrAX3k46fSu8uHL7L0I7fvKrfeSO4dWvIbt1a3WfgU1yfKM0iSPi9/xtwZvPyK
acovxlwohC9c7fFZql6bfBN7m3GNOmPGrTDQKSWE/C9dj9O0X5gYLDMfx4pVi4xmb4wS8r3xMXLU
J9B7x78ZzW9TwgFpnIj8Pqr2Zzm+Q5EUQaxTvUYTNBMhk2wAJkn9ioKzmNwEQpYHqYG3zu2EhO0X
p7N3w328rbzPy4OZ2+3E4fygTsMduPXreYt6iwsNIslzHB7yjWLvl39+blkuf14Ie3wdKk9VYxxF
eEQ5RLYfUJGp1/Dqc/sLuBDXNwx45DeF4IdN4SC0rUZnlOzk+NSVx6JZuT/XTAj7K3aqcZJSj+h6
1HexhwIfsTxSJMvTNbsadA6AIKcjSha73+TCHPROQXHF2QTWvRf/xdUxYaqIuHkMkfq5XmzJDhva
UAeCbbSz+kfobFa+f3aWeDOAfeQV+aYBUm+q0CjkjmeDN5GQytu4Re1mxZvMhWvEiLQl8uymEiim
5GRFbYfUY5by3EblIjhlMthrY9zmJYpDEurAhYS+hIcWUJG+lma6VR13heVgbmNDD2BPGWKS0Lpw
Cxd6l+Vdl8RnP4V1sytdY+8EKAtFSTTc1IgKvS7vjFl7RN0AMXmeQNVxvXSt7iCPk8fJOWBGBzIz
N63/iULVshVl7nYCaPCvmekzLtzo1KahOT3UCmFn3XeJubG95DGO/H2qW3c+dC6yH+1S0kO+Nd5q
uXpqU2ff6u1Xow4/12r82AT5PtfMB7Ow36182+SKhAiWzh26tSeFCuVNtndKkanygCgoWd9/TEiI
iVzpfG2CDNmmCM6PNkKFppARX0uV8N6sipvcG9qV3Te7EBdfIdxliuyOao7a3TkevI31YZQzlMTR
99bf/9Vw2d5TIyyrLhxWn+s51wojhic6fJCk9AbBlxvN59IOU+SHO//R7PWX0hqeECJ5bw5rgcr8
QP+1LyLukNmGu8XDvtO/av2Lp23kcqv+RQZtKqxxy1nTWRJdd5AlRVHrUcooi61WP6b0M8vBYXku
59zSpRHBeVe6V8RyHKTn1viW1kep/WdUV1zr3IUN5QKUTry939ZZi2pwLM8zkzNiWHu5uB+QrZfN
/ijFt0VproxnDqoIlPS3NeFahUmt1wvU5M6W/4XSDu1S/pYk+abV6DZHR9ZDUz5PbnX9gebaFR8x
5yIubQueLy/0XE5UbIeNsUn019bxt5ERoOgbof70ntrcyqUyl8C7Gq1w5CxyALJf2gnyh9GhR5g8
l1+VPkXt+9meWsSLvaKjWYZ6+J9vG5hnnYlaSKY9WQgr2jLzrHisydnQ1GFrt0P8VWnWoLpzG4eE
P3uGzM3E2HHtcbvcqnJYr4mQxvJ1NJy7JFVuaxkFQa+3ToG7hqWY3TuXBoWbpIrRD+u06QFeHoJi
A2HsiBywfRNEkKFuWvU5No/1Gh50GoXou6ereip30g8vFqA1c2w6eAQAWyPadpOp++WVmv15sAbT
9YQGkIhId2Ldq1STtqIMNrAkfyiq47KBOQ8yITN/5b5I9gurFJu1U48BmMbWeGmzk1S9uOFKRDE3
hl9eEEJHhQTJ5I8vrt46q/vQ1iIgpuld0n60gpUIdu7cEqhMdwnNr2/oyN0+UFGgYwgpZGKZbaBY
Iz0DO6TbYTxrZbtPxuRledZ+tXCIy35pU/BTYQzrXBEAm029+oCA2xYWnhsvk2HCjfYRFLweWe4m
iXd0OB2ywj+4ZrAjJUwimLeOnZ6LGNV1/mbX2X1S+/dQkJxSA71wJA0Rjvse6tE+UJs7FBe3UlLs
7KY+ZZVzp7nWqdDNvZysyZvM7gTU8AyTlzV9McIygdIe4dudWgrbU5PtrQzR5tPytM3uBLKrPFvw
CDTiXe8EItjQsIOc7t5mR4ZHMldOy6wLoND4PwNi6VSl88prgeieTcPeGNppgIDWqOODKT3H1r6q
nmtEuCE3k+212ZvdhBeWheempiIhqNogkBtpX4/FprTeef05r85uhoTbGuvoykSKHUaJ25mqp4JC
T+r2tfaHXRtFa0+e2RTL5WQK96HZA0x0EoqZrhkd08rctKWxQedwEwT6yYRTr0jHT8Af3utqcUBX
+Tk26DQytK3fwx3YmR/+0+bRBE/VRtSL0BGlxTaAtbKmrjSu3MezJ+BiDae/XziqrEcP1Ro51ErV
oUd2HOsXbQ3cvbZPhFNm1lKgWg0rF2bt1tXfDRDVefFpiNpDlP2jOCsxzdpGEW76KqqN3HI5EFJz
p6HsGRYribi5UqDDS9WhXZ+Wpjcc8F4Ire/osCyIIbNDPrnhO5IJsvvYK89p+2gbL9JYIQX6vs0/
JjHiidler9ytrtXoKN5k8Scl+4ZwYFqslJaVaSbfuOiLDxOcTTBYiYfaTQAz72ObhTsbyLxXnuXh
pFbDLtcAtWfnRv025t/l9GtbHHz3J9Kaaft5ed/+f87R/2YIQsfrbUXnf6oEMV4vHpVtIZmPPfC+
TaCkB4O4ZKzlTQVXj6eXO6mv0UOstjqfC+/0UXHlW3idvi9/0OzE2JpiAM6jui++TNqhGsN8oJG4
GpqNVp9oNTh2krurjJWLf/Y8XRiazsLFeRq7Rh+VnoYcXR1uU+rSVVreNUO94vXnjhRYSTrIISGD
A0E4tn0oub4fc/8PhrGls64yu21ueBszDKG09G5iRI+XZ3B2b12aFE7xOPheOZZ4+7hqEdM6OPaX
njx07TxHgbztZfo0IiSrq099cKBbaKtK/d7sHivUSimqr33NtIHEnW4BCIFaGZzVGxSF4khanE89
Sen4cchvelRyk+7Y5E8GQqJt/lWvP/XReXkK5hzLpU1hBkzVj5V2ciyGExzzjT/6x2UDs6t6MSjB
c6VZ5SpjxKCMLt/T7rVN88+OKW3Gqt4p+mvj3Szbm3uuEEJCLq9RTHzDUFpXTdhbA7uozIObtuh3
nWtQoOkezKltJFJXhjc/f/+aEyMVTW3DRlfZQXCN5WDL25XhzJ09JGttzjdoIfhBrs9eGsH4b8k4
HRV8r9HeGHQBB+lhec7mz8GFFSFEYC/rTQOu4Zy3VD+GF928S5PoBgaavnxN2xc9fHLV+1BTNlb+
LofD1q1e+vqQJCuB5exmufiOabYvPA1cGKrk1nxHO94nH5C+bquNrO1L+9601sa8NrOCu6kaWe3C
EFu+/1WKn1vjO/4zCD5FQ75xwg+Fca6HGzP8Yhc3rZUj7j4xzaw8eWYDXQv8HgBx2HRJL10PeKzT
UcogRzpr6bNcv5cR8A3rYxgaSGUbW8cNNiiFbEzzOVw7l3PAFh71U6MTgBINwplr0/aYjwFEdjQg
xV2xr3XFfqnb4Uto5MmG1vofplnEe9lX3INh1iFA6fBnMKjlaxOk39CuXkuizC49u5yqAq26YB2u
P8fqemgVp6a1Ui/3hSef/cDeSbzCgjI6xGW0a9q1198MibbCFPy2KRwuvHDp5BYNesA3HwE67dtI
Rca73NvycJDqdqcn4VOVVF/70D3KWbDDVe7yOrhvNXW3fATXhi+shmm3atpNLwF9sDaQa28D8xRZ
5QYdxn1nH+X847K92d1/MXThpClSm0qtipuUK/w+/eWo5/wcrPjrspm1YQmHDLn6TkaXGvdYHlPN
2cXNh7zGg7nF1pMptLHXlg1O0eCbO/RiXMJ9ZqRFDbM//jjw0le3SL8nfX/yEbNOB0h/9VzfNmm7
p3By/Au7JMFljW5fwhdh+9oosMcImpA/8psHJa7uUzn/jMDBPomjO1lKT0E0ohD5F/2KDk98VSO3
hAyIiKrKLHCXSkp/sepEx2DMTgWYvRqsTG4YKzM7u2MuTE1LfeGbM1/JXN3nsGjxsG8V6UUZm10b
Jitgo2mB3iwg3SwWeldwboh1pKSvA72QMROl9aYK7lSgFMm+XEP5zN7bF2aEfZIOjZpLDmZUt/4a
SfrPMLNWRjK7FS9MTJHK5YRpnpt0Ix4NqsUHX/Pv1byJN9JgtADsaBCMy49jNOwzZNZXlmpucBim
uUmFxQrU3bVlD3bPtquQCTJKFNth03aLlbBkzoKDCDskbGCW3oCWurwJlVYH8Gulp/oxD//jzwve
ySmlkOQEPy8lX4bgq7sG6pn9/IlsExwGjw2xOFp3Ep8/AimnEfwxQFqVI7QSX8wdF2r9/5oQhkBf
W6w1CgBv3d4FxjZpt/7aLM1tsEsTb5Y5q4PGaIjaavfOgdXLytuNS70tGZqtokc/uEafJK/cLru6
uRPqUBCjCAvVIhR/17sr8xAfTv2RfFJAVm6s95rWfNBj7xFw88okvjVFrhxMHN0TQMr4/7WpFK0O
iKOT8MwWBPcYfCmIRCrXes4y29wtD2smFpsS84TZmgaPrCpW7aUgGZ1w0lKCb3s7jt+BP2zGIdxI
2U3VfZSVnGNErscM9qG09hKdHSg9Y8juwgP3Bt9rNfWo6m6OsJLZ0T8Kjnkrd7l2Q4RWKhsTPps1
i2/3J6OlWI+eHYBA1Auvp7bvwEvnKo/6opPeQwq9IVNNomcldTA7rokj3baArtLJc23F7Ua3QDIC
srPBybaNUe5jRb+NG+deHdaI1d4eB0Z0YUs4caYpjY5RchdGVgg3vnQXJequHZxDXrq7IEn2co2i
ddKutHnODpG7d9oxaBaJ22aMzNyE6YEGyUbflWlPv6rXbZygvo0K9PuWN+ncqqGXZhrAgMm+izmf
0e1zI0vhzVHz784AipOTbkkrscxb7whlEumHXySI8pveFLV0lcKvSCwZw9iT1CoovBVrfFBzRlA3
nugoIdCljHC9Myy1GTq9JmDK7Fc6LTZGssY5MDdXlxaEgKXrjMi1Jq6SEVqcNKN6T/QXuNr+z5cE
iTLAuyb8w28k2DzVpR2ioXI4ureFdErNTd+teNxZ13RpY9qDF6EE5FyeXNZEtUMWbnoHiYkPSTns
zPDGbbpNpz679ePQVxtFf7c8uGmOrqMxIoiLwQmrBK2jEo8az5JQK/d5om98+bNPw2k+RpQxWwgI
1vbF/Kr9nk5h1aRa8crWwGIeGO+aBAXXNt6FUKStnKSZnMf10IRrzLcqcN4DhpLkpvDeyWG6dbKj
ov70/W9lHO2K+K7TP9ChuNG12wRKbr1pt1pzsvzX5TmecyAXcyziWDIk4ZBBo1xhyaW/kTvjRU2b
26iMD02hnpZtraynI1yoQeHZDrV1svzOozLck9535GjjkvM0x8/WWvvr2r511Ot9G1Stp2cGz7/R
eYqCH7Ja0lDEhs3/aVAQm1R6g3TC9v+jrHXwrZoWbp4AeRNV7aZZLXZy9hGsdJD/6Jxza3Oju5+1
8QHljY3Zxf/NHYhwCYVWociXGLJT75P2OVdOffO8vIjToVs4lGK3XRH871ASFX2IdPXklf4x9JVN
38S7xpJWToqwPyeUL2BGuiHANJrk5oWDUnqV1YRFmz0r4/1gf4jqvRm1G1zSyswJw/plB4osh9wP
JCpvkVZ+ORpD4qTPefiUS//oubdDKn7bBDDhlytjEmKFN7YEL1P2rhbIsps+D/3n1PvpcAE5RbBV
3HQbJw9VdacYfxYm/LJoI4RLfEfGDTHc66OgN1EbFUGfPis0yQb0yT5q5mZcqyEI53uyoqPhMfF6
OjBCiPFWo+TlYARS+ozPAjzbB/vq0+AcY/VYdN+Xd6GYQHxjSxiRVxsxL0RsZeQP46TYNOOzTstM
aP0Y6Q5upHzn63dp991xXvvokHA/LX/BZODiHPzfB0yZcd65dJ3Kwq3ouVniNLAhPCe3lrzv0uPy
z8/seygWfv+8cPc5Wl6V2hBlz3J+Dw5JDm8k7zY3Vwowwn33ZhDCTrR5YNs2DCfPRXLrwQKsnxr9
6x8PBNw8mw9xhClMEQ5w3BeNXxhd+vwtzr60XrlJnXLj7ZaNiKDnaSCoz5EKoNjDJ4vY7dAzBr3S
OFLRV2vzo7UAiJ/t+Bbh9Ua61ZvHftiu6pHOuIxLm2JzpmuOWtKmdvpsec1+sD9GubP3VH0bZ6+u
s5Krn1moK1vC1Rm6jjpqPu7JLuINvLMbHUCoMnxansbZEU2dzvTjouNnCNshHS2dWj+HSnU+VMlu
7HZS6/BwUrf2+G3Z1K+CqnB+ALqhlUQLOm5XfLlUYWp1cs2IUF+27uLn6KAdzJ9GvYu37wr9naG5
+7Z57xtUlgfIurxNr++D+MnJHhDVCGjM8Z7i4SnsT8UaHvbNyYYvg0c/RWDK29M/186yh3RZknxH
fTHa6lOpvtdS8+fy4NcsTH+/iKgnWuf/s6Blz6lz/o+/Pu2li19vS1QL/JDvL5V630U7yVlTYn7j
nIQZmv5+YaF0TYU2PixYMGBnGy+AlOVuTY1KjJFZBP4B6zeJMZLXFjUJWqXwzLCKNYp9rk2ffXpU
3XZvttoxbbp/JNU5VF71rPbxFyVsDr1RvDp+d/bC+Ma0a3/XJjQauu5a3uvt2k0MJPJUN6MVZUY8
3O1BZ+T+a+N8NM334Uredu3nhSOoj1EddSo/X5p7MzmsFbpmfh76VuZzEnuA9ErwI0UU5JrfG+6L
OR6b/ibsV8Ko+d+nFgALP9lfMbETpKXXupLivgTWhu5O+08vXQvyFwgruFAAWYPVvN54aloouSVX
1ktZPZR3mb/iZee+Hq5jusTZeoSBwsmJdC30lKF3XxrvdjiU/Z+vLakufB75S/In4lWo5JmRh1Ls
vZpaRkkz2/zxwQd3RhmIbjVoCWhkvp4dzderPpYs6SWQvK2XvSv+sLmWXX9l4E0neGMqQ1ra0os3
bELvJs1WwtQ3txy/D8gX6KgCGvqNwk3v0dmi1Zn36jQ3g0Yz+2ZYo6ScW2KKEiQdoeeeuoWu5yiX
8xDgUiW9VN5350FdzSC8dY0mYhegeqdwe0rpXv++IdU1ctJGAKByN3iHqNho49FR/3yjXlkRzoEi
DWVdalrwGqT7etgW6Z+fs6vfF65Amnfoe235/bo81cFJ6v7j7wurwJcT2gZ68Dp8sPwDIIfl+3Vm
EbguSIvKNNITRgtONDBstx57LX7N0p1qbuI7XlhSsF028iZYYouSBOVZig7XW9qwqijjAcrY+FVu
gKTY7930PqBD2zvkazR7M8eCEzE1AVkAs4jLrvdUEjQ5reVN9ZrYj7wTIwligJVU+ZsnKWilSxPC
jV5kPrrBTlG9RmbmHfq0Sg62NxQPcjDKZydqXqvKCN6ZehttVDdBgmh5LufM8z6ADhFpKP2Nyl1t
mX4ZpeA7Ys2ztqDisq0pecZjrlr1U5gbzY08BuHRCWXjVBF1r8A8Z5zCJGX8r3lh9Kkvj7IuKeXr
oeg/RdJKVD3ttqtIl7mFhUvn+U2hHL98vXxG0RuDWmvla698KMfXot4OSrOp2pNjN7A7nJancm6z
0BINbxR0diyqYM32S69WWxuoDI3kqm/vCuOHtop0mNn8zsQIAxx9qq2I7624TjPbzozy1S3v3TbY
9ckPiK3hCtpb0XF5QHOLA6UtlEgcNYoO06dcBJtpUBSF3QEF6/z8pTS9287QVtrT5uYMIk5YOeFL
BD4hzFmZBv1oh2X5mjle++I6vnqOlFqiYUuSV664uc0AwynDIbZV6Jm5Ho0nh7kcaln92mrokVra
J8lVj51ZQaWSeLvYUp56N90vz6AINZrubRqaCZ0wODlEMTDw0qbWJYwmSopaTWcefAi54p+j6h88
7LdN+7ELm3MHC3Pr7OmuPyaOfihq62X5S+Ym+uJDRDqLuuhKPx75EGrHG7N9HrJ2kxUfl43MOZNL
I8IUF01eRXlY1q9NvYO3OxpuDetGUrSNK7+G/m21dr7nNiiPZs4bDJLwEUyDvtigQUSZOB8YlIxw
xf8j7cqW3MaR7RcxgiS4vpKipFrtKpbKbb8gxm2b+76B/Pp74LnTpiCGEKqe6IfpqGimEshMJBKZ
57T9S0plHIYyCUJ8sks6akZR9mHbaECHMM3MY1TiZuIc4X+NBKkv4SwL6N8Q/Ay9+epkmHMXdgpe
kx6qRfcTDdhcXzVSHg167ECeDFTZD0R++Nw/Urm/rBaP2l1RlvPShTkAaKbxrjTe6XSvLncZaMYJ
WlaaqNtdtw+xOv9fTcGpg8QA+LtEvOBTmqdul8R9WObdTtXuiulrTD/XFC8xQRHfjQneo5WfXSXT
dXMbV3L531e6ggF11uoogdzY+KRn3RdaykrLmw4GtGmMYDsctF7w9Ljqu0mpaRcS3F+spyI+9LK2
iMvSK48mfPEwksyJxIRoSZ0SLwyIKGGPvpKKuX7qvlgdsNAe0fDoa92vyv6uRZ+U8RTXz4WstWVr
EQEjBHROA6cBJs2ERSwUd2kIfGFmOxVEq7KnOdn3BV9z0hnt/ga+D0jWvPSNQXIJ3DoA1r9fcLNs
rLI801JEpxmVa5pm1a7BBLbX2Frvo18w8+J8jkNlUf+tZoKrGfHUpLkDzSpwMSxoBCsqSe7B10bM
dLAxuPegKg7Yc8H6tNmBOxc1LMM6uta70yHFeUm0H9f993KHQO2JG5wN0Ee02Yt1obSHXcyp0YXa
XiHjLten3XUBl07EBaC5CWPN/JAWTGyxIyNizQgB7EtPD7raYhJDEvc2ZfCiFiB+ka4ZXMlVLDCm
nGXgDe7CqTw0WZDrh0kGMnu5G1ADlxQknbhXY0b8XIQbYRTNUCCicnZWv1MjnIZBlklyp83dWEkR
/KXQGWkHQ2nDwvgrJZ/cIri+GZenObQAsgVSzd8rJWgxMIL0uTZxQDR/JTEG96cD0yuP5Y9Fd5yb
Z0eTpUtbW8MzM7DmYPGAxna+bngOKRYQVnXhPNU7heztqUC27l9XSyJEfHfXRsK6Obe7MK4/LebB
HXedJkm2LiMNroswAE7fpWKiSYg0FPMFbEzh7wnq+H1gtv5oeUa6A91jUkui2rY6f2QJsUVlTpy3
bYEMpT/YOh6S9qkj8Ur+c8+Dy7k6wrakqcoWTAXg9Jx7zCnU3oAO9cjUPb13PeCGShx0I0s4k2cJ
E3csGfVo0bF8cfRKES0T5V6tI6/Tdr0DLNbWU/KHht0zTeJQW2672jax7TClDcP/kE4S7XHMPukR
ppwP/SBZTZkU/dzIR3NoF9uEFGR7LP0apY9x+4qz6CNW/o9ZWEKqUPd6MrgRpMTKvevuiOM7vWSf
tuLPern431eBlFkNaHlnmIVj7PXJ62SzEbLvC/GnHVi/gNoMKrAvjPqqKnmC3fw+bzwAejpqA+J2
V5WBaf4JnjM1ix9Xz4tsUnNTAJ/RBOIz+llFdlwljYk6NQTVo/RLvE/r9+tbvPl5QPii/xAQFkg6
z9e/BTr1ME5aB/4UjzS+Lgliss/zv6+218Czp7MwfF7VlQCVyKHYX//9m46Abhy8dOO0vLiQJ1Qn
86jRNrRB4V0u7y1qT6g2BANAYq5L2gxgvICOuziu4uJ5PDgqKE4WnMfalAaqFe01q8q9VmeF1w8l
bo/L8brAjSsdLxhCLT7ihYxMCJlZn6LcbRltOObmHbDT/HQed5F7IPZ9Zj9NBVZ0VDxpC+fmknJK
EMB04Cry++l3tWf2kNAIaFSo2GQtWEPRwzY+l8VXx7y7rt/WocOfBlGEBRTgxVNcNKXJbJUFipYZ
bvoGDZJMv8uYIRGzZYIgfEZvC28suHgzUxxzUEqb9KFlL65vLtMhT5YbubJxJ0WCsxIixOPaUMZe
yY0+bFAUHPT9bAEvqPlajWgglqQeGxe4c1miy9oNcEVTG7LKzzF9m7ocA4b7GSQBihqq9iPKPz3+
PQdi0sKblyUH3PZ6cpwyXtG7eCPUR7ytjnibDk01BrHH8GRQ2bj8lgiwGOvoyDYMpI5C0CZdpWWk
K4YQZT0PlBGy/vUtC19/n/99ZeGgO6RGZ+D7aPH1c2vxlObZHoKSHG63cPSi4ZKABBhd3sJO5Y3t
DDoYV0JgTh+XNPKLBbfSYdpfF7OpjolLCH/0RC+5UDHD4KdjpkoJdSwd1Kt7d/Z1HfNPstfnjYwU
cYiPiuGsQ4+3oM44MRJFscrCykDPZz8Fi3Y3NXd28ozezEaWk24YARCJcD9EoRpUGK4Q/ZSUTWld
9HNoRT96vy3/c/OiYVgDwGlgJsJ19OLgSwEqZ8Y2Q+DejdN+Ke765YBwel3K77KbkPZCDEouOoZt
DcyjnJtaoQ52rowL1gykjSQ6pTUQfoGHkb0Y9jOg3s0q9tF159Wp7VdztStb1TeindU9W8aOtLIX
+A1TAb6iwavlyFiA/HX+cypDrQAumMzhUByqJcgmtFjcp9+uK725cyshoj1mxqhhdHNGgCq8U4V2
7+vf3zg4zpQQ1jQZUXYxo3IOAdUxRWBM80gu8VzZOgmmPtfoUBxJARXSvzFK7jyC/DCR8lrLFor/
fRWHUqbMS2NhN+LuyFCv7V6uL5RMCyGOGj3Tot7KsVDDfVzt6Pi0uI+ujINCJoX/faWFBeI/myOv
hon5YMWKb46FV7j3huztZXu14K1IGUzAUwnaVPpIZzWu5rADeYTt67c3jqE9wfjzfUEP9DRoiTPB
rLRlz8gxzSVXhW2z/fN9nmCu1onmToGmg3YOoyWgGhhdvbreX9/wTREm+kcArIkmHltYIgJA0zwe
KAut2SN1MAG4UMbktLkLKxHCKjWkZUVXRHNYtM8AWVma1+sqyL4vrFLcksyMJ6jgYjpp3MHvrn9/
a4nQx4q5FDS0XhLCqgxvhWOvL6Fpvabq3zMGUdJU0t/Bf6MY9DkSC5oYcEqikep8p+fZZCWwYNQQ
Ta2eoocRhhXS9Gjb98nIJFu+tV6g9sDpgpQdGgmRSuvquKimHqCR00MH1PVulNHfbd1DcEG00faE
R0gbc1fn6rTqwgAWaWohBjIOM7y8zDQVmGrET+3kk50uB0Xvvg+Jeb+ksoa6rZwDemGEANi4mJET
LLoHGXHUoLshdDvepe2k93p0nxt7lwY6lZwrW0sJDglkhkCx4vMK53oWyTQvqLjq4WAAxA+9im26
u258fONFw1hLEAyjW/qRAjRCD6dpFz2ne/YLZILXRWzZN970bRMPY8DZFvOaaS6LxaoMLcQwv039
MjumkeRiurVOGP5EXRqTFkgFhXWyKTXYYsZLWOmKB7oL0IhIlNiUAFvGczdHwRYtTkmVOl6Kagl7
J/FizO3+uH2R8PpkonCANAhanO/0rOWkN1TklkB2DrTiiaZKoIwfWKa1EK7kKt4nlFep+3oOF+pR
4uk34oLyOyde7/4oIWxDn89L2rhQgkSHHohT5u76Im0Z6/r7grHmM6YT0xLnlYvrkVYzz9RferMI
aiIJl1u7jScC1OpxqeDMZucLBY572kzZOIdZugSp3sGzb1cFxTn0DWKmHu3TYiUFORazJzJNKENl
e61SnwgAPXJmBmhNkVyPt67nmNDhGFIa7q8X5ZOiiElukmYKGe3KneoyDURjk+EZpaMGpV6Acm7U
O0zetv2+MWr3ZehY86ZbpXJkqIf786iyURLZNrby7DcJWzmbKnphevympkz8vvgxKq+N/uyokjvV
1klxJkc4vBMGmFJVa6eQFKXHshc1PUVJ4rH6c+O8jEow9SfDksG2XE6PAEsCt2wUYR08Kl+8KZsa
aq9tFo1hRgzPBlCM3gJSb2c3Qc0OdpR7C1iP1PLNWD63pJYs7cZZD35ehBGQLOHVXoRCUtx8chXH
HkLN/U+qZR667konKKsHakoeaTY3EZMdeJpFXoH04txNOpZRTDuUY7jov3Kn83hPTA3En7S+uZ+O
86gC2oK/PIJwQDjv07xbBlMbxnBq90oBXLfgemDZOKLQYIvjCYg3KKeKitikUZyKsSkcWmBNEOOw
aK3fEtlz9pYYE9aA7AHll4vUQSVzUTVGw8Kk2BXJsTNeNRLerslahOBXbZtkmB6CCAZOC9VXtHvp
BKVMC8GlSKrPHVsggij7OXngg9oyE96IvyiDICrygi8o6IX9joulml1ICY1Dqu4c5fbDfP3530Fj
dQ7Gul3WKsHnp3fHeO5lKISbC/Tn1/9+CFx93rD6glHEUJzlANd4KG2/nCQn+ZbnrRbodwBaiQC1
4oiBT+xB9N723lJ5w+CVsoEZyS6IXrEAz83t4paFg70DuByC1s/rxioTwP++0iLR4m60uT8Y7Jvy
PS9/feDzvGkeJTv094i/P+5rw+kqeLVSevmAUU4qG+/fVGAlQVBAN4BJ05WQgJFz/Y5kwUcU4PcM
XHF40fF8fYpZN8ol7qawXhpfTQpf9la1dVSgE/Z/AmzBzxonHx2D4nR07Occ3OHofomWAoivXuVI
GsJ/r7Zw0wB6Ew5GNA5g2kmsCVcsXdwFCB9h3obgOYvGO5Ke3Pow6o+9TYJeP0RJgxnpYMLwbWq/
X1/KjVsbT4AQfIEGgiY9QdM6ImXV6kkT6vnsuWPjTfng8zAZx14doWog27uNpUVFExHMQd8PIOaF
KGnNaY8/uHWoFaCgpEcjflJa5rVNDLRq2aA0//XC2p4J49qvHKlxCI1AFVmHBu71VXk/Dnule4ny
H1l8sjPiWYxIQujWeq7VE9YzR4ozxAmtQ1rmf3U9AlCs7/tuvieGBa7K2dOXSXK0bTgb6ke8m98G
vewFfFLSgdaVqVodlro3/6gkX9+IqGdfF3yNjApwKmx8ffyUs/fZvtOyg1uerlvhVg/ImRRyvlHd
xHmFCKTM83HKgMGZfOmiZDe4v8BaErtAn2cH2t13xo0M5PxqdiZYiFRmy5zCYhBcY5Ydpb4PHKln
3+dn4soCla5rigXDdCGaDvrCi2QvPfy/Fy3cwVwMmgCROYE39Pz7NC7GHq/qVWg6X5PmUXfu2+z7
9c3Zsi/O1sUbJzAZI4Lf5v1oJyTO6zB/VJadySQeI/u8cKdU7RRDSnNRh+rsjeNfI6iHP/D7TYw0
4FEH8yEWt/DVFgwTGLMVhVThbDy7gPhvLYmArZAG8FwXuROKILgbnwso544AywbP8ElVPbAk3fdA
8c1MQMV3TqDXk+QSvuWRvNfABTMm+kHECIradNn3MeY0RudVqahfVMADUUNbcrfYsCwTrYAArEVv
AyZcBMvKE6WO6q5swuQXwAS6vzHadX1fNkIlpr5xEFgAvgGmkuDzqLAtSr/kTZinWea1inFfTVmQ
DsN+crVdW/cYwLoZTAIdGmuZgruDMtF1qVM0YVP8pIqyi6MPlCbPJAjLVmg2LfUJWtUz9Zxinzmy
mcENczuTINhzMTkVkFqgQ9Z2Xpzsh9FT2wMGBmzry/Ud2jIBVFf5RBCO6wuivs5RbDbRqAlNFjr9
UwNSWfNwXcRWIQLAM//IEMEdmDI2UwpQvLDt7vou9k3llIO7ybU+G/RTMX5Om8+mLjulN2KOicoP
mHogGcUf4ZRWq9HKFltHXuDsqHMg/e66VpLvi02nSa8joLX4fu48GaA1Yj+vf38jBKx/vwjwBP6c
VrMiow7jnj9Q6c4uyx6xWP9Oin4e16J4rKYoIZBS+F18Z+g7CiIPS1Iska2VEAYyXWnywYEu49j/
1ZDqkdbp8boiMhH876sTAK+3zX+Xq46DDs/DveQIk22H4POJYnVGRbBQS4d3o0Bp7iNA38u8UaaF
4PeU0l5tVEixo0MBloJ69+9Wiced1SoN1aCrZcRTIVw9MWEYDY8MJ9n7dSmb0euP67lCSt529WKN
BbTIGn9UH3UM0av7NAX0nCyybEavlSTBySv0kxBSwAldvA4lUXqYljz3HK3f6SQxgsyhdbBk+oGq
2Z2jDJ7udl/yRD02SvU4jZHuj7H99bry1w3lglwkrTTgZJRY4qoI4tLvu8fsK8YfrwvZqrKuogM4
XM83cmmKRM0zeBQdNA30C0ru0RokTlmXTF5c54uHdO81w2YHSby0npM4zBtcE4wrmEWWbMO21SLJ
NoD4hdkIwaq02HKbqcF9j7bgzNkrsv7qrfsztP0jQDAot661BTl8HQK88NUGblliKAcHsBhNpwUg
bTgqhrsfmXk/QUs9dveoYR7aRn25vurbW/vnZwjWtqjZgtdknGPV8GiPMXATiYeOZlygbcn+bnvQ
P5LEfvkyBlsTEFARbYz3JX6o1M8lmNSiB+mE1rYD/REk2JFr03YYRqzsqO+Ar9AlHpzi+qptH/9/
ds8SzpiMZlNJS9zQm2pGC8TJqp6b4jlRn4z6sVUPU/R9jufgulCZXsJxEOlOX6PAg9PffSTdc+Hg
cv6ho/PP0vGfsIqldt9YestFKEQLtHZ4Ma3obq66fTtJKS74EglXwLUDiPebJZrRKtGYOKbj517/
URgn236faOupPfDu6r9H/eTO33LzACgZiSlKjN4SnNvuojEfCSyk0w5dv1fdU0mDbNh/YL9M9EsC
AA5VObFJQ8lJvZT9gv2yOz95wQ3Blxx93DkvlnAlQdDDoaaeFhGOCrO9c4ejUflm/ZYp+yYOIu1h
7iQvj5sxcSVOCFlkbN3BsiecgZYHHhJU3a4vmOz7Qiyq8yyqEwsL1mSHL+A3uf51yWKJ9QA0X2Tq
rGGxYm2HolYLEoafnMKkeoz8j3R6oD/in70nQgzK7WTUQNuJndFjzKJFXiyJ25vBYCVACEANkKo7
a5jhqUBijdAq/YnJKIwl2yH2MGT5yOIUTARhBYLD1zFlku3eVsFABRHQIeADEDLoWi9SNrs470l7
pOPoDc4hWmS9RdtK/BHC/76KaCarXJL3PMdtj+AcmMyP5OhAu/6fEkLEHLWiG8oK35/NvZncFR8Y
0oQh/fk+D2Wr399h2hBnNBZJ614y5d6Ov+rRwS5uZCXk9cQzMUIksV28FTgZX6YoSM0DcKIjWWcw
/8RlsLIRCNE0hAZhwWIp3tEAAYKSvcMCZfqVlQczxTyQ/a1C2n7d1TfjO5ik/ydKsKwRL7PJZKIA
EKXH2fjSj38NGNbvZBwa2wb8R4xgW6WtxZNdIKPpor+syleshyyTnCGyRRPMSx/KNCstpKFT/9g4
AVr7PSO+p53jW+6HIsofbQRLm5sSkFu/qyaulzd4tvGlsE6b+2IBhd4ArROe/QUrK6ZaYbjeIMA3
2S4ij075VDVP1iDBUNnyeQw8gKMFHQbaxUAOuJoqUIAwBN84AIidKtv3zexvLUAwZdtd3DylOAiH
9jErvg/VIbfBGzS+9vaL2f0NJp1ddSOS/28PXcsUbLoxiM4SZ6xDy9yXpUezvW4HRfvluuds2dta
imDSeOWJM22AZrrypZkPaYGe7n2i7RYZSsSWKawFCYZd9FbadnmHW7tLw6Kf7pum3edabHhZOUuy
Wp6XiJFnLUuwbNsezKLqoZRZeXHm0+x+YYEO8j31s6Ofri+gTC/BxDUWoZlihF6avpsTNDAfF/aU
sQ8UudcaCZlYOagdmXNYOEaz7HpHZhRRJVecbUUA0syncwHjJCRjWqMyN3NwIgyW9WjW9avmTIcE
mSWwpT7QPWYaGPz5f1li3bEaaMQ0ni21d9FRRUdz6s2S14ftmPBHhJCQKcCQ0YsBJQynOGj9s2N8
IA9YqyCEhCFKctCx8BIJQH7U5j9dG0k2RKaBEAAW1rMBOOqoo4WgldW+Xrdb2dcFxx/QJYXOB+ST
RXWwuqD8yJG8Xh/B34ciyiIr4uakHpXh3co+t/X3JJZ0JfCvXHr6n10WPN2MrSHVLbUOo+pzkb2r
yasyBv9uoQQHB+OvjZZVuB6b9xHxZa/iIpHv/8f5PyoIrm2qNBtdim0eMtA8pMkuyt5jtDiW9YNS
fDZYsUfHrufY3w12P+pPsfuTkH1hyq7IMnsQ3L/qAH9hR3DJAR0VfbRX2/D6Ol6PL2gKO09so7oe
SMQvMLr2woxjUuxZ/ElL369Lua4G+tXPpVCkZ0tVQArBTY8cyfyBV4A/Zo1JjPPva1Yy5W2NO5Le
YDDiLpd1Sm4aNEFnMfoYQaUnTv9jUslyQLuLax7oGgAM5zms/U5rGRvN5jKtxAhqVImmzxbBqdW1
n9vkCwU6/wf2YSVACF7g5kwbIIAgj61xVvU/reqvfydAiF+L00/9yKBBwXbaAlR3SfTdNFdAn6ku
erwxHi3Er1FL0QwFwBf0//hp6+XWQVOCXEYMIpPC/7667emKg1p3xw9CjCUwLZjMrxVS/tyWvSTK
BAlRzB3LZIwpliuKQKIUvRnl2wjUznl6/8C2IH0wQNOBf8QZ23nqM3tJEfYXBX3EBuwX7VPXRWy6
yD8i0CxxvmZVpuYJXRDzVRelHW+hX1pZsX7TPVYihChS2CMF8iK83Px7ARjDz+sKyL4uOB+1FYex
GVf8PnpFq1wmCbSyzwuu1yqt0egltkCxDyUBRrpk/TdNabU4gufRnuhtYsNmS+vg7KuvL2Bgur5A
sh0WfC+qx6Kx+LO0mftz+ozX3Ep2Gm0vEsC8wM6N7j6xOKjOPVqITCiBl+ls8jPpg8GmDnAAxzXQ
lo5Yfm6lDRJQkK02qBMVqQeqFZD7PCTW8xRrey1xPZKMO616tfvvi3mf0ccac32p+4jex4+s5ep3
COc6mfoGdPI1fgf9PPd7CwwsMoPYWksHQKIcAR9cyeKZW6a0L81xKtDoox3dvNwZncRjthZzLUHw
mIouBXNBuRwu5FdUPRvNHQE4xY1G56DoBsANHVyvnPhHcBszp/o0zl11ymolOcZVZD2g2mPf1bPl
Ss4WjW/+Wdr6W5bpoi6G7t2LVkiWAeIsr5bqVHS6n6YY6mE+cEt2Q3EcuschJ16lZH43137VZ6+g
tUjy+qgl5aORgffR1v0uydCdrkqW4KIYgJ9lIetAdxHhABPCErT5sMxKPTanqLM9YvWBkr5VaOzV
0p+9I7nRXkQRQZYQRfKxdRq7YM3Jcb7EbublpAInqe4li4x/9sJ4BEn876szdlatrGnwtnuyIhrM
cerBVINJOjS0uXgOhudwH0YHojjzgJBemEPVNKfU+KHUjV9on5Io8uZF2ZWVjN/mwuWgE8axYaYW
/t9FM3Zj0zQBTlF9Ajz3u9knD2MWS4xUJkLwOUAWW4aCx58T7avvmeIcB0oldZoNEQB9MYGObxLM
yP6+Gq12xpjHxlSKsj71merXX5yyk+iwYWRnAvjfVwLw4KBrSlrVJz2lXjbdI2rs2eQGpuzMvexl
AFjKWhUhv4rw6IDJnQwbsnwytRjIp70HvBEvb7sdiLBBI7FP+35H8vgwuKmXtbc+1QHUxAFHjQlc
E/wjTlg1ZmWPVTxVJ7KUYBj3skGV3Hw27Js3vIMNFrV8sC0LwcEuas2c27g+MUYPY6ozD3yq3gje
Gq/oTOpVXSaRuGEefNhdM1AnQqeHCPTtKE4UpxQSS0XHCf2dybLvLQEgfiBAreXDx+IouD3iISY1
zeo09N/muAlGV4ZItWGALiCvAIvioKR2QV7aZ2NfYbi5Opm47qov3k5L3q8fW/z8Fo4SSHCBJQGi
tUu4stwEBD+r1OqUgJ3OaCbPSv4uze6hz5mvTZavOQGT0UJta/VHphAaMtaTHINfOCoZhj+N1159
S7TSN9nhum6bcjjyBCzORirF/75y32KsByArDDBqtD5NbGmDKEVr3FTbo18AzFJy/G0cFC6ma3m3
MuY+MedyLi7uhjwHcmB2WqYGzy15MKEjqVFvBigEaBhyTvgqsDhVPISei1GGrFTAj51yLqt5V8mG
FLeMev15YXP0KF4GgPSnpzpvy0+tadT3tiUt712u1e+ma1DL8Gb+C4Sodi50Bd3+8amf4r0SlwEY
UIJWk6GiXiZKGBe1MIdrAOcfyHXClrSEVSD/Yf0J81+7lBzn7Jsd35vmg+ruy/z7dXO7XDlOPY1m
Ww59AVgKIYZ3VjEsVoQMcJ4jf0DP9c0MIQ5nDddU1EUcdJOLreqjXQ3DtCg1+lyMvTm9V/ljagBr
aPlmT7eWdwVRguuwKan7FkTdp8Ly3MJrZPMcG2sFGm0w5gAyHQ9uYrYckRx4auiGPaUFnTxHsXKv
a8ubj29YDSBVEJodJAgiPBjMKp17tR9O4M5R673VYp7dd2TwdxuqYEyBZ72Y7EVWI9yQOrQWasm0
xCdKJ/25ZWURmE5SSyrVl1JslJLQzI1kB4ABYjeciUvY0tKGvkVtb+7AqdB2xu5W+z0XIQQWR42V
SQNYz5sZvxYs7I7/7vNCYKFKNjc9cBzf6t9Wm2c3zzjh/ohxEZe/4PIXY8HZjdIsRtY3zhsdm2B+
jjojuFmDMwGCU1gEyKRt1DpviwNzdUAhKHmIvjywzjUQIkgLvksDtw3njVXdDt063t9ugTxpuRlG
F7ke+NBNEwwyGsjXhRJYkk3qXNZOcSrnh7mMM4/MqHfrt9vsuRjBoGY2VbNG7OKkH5qY7QxVBghy
6RToksPYDgqsuHCiUnJ+FJJZV5d2crMThn895ziq081HOhfAK5HwcCR64o6blGZkULKTmX/C0Faq
fUuG8LpRXe45zgtAagO5kg9piMd52WlVkTljhr3oMf7qV4bfx0HtZpJguLFWZ3IE90s1ms9go8lO
1HS9+j9JKkMclQkQNsPJ7K7uZgioGe7JzPC15NY3WUBJGqh5cOYqgnRY2I0sasisjdb0BiQxXJV3
ziLDErtISyDBVPmsOD8wLmiICsetmJNP7M0Ydn20i+xgaiVJ6cUynYsQfQ83rbS0UojQ8DD3yZWB
D1yYk/B5wefSntqRM+HzVLsfftEUkwD1fXXzDAWXggiLTBQYxxfEermZFRaILdhbcq+oIJDFdP2N
XgEB/BqKtzJEqoupPKYuXZeQZXybX0brbqQnOn8ZZPSMl+O4OCkQojBXykc+L+ajSoinljPpACDA
iTGZD8XY+KCs/bwM4AUHvrGi0L0xG78qjGqpiuzAvXy7/S3fRL0MuCMcV+o8fpXNEqVOU+hA68i9
2tR2hBzzefbxhOdPxn0dP43zY9JHYOY9UGBysuRo9a+DLE5f2gxfBqy2+ZsZQby45E2MC2A66qFd
RX4PSOcuznc25u1KdmsOwBXWcOEEUy+WW2wRbTCToMbNrIfmF3U8quatVQzh89z3Vhe+ZdLAg1Hj
82RiAdrq417GBLhtMrAXoEOpKPeKLWlmo3SO05jQYMIFb6q8CmPcNAkMF7MJAVqFa2tfTrZXS+ch
LmMT1m4lmd91VsrRZcpIvhh62Kn37fI0RQ9O8nLd6y5jE0Tgngz1dKDgiMph2LIZqljXw6TzRtvP
lt31728Ymq7CpXHa4ekb99hzFQBaQqMaKTseNYK+OeYPXQPmA8lBt7FOwGlGbRMqcNA8wakMqpA4
IaURKu10lyjjY0LYU9Ms++u6XBROOMI+5qwd3C3AjSSm/Vkbq72mtgaaxL4Oxp1JfvUYh6Hup07f
5w0aklTZIPHG7qDnScOcMtwUU0aCYk2/lKVbEjOskthv9RfWSOqpG9uDWpaOUIB7Jl4wBAtbWrtl
DY2tsItfpnHxqm8tWjpr8+36ym3ogXjLkY4NoChqhqCHSRbbrnLFDEd3rys+kWgh+7ygRaa7DYq2
+HynvpiovmSL5OlhSwAoxvFADTQRoKcKR2zbuEmrUmqGVlt5P+xM1vuwYcC84qeCMZ0/poj7nLl0
bMsht8KMndqEAq9B27n2zbkUiAM0mDB4jzHRL5IHuMWCd6qKWaGKTnq38vPox827bCM7gEGp4D4G
Vue5r896mWhsauzQ0PZDvDNkgMgbu4AaCFZfdTk1gPheUurqRGKU8sICszh4VgzS4FYFgPSNWSEE
EQjBbpwrYA1ukzMggIaE7rrSb/KbD6uz718kghQHVY5yQqhqD/3PvJLEp0tnBmcWmk+4H4NPlgjr
X7pTZ/eWRsOpSLzGXZ5d1j3b4zdbRmxzaa7ngvjfV+eS0TrxCHR2GqZRUN0rLJDR1W5pwsHdwdSt
k0vEVabb8Rg1OZpO3NLX0q+WcYpGT+tUycFxaVEoRUEGrhgAt7iA7OkxPK2lRh29LYZf0ofYCG82
KHwfL246WFmAKyksVF4zvemGPnpDYTAbj6kMFGzr9yOrQhEHVQQ4tmCwzoRFqkgSvSlT+Wr27D4D
sKQkL5fIEI22BEZO1IHQ7m3GPO2k7l1bZreXEtCZjvu8Y5vwaqTF5+bkFqmrlK7mhP0Ovde9zFp5
9D9770CVYP15bmwrayV6UsYoijjhnAWTznxSqD4Znnti+5RofnT7dQ/ykI2AQx357gX4Zh8ldTPq
iQvIZWdv9e5eEscvve/8+4I+lrvkXVlT6LOALmdHhyf19vPuXIR4Xs95QbQMInRrr/Rerd9d9wv+
34tbwmGpORAZsS7OU7qwLlrsTAn1hYFyAHlndXSi40SfXRrdnOGiTrSSJVRBWJLlLZshy+leURV2
S1m3wIb5ooNFxzM+Lo94dhSSA2qPtlsrJg2d9xTw/Gp8MzYics7ftzW0cm7Ae6qRAb4Tu6dhd18Z
brCQKbi+HRseciaAa7jykBZNFV1LOxpqaXaIBvsenDFmsWv1naX3R0qc/XV5GxZ8Jk9weEtheW5l
UCg31R9xNhyTuDjOef7zupitjTHQc6BxYm7gzwmOMrCmbJMCaqX5C9A3LEnpdvPz4CHBvQaWfAEQ
nRZGgl6BmoI54WuJ4fvy5mc/7Duai4C8BLJSZFWCYU2J1jWWU9KwHdEotW/0m7NaMIqDaBPvGIDd
uSh9JcYwD1bnmiFpd6Pm5/nu+vpvbTNuSrzgDKz7izrnWKHvIKotI8yj8jkz8kedDIeocW999OdX
spUY0cHjtpoGXA+Bs7NT/1ZlQ4ncSoRYdfZ5ochpAmQcCIeuEZaAZGySzF/s1I9MHFQyAMHN9QJi
AKKVgwdS8bGvB1pUWqWpiZnE5buauU8dBoP6ND1c35Ytu8VbHy7duMmiK0MI7mPdDzawrq1QG3u/
q/ZTbn9k411UuPjDDG8PO48nwK1IasArwbCWBaQ8DbBEg1kWRDbVWAkR1DDUIjemEUKAx4ynmZci
ufX9jdvVSoBwq6zT0smiCAKGucA0Rep9IFE4EyBkb2pXYXiDLxOQxHbuk+3efp/h+GPApeav06ja
CnFWrfLUiKlNQlItd1OiBEstuXlvmOyZBGGndWMcKCdQCqnyZe6CNj/ebkoIrgRRCjB9GtqIBFOq
8lpX+8QKI8ruFJAJVKzx9HF/s0uAbcHAEAX6GDHmLNiS3iUc05taYR0/Gp/ANXf751EBBaUDELnw
2iA8vhVWR9mol1Y4pe/OJ4V8+cDn0UKIOg5vHhbPibjSqnIaYEcoF5Nvyfz9+uc3AqCtobUTjN24
Wl70eEbELfKlVpTQ+maZo6/lll+bs1+5smf1y6FZNInpGo5rDsGP/i1hnSrNzpfFHJRQTZZAnYKy
fFCb54QdEi3zbbJTURB3KsnxsWHCv1HTUaR2QSBiC0IXvVWVJlvccIq+NJYZGHV9zKObL4JoGEPu
9j8hwlEeERXUa1xIaX6q9vnNrbHACsbCoSOSY7Jf2O9MVCVegLYb2hm48Ib26f9Iu7LltnVl+0Ws
4jy8ktRkO7ZFO7GTF1YSJyRBcADB+evvgs+tsyWIJZb2yUPyoAqamBo9rF6dp+qG98UXELquuMzi
KkjPIbAPgPIAYuOgTFu6KvnQ5HPWxd7LjHp5x/tl21FMD8Y3oq0B4hc2RhxnMCtpFrJzcqpEtbO2
weMCw72fdg38KK1BGRvXd9eP9+U7AnZiW5CAguESFWuSkgQpeNqY8dS+pjb3owGdum8f39TQPRvI
FyAT5ajVqFjWXPVF+1oaH8XOqn/fPrzoPQr1jjbdYL0+V5AduuKMY+nyV298dtNAq/7H8SUFHNdz
ZTQc4ydu4Hy9ufWrZ6NRjFh3fD98J+n9GLx5nMfYS75O6qGxtvzmJxyc+1h6uP8CiCqvvVfEQDQ5
WfPa7x272HjNGuHS5eH5NM9hpZsaoqpyKl/Rpxjh7oK9AmHvpRs1vjlieD6+ZNu2amLHpkUZKHvy
L4WflWxFwOUlw8qDUAHhOkS3dTk95+ZaMrtlW79WXv2z7abA60WtgPnj+im9fEOg0IWCQo4XKRQZ
CpyiikAte8pf+fA9N41gAgY4BmCgYGsJp8sd+Xw6bAfscB4QYOL3E1/Wa5p0sOoW17nfMc9na4yI
a+NL6iLjvZIZLcY3knB0/Ozj+kKtDS9diNFy0axx4O2rghyw9QNdvG5WR0CtgYtGvLGAFcowPHvg
NYtdtX0tQBzeHDR0pr95BlCk8LtxonAj5FxJVfZmNk+cvpLivd2UN/dlhQWC24ZULGoYRNve8/2d
bXeyi7omr50bcnRbWHkNFu7D2fDS+meJAvkVhg+p9YMdyu77zatzNr70fNKCG7EyYHwdRDA/azfd
Xh9/6fstD4aGLZpiIfh8vjzTpOnzrOTklaYbc9pp8WbUV+KPl9EioO40nCKBroUfKb0InVe4yawS
Asjaq5tVQdukQUvAc+w6AAGV/rBWWLtwJ4AbBcwaWgodYWS/2Owr2sxuSl7VQfXL9ND0r9cX7VKA
B7IZZI7hqiA5KaNGBx6jOlWxUOCaH2PfbG92ks6HF+JPVNKU5QSBHgw/k3FrjZNfaS1atdgrW782
C+lm4MbzCoGF8pX5FQnRfOj6IomTf274nc9Cuhkz+AzhyGB4ak6+ZX5TNlP3DqzvzeoDUVRk2OEr
wRpHLvR8sYD9A4VFRsfXpqp9h2Z+s/IULSyTyPGhhBMRwUucUUXRZbDTx+7VDszuSPWbLX3RwQYp
UHS2hUch+9xcQbf5vlCHVy17qAovSJPy9n0WzgQQG6poiCjbxchmNNPEvek1y+6SXerdHBUUzsQ/
w0sGZUrGJE16DK/bb13xam+uH6NLBQU7DAQbqNFAUz1YxOf729QTUyy7Ul9BXq/cVapW+Ah1uUAh
tc0qz6e810jioucxPErbgjK86CpkUvhdBTPmV6Ydnqm2vz4V+UZ8jg7zDg3CEbWDdXM+FVubhpnU
bH51i8l9AnF9HWkK5TubqWjiTPOYBdcFXk4HU3HBsyLy64DtSGvXuc6MOo1siNL3yt0kbMUTvpzP
+fDS25ECOU9Ig+GNCa2k2nfdRMHxNl1L/qzNQlq2XE0bLbEgpjeD2vVnb+WErY0vfj9Rt3A4Eo9n
GL/0kAaf7jld8SrkIwzLEtBd3D2gkFE9J2ddtRjedT8OfaSxV80LXRWX/HjzTp+KkCMhiZEqeYPw
ZqTpfsOCdMXKWVgi0TUC5TaeuIayEUg8o2O5UfRRp+7c8sFbS7kujQ8cA5IWAigAVOf5FnRKo1Vt
lvYRIpxgiiP+7csDhMZnjZ+B26BJJogOKiXXQJOASBQVZqgFLn5fX39hhp0+dthipHXgrOPhNwHA
ks5om/U8swCfiKz6oMSoAvVj94C3LlderwtaWClUEQoeOlizol/R+UoBGExxo+M2ymw/TkJtxfRY
G178fnIXcsdFV7Uaww/0TRl+mLeSInyu08nni6tyOv6U9eUwYHxV/a41EYmur86CRgK8ATFZRMBF
9bJkLSu2xd0pL7sIxC0/WM23zqD4Suds0YNgxe5YuNRnoqRnrzAKA8mEoosyttX6D0o3VZesyFib
jnRsK6uvbHvEdLQ0jEmo0I3HfCVbudyyff65J/8smqw70KUja1Ao30VjM/hZpfhg7fFniwck+6ux
Q5utTWvpssDQExuFqoaLyr7JrtGsMWlIVCdO/ENzRzSETOvcPKQ0nu5HwqY7qg10jX7hAkuNiQqa
CoDy/sMKJy2nUhPgL2qHRE2Tm0/oam7HeE1KB8QZA/q6ON7foU27bUxt9lBj6VO/VNqJ+6NrD1ul
6dBHLyZziUYmvNg2lpOsvBOX240zC/CzI0oeUbIifj+9HL2RZS3Dunhsz8dN23+xLRI21VqXnssN
hxxEfVGyIrSI7L407exaOSckstsHMqaHUqnDAdSZGXgYigjY35Vj/AlHlLQj7HAVQXqYusDqS3aI
R1lBSVrkEWtrtnNQA4sm761m39XlYGwmHdyzrWuCrJGN3Z65KDOmmpZs0UDmOzCi6p+ezmi1pdTK
lxKhCJ9QLwf6tGB/rmuPhSt99pn6+fprKHeKGUptIj6lj51Z/lHQ6EPvncN1MQs6Fr2j8BqBewt9
31xJDCHt6E06tJ9+dLTNzX22cMod9KkRpb8A5XiywTxnrWWPjd5E7VaJX706uv3rkQ0GRgr1EJdJ
51TXCmZy1kS0DywaWkNw+/jIBMNSgjEAf05S4cXQOyrrcx6Z2T3Zd8W/WPzT4SW1HRNuVQbH8JP1
ahVvbCXWsbC3gkVG5DsAwLio9JyKTGkzReVRY4Qu2STOSvh1ZXw5+cS4UmZpjPGHPDRjf1ixkxZu
wOnnO9JFLdusrgZQ1EQm5wfaoQej1wbT7Oyv7/GlotNgBasO/GnE2u3PvN6JoiOsmdpKtZqotPZz
ZvlzE2VWE3jk13U5n9ErSfGgCMM2QWJiozJSztOWRmyzRGvLCF9jBG7rGoFW2nngVVTfpkrmBTVo
pjYUmus+9comtOnYQzeBi/cD6P3mxUnH70Y8FX/nKSNP6KExvFYszXZan7hPjDjjlhO8lGoyFro/
Noaz9mgt7AiyNKKSX/jvyIyf66RBKUw1cUsa9d1wMNHffM9oNodNbLxfX6slQaj1RMYZwCHj4lEw
i6pwvIzTiNdl/4w6AvXeAbv9cdbqtbqIhe3HrgO/aQLpekkoYbgjzYpaKaN83Hf5Iakf+uw41Sve
6cJVEWAShAFFkQfaip6vHLIU6NpZOGVUZw+au83XipWXFux0fEmTMLSDtN0K4xN21L0vjDy6+cp1
XJuCZLAYrBtRdQsRqrabnuwmvL7ll3YYqmDgDoEiAqaYJcNuvKLT09Y2xigzfd38joypqm+S9Nf8
cV3O5TREtY0qWtQahoianu9EO2eFY4GqJqrIPtvkzYo2WRgeWDHRMxvgUCSnpI3gOstcbvI5Gru/
6b65tUoBvTaEyYKHFNhvnCXpHI291edq4vURR88F4628GQ/6HwHgJwK0FXGnC3ugB02ibdEhGviH
7nzQmx9UIPsRXYTjC1sJobrz1W+mGflGZUIQKImDfAce/RUBlxcBAoQpDyAachWGdEoHJ08AaWVj
ZOWWnzSRq77Exa2lw1gkE3R5QCcBuo53VUJdUNSFEYdlVtSiryf0X7sS5b3USWjqB5IbhP1Az4JE
1/kqzR1NUW9U2JH1wNVvbk03uVdtLO3t+lW4gKyIecAxxW3AkgkLR5ITm3GbssyJmjTSfoM5WjG3
zd9++gD70D6pVjyKhasBaYLaCJGCSyzBUKYIzk6Q1qXgSI2q8l9sCyaDfDwShHhk5cDKnHhupY5l
G1HN9r947FbOYCwXxkc2R3gqAkx0vlw9ep00adq2EbDUgb5BI6aVwyuUw7mFIJKDOFSujsp6oHLP
BYDXyMlQDt1GdjoArfnUZk+8une/Kt/qfN5c3/yF3TiTJZ2xslBSr4shS6kQpMsChd2KPRXLBV4L
wDo84erKHbTNUTHtic9tZKmPHTf2bt77o6OBOGWtE9HSXBCUBzMPkNmijFJat4YWcGEaROx+tvYu
cXa3LxXcIyguD7VbSACcD5/AEVcSkovIh985G5vfbKcDjHQyvrQVlZYCNxaTLirne4UE1FlB8C0d
K5i3qBSCJ3AZMK1rA+2u+ryPiPmnmr7z9KNuflH1RzH+tbS1JkcXZI9i24HoRxodBgnYf4SGPrGn
rV4ZZvAtdpE3en5pblSy58cJ/JWt+mbTwKOHkt7VvxgL6ikY4pAULygPhv+GKtHr+3ZR/Cx/inQu
qsrzOl0xumhyanT5fuyVH1P2gyiPORU9Jqw2mtMnPXu9LnbhCcIFBjsGkKswK2UqVJDAG02Rp1BD
7/wHUBbAQlwXsLSfoEFE3gaHRiTSzld4rFVDMUGvFzlOu2HZvvGaQz83gW7uCy/bVu736/IWJ2QJ
KDy4JkTZy7k81WUZ5ZrHo9iynholDsd6+trfzPghdgvuBaIRYGoQWvBczDCSkuk13C+QFyj1TlkD
FIv/L2tXlI7CMoOFiWCHZBqYMxgRlCRuIrV54KkdDtNz5z7Y9VPL2u3tKwbwn2eLHKFANZ5PpazN
uEt0HY59yozNbFa6n04DQ19LZ41cVWy2NCsQIYo6aIRaYHBKoqzYquxsHLpoAEfVe5mPfKOlb1U8
GKHOkjUa8oU1FGA3HQk84BlgNJxPzAb4wylAHBYpDDDNDDzkd66+T2eQ1N3sMWHtcBw+i1PwHEqG
dEqc1OxnEQhONrRtg961/OubtPBquJ9pdKRX4XnINBJci7MinZw2iqsYD1OYNmvFVeJEyXsDFBHO
AQ70ZQdyj1AyVko5RG1SbMG05ztkfFR7su8n7yl3qi+2wZivJurK8VuaGXCJCKp+ciTKM6MovUl6
3e2i3Bn33xV7jRZjQSHAVUYTcjg5QOir0k3V1WRCu465j8bY8J3uHe2Ig2TSbt8f4eMgNAnsuahT
Oj9rzdjGvVEjdph9037NP2/dfEScUZ4LNY3atwvYuajmdGvkWKO+z+9hdN0jULby7F6u0rkIyWzo
Ku7GHAoZfJFDMFfuHn27v6C10grkQRfq9/yUQQ68EdxK+LMXMM6OjeZkUJ5FNOYV+oGNPUjiYzNw
5u7R8aqDqb0njIdcTzZuYycPLM6nn0lGyl8uOi9svdwe/BFUJLvGNhNB69L7VVWaYVe6ydaj5hrK
6/L5As8otlMgsZEbkw2ERKeDOc1JFmWk2CVmE7jarpynQ++OBxtmNdCV1/d6IdcCidDCgpFOBPqk
k9T1jHog8SRRTlUtMLXcr/QHP2xrLyRqPWwcmgy+rnhGSFwbCKfE+N0wc4SNkPeboc26lQd8wTDB
BwnyLAdAQJRXS0/RzBlyqijFigj5OlEknNQNy++r+M4dvqSt4VNN3bTNL89eSxRe6m9UKEMZfbJL
2hc11+msDzNz8jyyQGE71+MbyDlbPx3cxs9b41gaPFxZ+4XdRmgNwTX0K1swB3W9rgv0ViYR2u/5
E7+f6zxIvX2fWqE5vnXu1lS+oKdUaOh3FCTVpfbueaAjtUKk4LIp0Iv36x90qRsFGh9tj+G/ocJL
jsLmBags5rjP0ZN4y5N9suaELtz6s/Gld4uBw9FT8y6PWnbMeenzjvn5Knfr2iykA1TnlpejsD2P
ksza1OyntkqOvjIPUzL6xmKyE2vieTS5QVMdRn3nrIHyFicBNjlhUsKokEt/EgPeYNFMedR/EHfr
aStu1eIMToaX9C+HMetRsBBF8Dl7IDtBI7dGcXPBgw2uTpE4RpYURwpaTdqHwbJpYitmHmXT3eDV
fmtti/4BfzvmvizyMC8Dpzua8/sYrxHkLVxlEIqIaksoffiPklIrLX20GrfOI917sPJtNheBA1NM
fUJFwoo9sShKPMHC3UCsXBJl6j2SDSbDRtVhEodd7sfxPo/9ur85o2SAO+0fQcLYPfEdO91ipVlD
kKkd3foLP9x+92087Aj+InjnyAmrcWh6prf08+53+XZYOXCLy2Qb2A6U48DBEL+ffH0ztKgptZo8
UowAfZ2VR+MnOr2Va53rls41fEsEUTWEUBEvPxdjZyarqYnHYxpDx0NO2EfF+/WFWpzJPyIucmKV
Vui9bZMoKTfY7Uo/ulnQxxu6aiKLHZWMF/CE/3cyny/lyZqReIoH9KIHzEDzW7Kl/XZCU8tbO2aK
a3oqRVIFTc2ZW/YuidrMHwa/WkuMLc4CbhgcFgDTPEfaklx1B0W10zyK58BAhGv0y+JgVdH1XVnc
eECJEMYBtBhlEOcbD27iCvlLC7uCXsV28s0ZD6AMuy5jSSeD70yQggMiAVHnMmAbdcZk1WWElkxa
tu3X8I1LK3U6vjSHskEh26zxMpq9rxYYRDMEBROgynNvravOp5MtHS2QMSIQhbgXgCzyctVFEWeO
m1QRoSn3ncH8TlMX/Tf0QK2BM++qvQ18UW6ku7Ju/ZaZPjfIhju3lkHh8KF8Dl2BoXIQs5HDNRk1
c9cmSJzp8aZxti5ZsSYXjoUHiwYGDSxbuGXSkub52DFmFUWk0/qxjuPfudceijFbcWcWToaounHg
KYuMrOz66wUH9pVwiEl//7TWsuNro4vfT/RANjcNaumaIkr159yJ1oDba8NLx9oYAYVoEJaLvPnN
29j06/Vbs7QFp2Ap6esH9IdKppaTyOpgarwq1uuttYbiEJ1KkCYwo9hG50xIMDeFuRnerk9gwUpH
IsgCRQsgaag3lJ4u3oM3fzQyErEi9cEgeufkb/r4rNibuD7ow5pHtrQduBHoPoROEYj2SWEkMuWF
Nc4pwG9kG/tI9F6fzdJ2IPsnOsUg4X6hKBNN7Yuxp3ghizos3XteHmf95bqMBUWGDCOyZiAhwSMs
w8g4r80mBUdBVDttUKMbaty/AvIZ5LkSXpd0ORtBrocMnagyFUiq86vRm40Hcx9qX8+bnV5+7XQN
ZP1/rwu53JFzIdIBmOymRXtUvPjAeAbUeDWrtXDO2jQkxygeY4WbIyTQfkAjvifPC+yqvlkXnk9D
eohtzku7TGAbGc0+rQ9zda+ucQkvzgOpcZRdfxIqSklTbUpmcF9gOxxlO8+aP6Cu39Nv9lIxjxMh
ksEyJl6NaC+EDOQtSz+aeCVotDwJ+A/iChoX7DkzMS2mjlgnRc+DpmBgJkAasF2zixYCHWIe/5Uj
w3lhz3fgPId5176TzjfzsGS7sd2628EJ+BvavupreN6FpPa5SGl/LL2fM1RVkygruU+mFBD+Q188
KMQLkBmstC0FC27e3qwOzqVKG2aMw9wOI6T2gtQsrKe9Q33z9kQnADIoWwTTHLq2XbQImprWSdpK
wXIOYPOPH7X09+1qAC0CPThhAjgoJy4Us6m6NFMoXJjU1+LnOF1RZkt6BuFcPDLI0wIPJe3OHA9o
uURYESn1XewpoVt2u+tTEJrq3OwzoSNhqmjg/YB2liSMzqTPaJRMo64NqUkDlzzU7d1MssDLbp+M
iB27IrQIQ1PGgRQFcOF2PSRRolUbI713ZntlMgvLdSZBmoyXzBNtFUioHhtjUzvb62u1MDyyOKKx
iYkX5iIFohBGprpX06jkhyqo85udCSQhQIKJYhqcKeByzl+u0pwzTU1pHbHhJwUX36/rX7+gxM6G
lx5GdOasU15j+DwLYlxvYg+hfWtPNeAXQOIJKiU4XYIgT3oYEcDuY5f31YtqhlVZh+g/EVpk3+o3
m9fncqTn0RzzulA6yHGal6HGA/lxfbEutxqBIqQHPSQLgCmSs6ueXVBA7PLspf1t2/dAZVwfXqz1
+a1D1FPgbnAZBBeGdFA74gxqj6ojwOrc77Y6bcmzkjY7JLi+Xxd0uekQBL8UrKQ4segjfn6mEpa7
U1Z0ccSV57LbJvPWXnOoFpYKPZ7gUwH+Bn0rz0WvDG+sAfl4ScZN/ataq1RcG156KszSZJXuYXiF
vbm/6nYFZnWp/5C8AsAKOW7R4EeG3JcNL/VG5/QFLbcM4yUt3j36YmdhfLvyACcMPE4Bd8TdMKV5
WECvO4PVFi+1UviWrfiOs7m+1wsrBcYp1KDgwUC+xJIueG8amd2ZbvnyBP5tf0Sbqv9tfOlu115v
KrSOyxdz3pjDvhxWtmLt+6U7DXT/gNQIvl8f9/m4dVeWZ+EqAMmAZ8dAsTa6q0rGLtOYipe0oi/E
/cmUxrcIwOTZWteHhUmcSpGDprwcy6bQavqieH712367eQvORpf0Rm5ytyrskr6AEWMeN9y8+QkC
rRiongSXH4JjMvC6ZwP218voC/qsMhJOa4wti3twMr60xYYWtzm1UvrioB9cD4cgKNYC/WsipG0e
ZwUpSGAJXnRz66Vh5u60tU5tC9r7dJVkhA/p6Vg5AJ2+5K7Tf0xoZB6ZDI09LF7HG5hY8/76rotV
kV4L0GeCwAX1duitIZuZIwgrlBmFUy/WOKI3NAmTcVdZf7iV+6Xx3sy3ktAC8oMmBMAHQhjMZvnR
yPW4IOgGT18a5WfGh3WWjMtLci5A/H4Svuq6lBp6zXDMmqPNDmzYXl+wtfHFGTkZ37LGpJpGXPV4
3qPj6SrE8fKMnX+/pGmrhLC587BASRHWRth7j/TWJvPYA+hwYSNYBmxzXVK2ZWwNxoTqkggBcoDv
quJmZY7xEX8HqgClI7A3z5fISZOqSIrEjvTmsd7ba3Xzl8/q2fCyrT/XdWOWuWJFVVM/uqbyx3PI
HSipQoQ0dm5Pwusbfnkj4YOB5wMs8vDzod/PZ0MZ7Uati6eIhumvOt32ZTB5KzIWDhUqkUQ9D3Kw
cPekB7wAubTHrV6N8vp5HDfGGjRtbXzJVGNN5uhUwfipEdXts26s7LhYg3Mt4sERFvQVqP2DnSbk
n14KIlwyavdRWR0NNWkOY9Y8ghL4D6oF/7KxuevMNr3z0pcbtwZVSeCSBAYORw0sL9LWpFqvTHOq
d5HaEr8yfatJfdX5lvQf/0IOcJCIzoh+jfL0GqMbFVdFwXWGQmvehwULa7P2j9elXNx8zAI00Low
dkG2Kvto8dg5rCAVsGLlDund1AmN+lblBRGi/l2wEwnYi/RGokqzSzWwdEdoqz0HWRdOqTetnIWL
syZkIM0C/ho0REAc+/wskN6l6IxlAnQb74p2/+36Ii2MjupS9DEVYLFLtmyXg7NLmYopQjF4v03Y
5n8a3pA+Xun7ntMZww/ug7bryK1mKKpwT75eLvMgZWzYTY/hW2WbbCzz9u3F8Eivgklc1D5JX09p
jToCW5+i/kGr9n1yuL44Cwf0bHjJQqS6Hfexg+HRAcF1v5jkS3YrRxdQ6nDtQRsEqCZqwuROF7aS
oaCyYmqU8dgv7iZvDYm+MAcIAAYNtxkXQc53tNWo18OUqqgxjf1EMfyxYEE/rMUqFo4p2mTisQA0
0xSUqueXwPIQQMB9VqPCDusxdNcKYJamcTq+kH+icMde9ep0xPhcfSqy57LaztmKZfjJrnKm1LEX
yNWLfUCa8aIOEBTiLoqKjTnKk24+KGpdb3Wu0zDmfZJC1/Jjyt2d6XbveFuGD6bPBMbEoLLcz3Nd
izIlKwPTzDVzA3bRFFX+bu57nJMDSRMaAE9aPqY8zT7gtXqjn5vqoGx1cHmGnTPYd+7s9Ns+1csd
YntotzFV9AcK2OlTVg71CBT33D46o8d9TXGSIHcHK8oNnbd3hVWHnsPC1piYFdjq4BahU058G3N1
2pApUY7wlY1tR7V0hybsNKzVIU19AzChLXovJ7/0MR2O8Wj9UHg/+hZAiT5R+27e1NwBwFpPAlUb
6X72mpn4hk60B9SUKn7bzG0dNIrpvKVVSjdmmqX3TU7aoEkpP9bVNH8kptHfVynqtPNi7gI309LA
Vbi6bcAxGgCfyl4KlyRBQyvuu4XWb9EggPstymp+q4MDypLKNqPRqOfBB/1RHExTZT+hmYf2O3fd
kQQ1ndgRul9NAEmxestX4th7HshItsxJfrVm7K6Bqy8PIx593FxE5XDg4UycH8ZmpmZb95kZGSa4
MdD3MNvE9u/ruufyQp3LkA/80LGmAeAm0rLQe0zZzZoTw4sgE4IcoI+V66ldozaqanSMyB6VOx5U
wID+i+8HPk0UnKMXm6zYFLNqyjbB1iUwHFw96sjKDGws8vltxQxOBIjfTzRCjyKvRBstM5qtP2A1
8huS+CxHrc9aKGhREGKXKNWGu3iBdutNYNppzMwod1+GcWfE6Fr+7uprvZuWDhU6DANeI9ToBcjB
7qk+DPB/UZ3I/bS5IwDjkubr9V25cCUEzYzot4JCSJhdMnKP5ega0jSjEc2jEc5O4VfjIzMPWveV
5H+ui1o6wIBXAngLrCsy7tLbzCt1aNVu0CKDvY7Kc7+7PvxnMkXef3QJgmWH+D4cFsmpo/qYaVrc
a1FHR9+b/uZs2CGHFKT5ned+6PyOsIdBTQKFO5u6vh/bryhT8ZndbOYy0srHoX0s2W9jRsPlFaNn
aSf/+TLw15+fzJl3rpF4mHlGntnsT0BH9ium89LiimJWFOjiuQUT1rkIao+kIEOjoyJ+r0738/P1
xf308eTFhbmAC2bbqAmVQRmq2qk6njSceUMNnMr1S50GI2jbyJ5SHugTDZnyxXHBcpeE/bCltbvV
sj8xmCSS6kdV7vVmr6yZY5eTRu0z2LrB0Sp6u8uhFMeeXZvDGTuqpAn8fLU9/eVFPx9fUrm11meE
E4w/sb+D4WxMvd1M9OC2/c0ew7kgefdYbJj1AEEGnibwRufZ7F/fwMWpYJ0A1QN84wJUk4r8foJa
yaNpVs8gknpp6/owsPZHM67hHpZEiVJDaEeQKV0Qj3ZwvuKsq2wwEQ2PdpvseIMELvdooOvJ1+vT
urxZuqBI/q8sKWxQxbnlEApZaftu4Dajs2u95mMvnTJEbAFpRG8cwVJ5frVybxjMOIutI3PQ7rFt
/bXGcEuTAJU3sui4QMi8SdZDmRL0hcB7c0zN0Veh5et42ODyXF+qxWkAFSp6IMGolaF5ijJOcw72
3KMHmmHVV9Ds5bqAxWmIZwQditCbQ45K2cTksdXOmEZH0TNBDXPCXztlXLkrlzgOdNxB/Ou/ciQn
zNF7F9BN1TpmbhwUAmpeaBuDvXSoPqWbvu+CSa18Xrwb7rfrM1xYQlG7jOOG2AEqwaSN8jSSoiLJ
Vo8sgefke9r2+vgLK3g2vqRv0qQdbTZifKULDC808yB7uy5h4W6eSRBfcGIjOVnuZUkLCUOz1dzv
GQCvv8lascPSMhlgxMRrgS6vCLKcC+ljsNK63aAeHeeJpk9rFYVLq2SAmgAJV9Q1w1o9H15JbJZ2
Rq8ePQN9pPoNiV2frOWzLrICCAqfCpECa/FQK60aYw7ZXMKB+EWnKnDsZ41tSbbnbGVbLqf0yf4m
6vkh9EI7ozApYWoez8CEb7LhkBg+K1bKGRZFINGBJwCcyq6cc0+tMjU1Ns+AIu3gvvX5PutWFMDl
4UJKA5V/okMPYpKyLZmAFKE2cmsGLtQOtGabK4+WfizHW9u5iRDJqRzxHSeHuMH5mvPcniMNvFQf
M1+ZxuXxFc28DDDegYQO+HDp+GYVAd2g0oAVhAUzDVEIdv0Oro2vn38+G90WoQvuRHmxsSywY1Fz
TUUu7ATsNOSrBR+qgAaeixjbVE9zm8TRqM3JT57H8bFwnZ8UBARvRY/eoLlR6SA+AYrTLzpl3ory
Zt8j+n2clodeV4OeKX8aC30lJ/f1+vQvD+LZzZKfiaZxek2tRqigjD05pf3THdid26Sb62KETX1u
sJ6LkXZxaoCTHSZc4Lm/N+JdxiM1+6J7KdCFa6GuRVFAwqEQHQgs8KGfr/asK1pitLl6tPO/U/E2
60U4jP0uS6KypisxqcudxbRsYCWB90Udt/yKo1SRg4SxVI/gZAhL9WcsTHBYV9rP68u3LAeWNTAV
qND0JCXrFGAJU+1WPdJkpzlZUJFNar4Y5OO6mMXDIAz4/xcjqdnJnPROb7l67JI0KJSM+6Wl+IOW
rExnSY6A4tmC9hsIMHEnT1QGXiliJyzTjo67T/Swnn3vXxzrUwniC04loMpZQyxPO7YOMLjlnscA
Xq7MQnylfKZPZUiKDy3s57KYISM3fWcKizXyl8VVgnYV8HvRJU7y0JMJEVUtptpxNn+iyyQsdq9f
Ob+LUwCJpVCtiDPJ+ZciGSqvT0vtWNPe7/cuInvXT9SaAOlE6aWaW0XLteNgvXXblq/QYV1WuIvK
mX8m8Pn7yT6b1G6Y3jHsMy/vGfLHbYfn1HCGd4f1e9tFvfBc7uKxfSs6JyQKGuWazkYFoUxt55vc
RNVXXqKbARnDFE2HW56FNK9XINWLi4BwgCBKwRrL+WfQ6WeNVXvasU83bhKijuJfLPI/48s6PEEH
zynObe2YaTuSHdiaRl38fmBkUP6B0PtFR1hkJWjSxzq+3/7qtq9fr3/9km4zXbyP+AODS34d7dmj
U1MmujAgD/PoBZO964Z0Mwx9eF3SkhWJcvNPpibU18sXSu+4ZSRchbaeyMHxio1WWofJdINBUzp/
GlEs7a5Rxi/O7kSm9BpZhcuzKYdMJMh8xTvM5b1uMN9p/lyf26KyOJEjmTEktouJslk9TuU38FVY
1o8k+RdRCxCD/bN+ksPVa7zFQYMMRJ++dMP0pdOQFKuRc4nX8NOfCakL5XoiS5zJk4td5J0TT/2k
HtUxC0V3wfzBYZvMRl+Cqd7MaKKSgGiybN6r8Vutwgd4ub6eS/uGjpawHxCGQfRSenFbtZwNMPRg
PS3YZE/g4kcH3n6tLdPSiURDGBgrSOLjH0mKWXELWSnMcki/5OSpab8o/StPX0EOs1H5iltzyW8N
ZXkqTVLGhBnxOA6QhgrPOwsNKjKQzYwmC2DDbDS1PjCr31dZHbpNE6ju/GMcadiyZK8aWtgV8/ek
cYOWsRX1eFmXcf5dshKf6qRNDbHXTl75nvfHiA+5gyhf56t0n+aer2pkE6/VZC/u8D9rL9uJqatn
WcxwM3VzCuvU/GYPSlhnfJOQteaSa6Kky9kCEGvTHBennbbl8FwPYcX2xlpZ6+JjeLK/MoHpUE4z
Q5ce9Rijqx7Rxm1sU78uqgetif0pQfVxgiq0bIqskm5bWj7z0b6bGNguSLElSbNvUApB0jw0EuoT
MjYBK5L99Xu1FC9Cz3J4vWDnBkGCzOY6ZLXHiSeOPL2rKvQvVLaaeeiah6lBRXwRP6QMtmfJ/BEp
0Ouyl96xU9HCczjRKW7eZTaOv3ps+Ca/I8rm+vCLlxlEZZ9ReaBmJFVvI1+rwB2Ayvo/0r6rSW5c
afYXMYIgAJpXkm3G9lBmtJoXhlaGJOi9+fU3qT3nbDeatxGjLzZWLwqxGkABKFRlZWa/HATped67
iUBFv3uj07c4VmFDNuytclKgrMWjANiE1evOhpOmg9NqjkBSJNyl5V7/VU2Hme45+RSpQIbrySCd
xnhMrXyNFKRy4C67NBVnqe6YcY6ZM+dfjb24AvwzhZ18sEMdnVpD7gOquZ+0eX97SjduNdjF8HBC
oI4r61CigyZuwjzWgyE6mMLnsUdV6uQbTnFhQtqbSJwOvGcYmjYWHqm/AFn3fre7sCBdm4k+NFaa
Y50sMAiBAQYcSsP/0YR0W2aFNo7GDBNh+rFt75N3o2Shb7nqAsGrsYEsGSdkRFGU5SLDm1oY/rDs
gInx37/SYHUDAHRtJL+qR3cDj/vUoUtQ1OwtHTMf6MCfhRKht+VQNsFzHVUKyN/IOWPRxKLLU2sJ
NOfeMQ+1lrgLmv5uj2XjuAcT879GpNXQCpzCKIougW1VrlZCjgMK1uQxTRQHjmow69+fHQBZMRbC
SRkGw3Zx6zk5ehgVJjaSKasECmreQEivde9LExMKMGXHnCWIyN083SPkGl5H/u5kKJirAddEnWIF
bFwlQ5vOjK1BX4KZHJrm0BQHQHtuL8lWPAlqbPR8W4AyghFWmiuh0xbX0TwHwjCOoR65SdqfeqB1
BmHthhJ4c2Ic8rb/1dH2wRLMG5rc66hqyTZOG/wM4BSQlwITtQxN0Z1Bs1lN58D0RJZ6bCm92wPd
8L0LA5LvxYQNgBxbc8CAQc52Ffu7zXQ3b97LwQj3BnYQrSVo2AT0QprOsI2qAZU48O6Df9F1UsVp
sBUlgKkbb05QdIBdV+4ORiG5AwGgNiOUGUB7K441zb3SekiptkerqzuTZzPM3Ia/6Nb3988gelyB
igEAA/eq5PJ9aKRIWug0aM19Z3+3qhjp/z1VlPA3NhaqZqgvgiQAJVOZEWgAcnGpU0IDkT3mXeM3
cwJymF9F6Xiomv7BiFZKM2ijmcjySHG/AQ5kOveUBfZ4WsJvZn/KCNBhQgWR2fI9oDyB+wGqZCNP
0BgszrIJdkS7Y/y+LV3au2jmUPj41iY6syODYtvZyKwBDVTBaD9bSe327xY0gHefG5AiORSbgI+i
MKCn9+iwzVQQ/mtysNUACCJW1DADlkiKRJMxBtleqbOgNDL90PK+cSvSJy4q3vkjjZAnCpe2PtRm
+c1oR+Li6Vh5LbAErhMPqkLRulel4A7bmGAbr1pkSMlenvE5D2kZayMPyu6xhnBH8Ug6xRNv2wTu
3LVoj9Zu6VTquy4C6qDigdlW3zIWPdpOCXJivrvt6JuOASztf81Ip9KYRvHS6TCTMHDd2qM//UE+
E3P1r4V1C5xduXlid4lpljzIoBO8m4yPtwewEdKDDnHlbUNh+/pxlJAlToqKsMDsfB4+sARByl6k
D9BiVMJpNtfkzJbkg3M74arAJRUUveFmhmdXwLmqUkabK3JmRPKtvm9m0f420nk/9fejs7GN0OnB
wTyH4FQOHEyB4vaQxDhwsNa01B4Na767vSKbZ9qZCWkA1mjohVYn2KlxaT+gt7b1TA001C3UyNyK
FdP+/fYspPxNQJxx++nS7QO8Vmv2egF7HfMh4OZS1nuQCvTb92P/MWEEGm5r4R6iFdIhZ83VpDlV
xQKtPlbieLw9jq2Fx9WGmwBvH7CDS1sxpWaW5yTCEZq52rdcRR+y5bznn5f2YVH25pysyzKwHU+h
1f1oMwVMcOPNi2Dx3xFI+8OO8hDibRhBVByAly8LVAiOhbZDY3bpTiqxO9WAJD+DpkcegSsImLPK
Rgb8eSQEwL7D7UVZPyKf9NCeodZarlwZnS5PL1CEsa6gggVJ+nHQIC+K1uCI/23Q18p+SXEM3Da3
tXdQugdiFi/4VeDj0hz6/RsHhGoMyBMDEPxXc9D8ZBQQKtzdNrR+6Hpc/xqSJi8Et3tWGzA0oxfv
vhXTqY/BGpfG2WuObIZv11QV62z6NygAwCJK1v+kfVo67VilU8qCaXqx413SK2K27e8zvFGR/ECT
l7Q7y3RaSawWFvD4UGWuMyqmbMvfQEuIE8BYfVzenyie13ZWVUZAx31f7FGSSDPFs25r+c9NSHs0
i8cxQwuQEcSQcFj8ybgvY/RFKJxsa6LA+EDAaQBBXhTZLp2sXyJQVxuGEaRd3bgJoYvndLUKFChZ
QQckyPoBk/4tgn6N1zHNrhdotXVOSHHp7GW2g9se/DsCOnPh3wYwWcDjI7rA6S/5k16RqjPi1jkV
udcQbwRFELurZy9lHxn16696ua+o2yUeKNEWFTHE1ujOja9/fxbV2N08NxXtnJMol/pvp+6yfS1s
lUC2dPpcDVFaqZzZJYUKnXPiMXP7xXJJ/+IsxyJ7JsJEYKuIpeSywj/2EEoBOYQ0BVDSl6MaAeyq
62a0T2ZoADvEgDYB5AsMaRx8xU3aENfO2vYBZfz2QIzavsv1tPl0e12lk+nqN8h7IDFbOxl6+8SB
UjbEgrckczx0EaEXwggyXvu37Unb+j/2AJYC2yd67uT81gCdIAiQZvaJ1e2uELWbhKHfRKqU5vbc
ojcY2wK0gFeJ2Q6pAWMIYWeKimewQYOqrykfOgeg34HGL31pfUP/ylsXco+1uWJSV3e82itnxo3L
hdU7lJFLJ7FPdLGfRCPuHJEr8hvyC+33RALSA69B1fs68ZXWTCvSxjJPXH9xitJfwvtxCozllJaL
O+Y7ox93oeF4xIwOHVHRj0hH5z/WTbwCVoA4aJik09+xAcKpJ1jPh2ZPl/yX5TT7hYd+ntWKRMTm
UuIx+j9b0mymJljJy8ExTw2enC7SgIcuYp+MYvnUdcAyRVN5V1X93pr0w4Lk2PuO739GCjFPZA3W
scqcNHEchp0hNPMUTw/tZ6p6eG65inP2eWlwepihJS7G58FR7e45/njvfsPtieMFzxAsE1iHLl2x
xtfHcBqtU1n9KLrRm/Ij137etnE9hvWGBsgFMG70Y8vJgmbm3WxZg3lKXcHvIOVz+/PXvnb5eSl4
MmejjFIHn6ex9rUwuueoLh81o32ozUrxmNocCQRVsCBrN6pMnyToYkB5ZjZPi9NBHjl20x+3x3J9
3GIsYL1BKsMyUaiQIk4NvPe8YD0aEKEfgfphjRo2rs2heqC26qjdHMyZLWne6nJJxAD09skoon2Z
tz5XMSJfX5iXo5GcK26bbopNjEagtdXyC2jdtM5TD+JCs/9pq6hRt8YDunok4hGErPQrl668ZFYX
W5MwTwP6R+vQOSzjp9ur80/D9+XJDUpUUAXjevhHu+XSRqTN9tSxOXoBJr22oFBOi2NuVL3f4bZu
vYn3HHBre9nlxth8Gq0h9sVUR3dVSyd3AOfdy6TV/E6vs/ylKEB+Edkp+yISMX0si24+4AQbv/Q2
uDgKaB4dB8DnjhU1IXuyOKFX6y10ypM0rtwQtYhdqpN6l1rd/LEtWqxhGDNAxeLwse7q4QDam+GY
obHKt03I7dE2tndFa4k9HdLRXfQ0vk+zFN0b1tSjmmwNX9EQ+suC9YeWZPpLZzbpPjdSZ0cy5+tS
692hycQAMSEAzLSeLXsw/7OHHoyhgxvWA6K7oZxP2WRGJ563qbeAnMiroXC957H4e4LigmuVMfGi
ivY+q0Pt2ZmL8RE9BOmuQRfUA6lSiLaMoKNbkrH0TVQXgBFl6KrL9NIrpz50jSSOd04o6H62jOpD
2Me5Fw+p9RpqZrkPURw7Rj0QAXXdjg9VLVCmWCbjrrbYXxWfYg+NvMydyyUKLD0cPC0yOo+0Seba
DckftFr/OxpJ7Bet9hGJyuWno6pEbu3wtdUABRS09+LYvfQgq0PPLQMi9SUcOCRo0gduUjc12Gd7
bg8FGd6XuMT1tNKHABIL9DnoHeT6V2e1hI+ERy9WHO9zrUDPdvSQWdMfXCO/C2wmFM7QsCPtvagD
Rby+mNELA7ULUg3xIxb/NPbm/vYO3NrjaG1a4+FV11MejghF1M4c+w/CMlOItLKq62jrMgEd28rp
iP5EvPkvlwcshSG4wNvoRYSdW+qLC5p1r7JAq8oPt4cil4h+Lw06j5DLQPUQTQ7SnDllOM0T7aIX
9LsfHTEdsHMfKmQx8YZzNaH7bT4Cr8C+pV3+FGa6Ij10HWnjKDszL0UWfdT3yZRMOMpm++vCjVce
d4dxUOVQtlYM2uCgyPwtGCefyoOIc2qVYXgq7fI7A0+A25FQEexu2UASFVaAycHpLO2ppjNyHaVQ
7WTMmmsgVdJkimzGRpBp/JaS/Y+J339/9sIkfc4Qx/TaaTAr043Arweap/QYdc5no+4Ds7H8vp3v
zAnHm8YV1recEvmuNR5ALRvF10unTMVi88SqwtNkZXuRfau6dJfN38SimMdNO0h4IXsL7aarhrSk
m2iv50t4qgvIFrSfQUHk9tYHVvx12/U318sCNytdieuQwLkcTzVnVWuijeQUZjuaPqUqHuuN7+Pq
XlsnIPewEjlefh/7OkFXvROe+vwDWovzD7d//tbOxfeBqwTQA6ernOtItMWxizDRTjjMDXjEQL1C
o9H9AhjwU0/Twdfb3HYhqNsegUAgfjFO9hE1dRXKdHOgIIjAOxZzeUXnOS7oBS+MFF7Z+tYTV/VG
/oZFSeEOgG6o9CPLhqq87Hgla0Y6URqe5i6udkZiLl7JHWTDCvB0iIxkf81jUfhGUdsHNDqCq2MI
xaFKdI47Nox/dAgy9lMaVZ7V1qDSIH12ANPGV7uJbD8lISKDNJ3dvNSghFj1vxKHPyQD/9mnPXta
WqP3B5GgI5PP4/svLIyMrzkG9MpdqXWzmhSJ0O3wpIHMOkzoLsqsQC/K421X2VwgXCY4AdEtArWw
S09ElGosVgdPoXboglLfqxUGZMzkeousWMT/WpCBBmNUZWOmxdopDEe/SAE7ZAZiJWq95Av37K54
6FvNbYzCTxdyYFb/MnD7YR6dY2QWdybvvZXM1p7GJ5SGdmmeHEmu4mDcuGpAZoKwYFVdsfHn5SwQ
XtciIjbctHoybb8kYNKYFYHORly1dproDjhT8BqXGd+yho9zpRPtNPcfQv1zkWW+odfu4kC2alYc
ABvvGrS1UNCXAT2Cl60UJJgpG3mRZNFLUmFV6++abfpxeuiTw6wZntndvd+JYM/GDkfKD1iLy+kT
fVG34ErVTtP8LIAk+XH785suhMf5iqzA0xb4h8vvI8FXtoMxaqdx4uRBC03dizltPVGBf0gsaOXL
O8cIlrIRj6Fldwe2WJkfdeFfeMVG/tLTcJejXf4jEC3h9ymziFflbHBHS+uQmB+sB9bUkSI7uuVT
ZGXftyETvOKiLn90jdjSGDNMSmd/jky0zBhA04QqSOzGjQiu9f9ZkRli+aylaZVw7aQTOJYn3vrx
QQhFBmvTCNizQMa95s/l9e1sXptTUeCQaLnj44mZ+10C+WhoxpCdXTcqOM3WVsHDHIc6cj4rKu5y
6hZIQuIVVGonzRRuhZTu6PzK0ueuhga4rtgq27aQgaSr+jFeIJe2KI1zpy0xNm19qPWRS/LeLxcT
dwFYlQdVmWNrZwK98z9z69+fhWkZ5IgrnmFoi+BuRA7O3LmW89oZQdIYblN4t7fOpjnASQFaX5FJ
cpGLjsQRbbUGngVoXnCCQuzJPTAO1kQVvnRjInHSQ5N2zdat6brLkfF+iJuaIDbr4xHUJ8nbENLD
qCW7pk1QYFsUx+nGxXVuTnb8ZkzyMrYn3PyLC16w/p1aleu1dfF9yQczq82t2cT3lxJxkpurypsy
w8w/BsBx7kCLx4ZaghwDditgsugxgJb9MCw/Kt3lwAcEJzsc03HqJiOuvtHc6bnz0RD1m54PLicZ
gg3rdRrHx7qqgLNMFHt9w2MwcDQQ4JxFYcda5/3MQc15MvSkRES1hPsB+qRZfa8BEJXG8XGKcoBk
VHX5Tb85MyjNA5nFkFJbD0+2Njzx1LkvCozbQWQ1z/6iEcWO+B0SSiEjyDaRCAdZA6Tp5LcY0CZh
kS4j5n3gaAkv+ie6FHu9fTOzj6Vbg3ZuBMXVcKwWdkgNrHtUqRSxNucY1FDQcwT/2FUSdda6GCy2
6zMmCV2mPfcT6D/3Zgddni9ZobiH1n13Nd5V+wzveHB0yiFyUwEkm65vM4BefJbxnU0eo+lHyRI3
xDmQ215oKp5pv4UZrmyuzfiQsQO49Hef1JkTkcHW575swlNsfiin1K1M4icgelkYkHZdYE1/2fNB
A3cc/u1u6B13gFprNSdeS0pPK1ovzSO3jPHGW55SS/cdaAQ3hD1DIvhQTscO3VP5Qr12ZRMIj9po
eII9WPVDos+4K2JX68Ban7t6eLD5s8CbOxqfk+QbD488hc7xN835MvO7pb6Lp9G/feL+7iiTxw73
wpGLegsmQPLnNh7x2BiS8BRNb+2wy+cTWnRdK15csnw358LtydEwhxeNPxeAapRpjDzKvDNAiFiN
umvqAgxu9vH2r/rN8Hz1q/CTUMcHEQAenpfbOmTZbJKcOCczepqMzp/6Lw4i/pSgBammu3nRgPjd
V8tDWb1RA3fSDMmg+qumLx7nYOgXf0dt7bGk8pYpGDrbZ9DWbOf93P0KxaNTMj+sVZmZ39qm1z8a
MSy8FsSycljehbXVC8Gh145fU4gKLfmoOES/inHxDXKvja8F6/Dg+9JVT2Vu7VK6G5C/MeID1fc5
E0hfUhDjvHGzgGrqA9GyQ9Y8L9anajgM7NSWQeu8juy4TG9Dl92ZxY+8npDatY9VrAiRN8qdBt76
6MVfcbtgqpCuR9teii5uQ4Y6NSRx42etvc/Th7kJOFxeVK9d/ZMldyh0vFuweL1pGI50YNDQYgJp
Nsl028xjM0SAb5nhS189VcFt39oIdMHAhtAcBBxIzcgOz9p0iPuq5icwhz05Exg2TeTplneyoPwz
CroOYE1IXjWWWC2ShVXd8BOYB/0ufOxIrXhyb4QUGMi/FqSrbwLp6dC2PT8BNhxxCFjRL7dnassA
KJjR4QMrgKHIRwMzi2nqOD+hn8t1rTb7gwHY6HzBQuBNcJUeowV4ZFpkp085+EOP+fc/+PVnX5em
p2lah/Ydvl7Vnwrj2W5VNfmNaxGZbSTc1s4NOK00PU4/0yEqavNUDeyJTf1JTPZnMVWfhBH6sxUd
J96qmOu3nBepDw6dCnQLXCWQgD4dySDgvINocSm2UAAqhynaFRBAUazOlSls/FU9DDc+bn7UOy6P
YGEiCZLUfRbo9L4pgNXbL70CEKYyYVyaMCCqOgyQQgjiYh7uegO9fA3kEU6lYatgBVdhG0aD9OWa
XwArFWrCl6aWqCxEFMOUPkZ+PXYHXQjLdcwyRt8D/dED03nb/a4eoatB0CBBtQV9ctC9uTRIxprT
0KnSIE2+xOY9ib812ECJKl+1NS4AOEFGjSvnWuYNKgZG3vdOGgC10ey7ON9XdvtgV+N3PNuOvLN+
3R7W1pJR0KYja47k0xWGql7oGIWOmQbtbIJqL04/tRE7VYYKbLtpB1pjeJuhQwA9hpfTlxk5XtvL
kgboFnGbFgHn97pTnG9XGxhLRM9sSO4nIiDFRainAV6IPxiLvizUvAfyAbX17rsRlc+gyuWKXbVt
k0HQDj4BihXZD1H3mMuJpbhH0d8TfzTHCjzQbyiEsOEB5PEKc9vT+D9zMhOIls0DuixoCrJH8Izg
bagPNbQN/8ApwPiGgB1nE5ZsddKz+BnI4SjtsyYLMkhEFpMV8NkJllGV9tzaUoDUoPcQ1xG92sOj
PYeEiqoK0hZs3Sxa+BdRx4eh/5SEOHJvO/qmMQvq1oCQoqVABs7NvIgypAfKYG4av2QoTZXJnTPm
7qypsOtbptZuLOAsoNOOKs7l9GWsokmft1XQtziNxtcZApvt8h1PhdtD2vK9tWN7pf4DelXOHeW8
7FNKtTKos4jstXQl2104VKbJD9MQHxG1Puod6xQTeRVFYJdBbhr3JJDLaCuSDsJYE61uCVjtjEei
PTqKBIDq8+vknvlelSZ9kdRRFdTuKHwAOW/P2dYGOv/1kmubomw1o8Svt9/KGu+2YfJMReFYNYJ1
2c5GIHiT9eY6giXZaa2ysVD1eenEGQVr8ga9BCBpOWrPaGq9PUHrP7949GB50SUGRDqUBABTliZI
B7pjsExWBZ22HMr8fhr3Vf6XKD8U05Ebh3pWGdzYLbjw8DoB/hrRu7OO92y6erBhF71oiqDQa4B1
u0h7tNIGjfSlofnRjH702wPctLc25uEyQklcjhymZinDup9gz9mLjyh//ixU7Qq/3xzSJOIeQmwC
CWq03siTyGeSmBp4t4LcRFe9C5p8zRuxpzyAlNAz/tLE2k6Uo6dlzucu13YNT05ZOoP+ACCgsX4x
OKqGVUKEi2O6/1Quy/TQ23EagYohqj5iCQl4re2M3sHO5JoVGpaqIdcfK8oTv6pNfVcVSeOa+Cd3
YcFG12z75CGKRehNzZi+tLUZuV1EQ+uuDwfxpWhiLHPpmRHzMyRMzWXZFUidDC76PSEsICLnGOv6
8oiXnHYHyF3oY33ECawBBdnTkSJxDeyJizpEKFyjzt9GuycnvSZvdhl+rRINcggi7wA+TFJ9N2oW
1H8tiGuCENFihUuF/YvQIXylmm64zhSZZIcX/yezatMPWcVEoJPYyXxhQjg4XOLmThA6uzGJyD0a
PcNvTmoYg9tH0ALV0sTwMlbw+zyzVllQ0rgEkg/P+TRTfyzT8bnJcwvzMjYK39rYm8Alouay5jBR
bZO3vjVMGcXDChdm//gzb4ki67zhu+gmBZAIhXvwdDhSFMU7G5IRnOVBxEo3Wd5I+pSM9wMm8PYe
2TglkaHE5kfVHBGA/BQS49I3YZcUQTaD2z19rBob8A0FamNjsnD54ymCOxKvLSqFazGhIHytmjzI
47vwozWrsoDXBxl6vAGUX2nv8ByVbuFy5ktLai0LrOjzmIYuFBd2t2dpawDgZ0E7NPIB14kN9Nbp
iRYXRZDUHu9fTVUZVfF9uXRd5cmchwO+z5yds0Pu8f/087nkTJGThlyf8XnrAajvTtUDvV4U0hkI
CiC0okFUB5kf+Qxs5yxq4rTKgsXsvbbq7yg9ITbHUXenK1mqt6bq3Ji08ewx43nqlBkYJh5sHCeG
Iou9tfFWOB3yA+D/QZLj8pJiaT6ZNqAEQRftyrR1e1G6OfHL/e0l2dh3IIZHlxCCbx1EKdKSDHFH
UfbJsSWWyKekOLGGH8PJePsTMwDnoPsMDEPy0iBArDXOkjyIaR+gyOCOo3GsuIrcZyOUWJkj8EKH
E1xjKyP03eSrOFswa6NrOP3OHMWOkad4OZkCpCnD6IaqnrQNR1iXCDE+8rVgXZOiI8EK+BwpmyB+
0fJi15Tl+zf9KpC+cqaACArqLZeekFuisa2yrANaIVHnclW9ZGPbcIq0/crGhE0jM/EkpUPTtDOq
gBt+/uHD9NpMvkrleMObOaBloKZGGxFwe9IYataTTGRhFYCZ8eNQ7SCBBSyqZrvLO8mXcIcgDbgy
P8Kr8af8FLIKwmoBBaxgyiuvx//BbU/eWu6VCnjt2YeCnVyqn1ssUQE5imCOM2/2p1k1VZsGIPgH
hTBExEjUXS63ruGEBy66CVAIqv0M/79/ALjP8VDE8YV7XdrxGSkda8wbTJBlHPsu3lNyd9vC1mKf
W5Cu2c6qSWNHA54jIH2LLMNH0LTThr8hKnLb0NZUoafdcfCaR5ZHxh7HyTI3M9gGg+hbHR8dFcPP
5ucRt6MWA0gGwpLLlbC0IdJn06yDtnyda8+wVK0+KgPSUosxrfqYwgDLD0Q/hO9TeV+3AuqtyBOh
xQeyPHICgvV1zsxaq4I2aX7RFlG9Ubw/5EHkD82YtQyC80NyJvT7LoApjVVAe2CygXRTrPCGK118
X3Klluh93GX4/hi3d6k2fkbyZm+GyRHpPcVNuLEYF6ak6I1OLZJDMUzNjatDeezzbV/duGgvPr+a
P3t0lv1ilI2GTWFBJ8d2Q5SlVA3YmyNAD7cOthJk+OX11pImj7vIKQNmliizA9KjOfM7xV9Wp0LO
E/hTtC7beHdI111u9VpphiVWhNW7pW3fWsb2fZfvwkqlaLA5nhU/Ds9CGVHONpHJioHmtatApI/L
sU8VT5vNFTn7vLT7TL2Ojd408fk2vbP0XUt2Y5MqzkLVGKTpImY+TEiCV0GR7+1sPx5ve5Xi87KW
Nl4DY50JqwrMwgPTqaYCbmztP+RKKNrfLGQu5LysEXZVGpdwqboYkuepNX5qSZi8dGmk3zE6LorL
dZ1yKYJH/KEDL7ay1VydWGU7DxPFSxNMngV5Wjor9ox0cNx87i2P4LLywzSx3zKaGCqcmhQFoQIH
vvI1dlwZqa8R/XpSURwBiRGgnr1LFvPOyRyfzhoo22I0zFq1966V+8ceSi5ICBEgkeUa9RhGaI8i
4KjmQOF9GVR0Z9LC/efzK7wXZPjoZJHuLqNpnGUmaAi35ih8tfKJIjJt8sTlM9M8h4/8fZ74j8H1
BQ/GRRvYwnW3nZ1v46KVhNEWoFT2aFXPXAUfk3brf76PGw0JrhWute6Es+83UAMtulxHhzvJ/Tp+
CeOfa4//7UXZnDVUpoAcRMLjSm+ssXpDK0YTs1ZxF91TPg31PUsBA1WcPVuG8FjAcxVHG2IwaTTt
YDqznWD1+wEAt5Snn43RaF2DQOqGpqRTONuWc5+bkxYHFXhT5P1qjn+N7c9Zvg+zfTF8ps5ftydw
a5VQh8BzAsJgIGmS4gECTq6UOhp43fu/rPEtXPZNoohqtqfuXxNSSFAbkFNZBpiwmrvE2VXLHWvv
SHK4PZD1XD47iX672/lApGiAFK0t8hIzBn27ZdpHD+jwHK0D4Gv0F/gP/sAYnBqNlyCrR8R26dtV
pRkd1bBZ87qb73Qz4x+F3lrg68rJHShCQF1c16Ppg2ZU6AD2TJbiB2zOKbLBOOoB1L2CcNW2nYax
nRsBifqnukn/ntoQfQsg0XSHUOWMmz5yZmz9MWc7OapRnJu1DCdfs2t+FOJYqpKJ6+65Wjy80EDE
A05WCPteWsh5tpTOerYO/EOSPJul4lLfHsG/35dGkCGBUea6MAIALt3W+NEUx/kP5EbQk/qvDckn
8lksrTPARhsuE9qYly/wfMNNyuHLbedTDWa9k8+WY0DboSAm9hPA4gewpgKfOfiJpvAw1ZJIcVAd
T8C1MFjB+Z6gHG8dw8L+k0MVQAawg+EPNGZcjiQfZloNkCeFY/nRk6Z7zdPUK8axOVtnNqTZsiBh
rGloGoBwxVs87Tty7Idff7AgfJXqBS7IuOrczZwiSkmJqTKy+yL8uuJW9TFU3HSb4zgzIp2iYAbK
SEdDjAPor8ZxxbRjiam4djYX/cyIdIiKvk5yymHE0F4skMe+n6wPNXy8d5AeQ2ntKqsEsetBTCOn
eKCj1eTbCCTp7aW4HgBFMAodFCT0QWcpVwoX3QDLvkZoMD0saDItuncme3DN4MiFUgloOBCn2Y60
LUIyT42G+krAhb6zp9RDpvL2EK6PdpRt8PrX1wQf+PH1y01RT9MCzgcA/Gg1R49opf+MzBmkULLy
g9MkiiBw3WGXBy8en0hSookZ8TRaIC+NReGYmikAKkHd+Uv6tVlwkHh69EapYhtuLQx2MmwAA3MN
IgLCM3aSpmNB+ATBgbBQHPDbn0czInLiwPfIL+mpM9qBC1Cl6ekDkItJ+/H2omx+H8lJwBOhNQli
iMt5aooh5FoCOdh29rLhgGaY29+/3t2YF6BcVig6NMvlJGVsZZMtnJgHtQVS6GNiQpLo/VsDDXfQ
5UXiBxVn+f3CS2jc1SA3C0g+kU9V4oxv2hSrmGTk5oV1gyA6BhHOKp6KwETaIE6BSlvXzSTQJgdK
TEjN6PTbNFmIS15rzlDozg9Nct9OaIsB8Xr1I+sVG2hjrYCqgVYknsAcxMrSLyCDVkWcaXqwD5l+
KJN3ohF+j/Ds+3LNbQHzRa8b0PyaybyP2nY3FbFrNNoOAO7bXrE1ElBnMuhbgX4CiaJLr+PV0mhl
gbuLtfPuua+n3bu/bwBoh+sXeWU0Rkp3CmGFKJMxpYFmfx2CXqWfs/HzASRFLykaLyFvaUgL0Vt6
ThhQjIENqa3xlb0/4kKXwL/fv+KAjrLCMhubItf4ay4fIZgDWMDh/VOECwUtknglg7FGWoIGTaox
JyMFptN0E+TOVC/Y650P8AfY4JHMwLmC7X+5xjoIA7quEkOgZfscuhCJm0T+e8cAE6DHXRNzBrqm
pDArisNsqFg8grD4cxgLr+0UAdD1lQUDmCHwsQE1h4rX5RisHmx+E7LvAc3KPS4pry79VttntmI/
qOysf38W+VaQkSPpBDsRwvhG8ymt9iE/5spa8eaiQJMQfAJAUFzVKTpi5NlUGgM0HQu/6fTvQ2+5
1Iy/314YlZl1A52NxwB56MwFGYKiY3uKVGZWlX/bNPt228zWtEHDFkVpaAjqVyVjUuDtv1R9HwgR
WDSB9kgOFrHZb5v3q6utOE3gpgDTQq5Epn6B1nRndhbtAm4eCv4yOEcz6lw7/TRG32bx7tTFagw4
TfT8grtOpqhoeZciOah1Qb0cYysA1xNtFVfJ1gJhz6MK7qCYe8XIiYynkYEKqQ9iwdxK/7By5tvV
7vbybBtBRwQStmvPn3QKA3VVpjpjXYDEEpt8NKBxW3ECbJlYuUIQeuOJigzWpaPpMZBmGoM/Z9Wn
DkCwQj8xFZf0lpfZqDTgAcTXvn7JhmhQMUYpYsRpnN5bFXt2Sr6vhsavuH13e8auo1ZEkOiCAYEY
8gVXudIEzYJIzWRTYC+9a+V3Y7LjjuHT8RMq74qwaWvqzm1J78ewcboRskdTwMbPtv3alCBeSD7d
Hs/21K1OhsQvVJzW33B2DgADY0zoJBsDNOSRZD+J+2rxbFXCXGVl/fszK5xEBREdrDBtOpAILGRQ
u7SMZ719Hz4XARKWB36GajuarPGMuTQ0Rr0TN7SdApDwugvyUtmsuJU3F+XMgrQofKqcVDjNFDT0
+1TehwKydar2kY1IlgGiDbw/9g22pSnNVxF2jZ3NBYxMX+L5NTful9TcMSeDjppw0c7d5X+hx8TT
jPvGeGz6WjFImSPn9zwCpoKOCzSwgKBECg3syI7FYBlj0JrVX4NF70VBPqZVfVpsuqOoFs41feBr
htGE0NtiNl9vu+X/5wcAeaeDIN6+Sg5XHFo1owGPsZsPhfGLDIPf5Ptau9P7L7bY9dWxI4+Mvjsr
hHmH2O1/rUrnYTH/P86+rLlRHer2F1ElZngFbGdw0rGd+YXqIQEBEhIgpl9/F+er+1WCqXB9q06f
l66WjIatPay9VjPUzMGsgy0CCcdIRgP9k9grRmTpOnydZubZyaxQdjY43UF6rw5/EyBXhtKHu/15
Dacn/HuA/f1j5k/8UNopMAndwXezIBU0SFeAWku2EEIlDl5CYIHOUtEVOjySbOhwSKpMhKSvo2Qs
dprvbShJ3jQ3efn5g6ardfZBCO6mdwQl67mtMmGnhjQeu0MMIlVDXuusDFR/rXdGBJ7DoLgQTPU/
l2CidnNAoITSy+w0+Ay4XzNJ+oN4zeIny1lxwaZX6exzvgw/OwUF2ki8tsTwRDxwlUYgY0nBVI+S
UtAAeOyDh0pbaYE7P3iTmCgCrslMnkddZpVSpG8TVP3LJ78zAivb0MQMBX3+eafOj96UDgHnGfJU
E1R3dvQ01XIFDi9+KANnSEIff36e4PzoYXDUwgB9gmcBkO53Oz+mBu+zceCHdOvrG+fTH1AP2xQr
ZvDc1k+zILWDNBf+m/sVEB5OR9piFvBsBoEJhpULAYE4Yt9mmAf0Zd4WtjfNoHvbIoFrvLJOCxuB
yA4IsYm4Cfmp2UaktVkrAaFweJFHFprJ4f9jG/DOWlODGYib5tvA7LFLzQ7Du+ABo3qQt2+aFul+
BPxK9PNcS5thojl/EmuD6sH89vddASaXNOdQSjy5iCb4BrIYP09xbmBAoowyCoTFUJaGKPn3U1W1
tpunbVceCM0jXd3U46vtCgQRakP5VgMJ/s/zLZ3iL/PNswiZo3rRF+i0l+gOAE1rUNr0ZDFfD4gA
EypHp/LPEy6tIeTtkYybrIAxTyk0TuaDoJjwQ0boi9FncJOycCj8le9aOnVTBmwSdAK43ZoZTivj
HlPUxfUfeXA9pGv5xMXPQDwxdaMDQz+PKbR2YB7rNH4A7AjaFO6HzsF11cfdKtH8ZIO/22hkEwGo
BS0qQJxYte8nwuwNmIA0AxdCVQSNuNbkNR+HgDj9xtSuHOca7PKj0vEjysDofxV88/OGLZ2Qr/PP
vU2LKgW2vvLg5OJ3Zel7BpLcAGDTbVLxB4v7Kxi9pZVFZRnic6jK60B9fv9eAxStXj0kIHwuQg70
WaMPVzL7/zgeXyeZLeoIfsAa1KU1eqoiTQbx8ec1Wzh9OBMAMiKHAos3t3n1YCoUoll1sAOKStWa
HVocHoMbU1IL8LlpCb/EMujzqcaYDwLSQklQty/liuu7OP7ES4dSAiBG/uzyVFqc9VmF8WPxzNA4
/vTz6izs8ESxB34dsESgh2728+NYdxPFMqCrVbp1SLXJQbm9ZtiWvmGiEkYAMz3ScxkpgDBriWQZ
4HLJ76alQdOvODJrE0x//2UTSFvbLbwncTCcF2l9+vrp51Wazvns3k8v2v9+wGyVsrpNO7uZAJ4s
Dlp716OjzL4l4vXnaRauNxC3QCkBhIn86xyUXHasLZvRLg+MVBBprSwZGDxFt7b5Erfeq5Y0K3dj
cffRIAIYGcjq4Eh/Xzd0I5VF4+nlwQbZN1LWKPXIxL3V/OpCvPLk2UDrCfg4lCxBhTCX9RtK0Hfz
3pAHqqLhka8xgC4dAMvE0SJonkKH8WyD/DgvmOfgliSQrrnpB9YfS5Ve2CDw30d8nWVmDnk6tDEE
VMShJNpN3ll3Qq3hQxY+BKwDKIXAi4Xwzhw4bjkAEreJ0RzIe1/f9PzihAhqB1+Gnz0go4SBSSmG
VyC5fBjJ7ucDvPjrJ8oOQN6nbPXsHoJdF2kdieGTd0u9mVoa/Dz+wnnFGw5XDKQwQNrNjWEmPE2m
Q6EOBFphBDX7oozcNfzW0kdAbBXtEzCJqIDPyt4uJVorO6YOzBZhvolpveKFL1gT1G+nBi3EKxPb
6/dbV5aUpcqOm8Pg3Pbihva3A0TjrOjytQLuZuK3gY4CqgffZ/GbWiaZhrUawPmZ8A8AcA2orP08
ydJafZnEmxymL4a3BaCldFqsVW2/ylDxlcdvYb8hB4iQGyJX072enaceUqCVInp90OJdZoTVGmh4
bfyZ2dAF8VhpY3zR3Gj+Y2eGo1gxsQs2HUG9A7LHSav+bBsMUGbqvZc3hxo7XOlDZBmvNT/2/Jio
l4s3wwczigf0KbSrz7KdpK50tIqL6vCq+2iGXQnuzrcaYAP0ygArA1zAWQpO1b7dGJRYB0Ca66u4
WXE1F4aHe4YnCAhuNKhaM9uqj4YtUt6bsOBJUFVZsIZHX5wAT4MDPnREWfPuLkU06InYAwAmycdN
m/67dO3/RyMTEBZUmc+oVYpWNrqetfZhuCvq+1isOCALP37CKaFhCaEuYqjZQbVMNIeD4M1AE5yx
Nfn4rLtrpDfnVgmU44h2/0Psn8O+M27X1OI6UINVkNph5YOy9sq+kHUJtgjx38TSAnwiYCbzbs6B
pg1hqtMPHppTC2eTuWTLHe9iC4tZ8IBiqQjM05w8TFqy92JNGgCxdEHpXmvDRgwHYq1kPJeWDFxx
MOLgM4FnO7N+ZeK4A2RgjEOp8ytiIxJE29o9cqzQOPcuF2tHZhWdooDCw6CjBe+7qfW8JC20uNYO
bsCrlzR+/vkAn5tCUAeC1GLKBYAI/78M/BdLDhFoT+pSeAfaNk8KLei8MgNf155+nmbhIH+bxvj+
FbSwrYG50jswowTJY9D2K3uyMIGDKglygBPX1lnxTzkNhGp0XESr+ms8GvnK759W+XskgBsCUN9/
WTTEMrOLGJuZ4fDSsA+s+Js0W/FKyn1vbMm4pf3nxUuF/QYK2SCoHp9VlcHgXtNcmkBibUhyk13Y
/zPdRBhC1GInxWJk7Gduzmib6dgSzTlwI8hQP1nLli5txNfxZ8lAj5JsIDp1D/qpivPAS9aUwhdu
H9waJK+AIZuIw2db0fq1z90y0Q8c7Utd2YB3NwukYCAqubp4JwDegk8LfQjkyf/jXP9yN7JcY/Ug
JDnUN1n7EK+x3S+s1LfhZyvVGjKjWl6TA6hP4yCrVozh2vCzKwd+p4qwHsNTO8rSkK5RY0zrPLsS
YK4FaACsEgDfzIusMlP2mCXZeGDqqJwHK3/vs8uNE9qRkFWG5z8l+WdbPWiilVpZAXKceUGNhioQ
cFj9SrVv8TsQU8DbBCc3wuHvpim1SD46RaaDKyoJ8v7Q1yZIzR9/PkqLk6C3Fu8fwCIoinyfRJie
0rIqJgfBfo32BxgzwMZxMVYEzVsoXMJpRsEYoLrvc6isRorQBizQMW6SvAns8VdnrFGMLty+KU8B
Pi+UQnAxZh/SMxlncZ4R6Gx8lsY+Bi2KBsTV08/LtXB2v80y/YovN48MrlWVMiUH0/4oyUMeb38e
f8GcgyljohmdqD+Q5P8+flpkAIcXnABEfbSyZ62+9tm1CZr0xpYBX+s/WvoaC44PoI4IK8/K6B2U
DV1w1ZED5MI2bgdiZbV2iBcq5VC3nnqBoC2BSvm8SBW3KO9KVpGDQYY/VWdsFANz9RiLqwJF7NSW
V15vbZzS2RjoTqvwmq2EhAsnHE0MwPcBNg5/cl6Lk92QEc3yx0OlPdnDnZleF+31z7u2tI6oJiDd
j0axae++71pDY6HxxBgPTubuzba5j/12JZZaOt4AQU/5JHiSZzBrPYaUalVMU8g/BjMD4fOgG2yU
SFcu6+JEyB8DpzR53nOr02AXbCE7GH8CLVfBXSsgQx851KShEP3zzyu3tDkozSOWnnpE3Lm0m0fB
ceGBcQttDzS0WyRQ6CmmafTzLOcxLxyKL7PMXhyvpJpdQT/0wDT7jpUqaEBTb7e/NdrsHLJiIs4/
6T/XG6hPsDmgeWA6LF9MBPjNk4r26XjIlEClXA91C4K42uvPn7Q4y0ShMjn7IJubPQ5x6qCIVbjD
QY+1BPLQ48PYcSi7lcnKKzQXJ5uyNZCf/d+ZzmrAhA4C3XqYSTcCxk6x++KzT5s+1jVY2hX6+dL/
hzTF+TFEmwdo4GAy8P+z865yjVhFZwxonw5UvpEKTFoBNIcuX8Wpd2EytYgx5kF+bDg9et963Crw
vRXDgED/wc/+/jzJuXXAp3yZZGYdbCVrEHUN40FTBCpe3d4265UDvnQa/ntckdABWH1+GmiXqdGp
7eHg+js2Qob9l2p3F3/FxL4xiV0AMI16/fdjPebosqqzujz+8iorQCCyYqYXVslFYIGsFPDeMKSz
VYLAHvDGfloe7ZgHng4135W9XppgklJBohP5R3fefmFUdsYQBfOjKqKBb9OVa78y/DxLm8cS1tTF
8KnxlIxbJ328fP2hKAZU78T2egZVpn0FRkNPZ8exAR8UarrlCoR86QMQgf3Xv4V0mjuzKEbCimpI
GDvmQR2/luXFcTAAHiCfgaYdOreQjp+dH8KF6/VEHg1uhegPJ3ytn/Hcd8IMLvLxSBkh1p6/wtzq
9UYvdXmE7FhKgtK/zfSAsD3PAINdeSXPFwtzAfc3lXbA5jF/t8yWdqIkTQXc814Mt3KsLr4O6BoA
NR5qYRbgXXNH0EgB9UtHWx7TIY9AhBmkawju80dxmgF4KwvWfUp+fd8Q1Wh8hB6jPEa1f+/7kVKh
E+hr2q1LC4UkKpwigF7PiU8YcWmddL44WoxE8eiHeDQuvRj4ji8zTMfiy3vbewWqPD1mKBQPO0qi
bg1uev4WYQaUC/9Tf4AOx/SNX2bwmWvnpU/EUeY3rAQk7apWN82FlDd4Z5EimlKEyDcjpUZmBjYZ
gGUdcc2PdSO2EHvi9lpwsbAXmATyQAC+TEC7mYl10yzt/cSTR5M+8fKhvtgLhoYE5D58kCghcT63
4FpcjnpBKTsO8UOfhfxyA4XxUYOcZPiQcjwPVZvG9Yu4ODapjGIbitDa1c9HaWGjoVmGvAogddNO
zKIv3QZZytA4xVFZW6HdOdWNn0fFGl3KwiwTdsXGvZtwYv70mH85TrGjF4XXtfyoBXn18ZH7f9eM
x+IMoOpGegKUAbCG32dwlCglET12wrwR3u+UPqLHHy2HK8u1YHCn/MeEQfSAP5ojWXJkoXsbRKdH
zc73WWdHWmdFsvG3PUETdiDr15+3Z+H8fptvtnBFKuO2yjBfmw4bx2o2ZK0R4NyPAoIPFx2ZtUmp
YM7M0pJs7PPe5cdYbr0YEkdeIK2LHSkUjIGemejUAUD7T2zmy/YnpQ7W01gvj2p4N4wPaJ3+vEpL
3wBkjg9zBc045Fy+b75euK4qPIMf3ZPZBH51S4uVytviDOAxR6YTLg2Yhr7PUIDhtq8tCVcHvT8e
paFvQ/8sW6vlLp1i4Lb/7zRziluZo5uqsjFNyTYWf9CyExqA1iTFls4UaveorqOOj8Sz8f1bwAMn
PNbk/Cj9D3ZSa51Yi8OjPIYYDXcer9T34auidYFxIDhQPjySrtiAOnJlvxcCNBwo9Nvj6E5h+zzz
RQypeXWm86NHtEBXV7YXR4n4yLJswzTQPKP60wkSiH6NP23pHEw9srABSzxJXpHyqh5tdhTjh+k/
6fLZGD5/PswLTgrsPZw5wAaAcpx3r1spVQnr4PU6zA/10nx3k3w32vyfJ8F0nVzO5wK5Y9xL6C9D
7QWO9vftshoEOHUds2OLblZTgIVM6hvTX4lEltZtageb0kVIIc+dxzJL22KQmEW2e8/dtX1krPVH
L90dkKCi0RsoPZyLmXPXJ4WWuRJvjGK3QHZsqGRB3d3X3Ro4ZWGDkCdCjA51LDz61mzFOsPiQDsO
6bFh/WvL9QiuYEASLXCadtN37svF5wFpRAA/4WIgap8rpfuyMUHyzoujzw4E5y17EoYZDPhD4sef
p1q4usAgQwgPtmESopj+/oudznsGB7m14Qy4L07QGpc/ZmgVAQcYunngBcwPQTyMcdVgW47FI1Uh
tEt//vULeVdkCnG4gNsDzZs995aScsTOVHCLM+dP4oasz3Zew8K83TZkl/jbuM42Jb+PjTWPf+Ho
fZt4+vsv61Y5bj26ZiyOvdbdNU4Xub25L1l8DYqWlYs0F2abfGbMBXnEqYEbru3MYSNlWoCCCZ65
CZ6xJLv3jDurvcvEG1P+xvF+O/6jSUUUO02o1q7YgveDVCzB2YBdh7TR7IqhozPRK8cTR2H9a6pb
39yjDWPjDrtYXiXduPapC8cR/sJkMRCa22cSrZX0e5H0nTgm5cPQ16HweiRmRZjkLCzsDye5Aoll
jT4HA/ReQj745qb031YO1cJtRx4VBn9KpkN2YuZbUCHd3DK66miT5rqSqg5QoYrilG6NxHw0mbFV
tfmK0hj6TyHsbJJNCxGPBAEBGyDu10CYQadg7qvM8vfPP+3slyFEnjqep91AV/JcIilhXpuOMZGn
rv8FZEwAQcSq2ljpjiQXZ6owAd4kf6LpmVBUM8Ng9qJTVaXEyWQs3IkkX9nqpU9BjDOVsZDXhQn6
foGcQRuM1Gswvh6UBniZeRXVf2v5Oy3//LxoZ2dqWiqCeM2ZnnF81PeZijxrzJ5b1ckJx37D0u3P
w5/dEIRrFvJVEwgMFcB5DsPmxqCPldOebPMz5yfa70gFVeFjbIN/yFp5GRa+BQSRNtoxQRdxLptu
KK2rTKesThyktORGf/j5W5aGR+AMLn5kewBinN32muVxaxVpdarMz2Rj8s/Lh0fpCJgq1Kkguzoz
mlPu3ssdozqhWftvs+ZwLP34r6NPJ+6LSRaKOcqlZnWS7HfomCuZvTN3BvmEr6PPfFwra5LW8vDb
37PhqL136vnytUH+CAbHAuPLWWVXq7uiRaFKngr+1kBfVunWxQd1amNGFIDEKjqP5jWvEnQymk6x
ual/1/dwm519Z/0z3dthvNLqi+MaeEl4lIEHQ5SJNMns0dIsPIxemVWnLkXCjTUh41vbfYrXuinP
dx3zQEMAQAgLaZO57wysi1+2iapOOt2UdNNdmi+ePuPL8NP0Xw5VT0hR8wLDq3pPxVNxMQHXNL6D
XnnQZvi4F/NDa/lZmsQYn0Cxti+TX1KyUNdZSDwQBJve48+n7PwUA7QDDwLpaUx6JnFW+HXjJmPf
nYBrDPTuI3GfnW6F73NhRyZSTLj+kIYDG97sk7oxyeFWZv2pg7SOXVaRcbERRIkYzjiWDOOf9U8k
cV2AZ1p1OMjQ07tLtcvHR1kYZJRT2AKyjNkHYOnk4JHcPjXb2hfAy12MoYKaIt7w6bZD6vis42Rk
eTEYbmqf/Pzdzk6UbaEGvNbTsLDVuHu46IjJ0SE199wAdR/g31DrVB9BlBw1NdukF/MF4kO+zjHL
K7SN2+C0YQ5KjYh2z9Jcy3ufv66YAYBCVOWmnO48xLNKpdDSihlEGjHzHg/LtuAfZLjWrE1O1iAO
C2uGaAsNR5ME6pQc+37biWpLwFJM4+SN5ConEFqGUHey+/kOTq/cN+QWolUQl0x0MhO0dG4Zk1Qw
buQeOen6Rw/1xK6H4lZLkcZQKz7Wwkx4UqbYYYqNznhSOgrQCXIpw6kZDF8LZFe1t0bsGu95R/0I
7ld8sf+AXjlgQ+C7I+JDz/n39fPGeMAD11intN5AWbxZa539Lxs2Wzv4igZ8W5QHp7vzfYLKdOO+
LLl50v3G3iSaXYSMFh6igqq+GyGJ06N4L0A47aUiibRe766tznKDZtTl7ah7+bXgjB71SjZQXK/o
DvGpex+DcmJvsoFou8Fx1C+dNPm92b+DVAy4XOcq1+1mW5Ck2/AKiUBKhAu5bjurf5HRTTa9TbQ/
dZHrxyxz1gjIFvYQNSXk1kAKjpho3unog22BOGNlnjzwLfjF42BAUX7cDc2K1T6PMqfiFaYCzAL+
LM7N96Xtc6RbFbXMU2vTwOweFBAXlvdnqD3wOyRB0u+V2hns2pERA4Tl5zuBAGbh2ZjwmFOLEUgc
z1hUZaXGuIsd8wQ0yLMhfHHHE1Jc9RTKckBoGse4bOQv5RgsxBk2d5UxgCe4Q4Nj4I+sZ6HfkwFy
jb4jd73Nir1smj+15/4hOfCdwi78ZqOzxP096il9GiFEXEHzHuXg0DLjGMfE/OtYaP0Cxs68ljl3
aeD7fRZllSY2neLazq+c/pj2qj9qg+/8tpBUkYEqXG3b6EJHZ1TyKWS6VW4GEjeKNZJSyzE6FOzb
xEXy2O/1axpnfzIth5Ze41SBb+UF9FxS+ZH3utr3oMm85V6DhHxl0PeUoxEnSIfBgO1u4CMUibUd
KzT8hzK13yvW2CiZuvQVx9nJA3BKnHSvey66uoxGd8xfmO+WkaJ6u8Xnm5Dv433Y6vF4RYucBJDf
yzci1uD+NfkTCHWSfT1oZGMq7c84WF4VtM1opIGbeOxTG/o0UA7slJUL514M+hO02fKnCmTYV7qo
jNCzlVuESTE6epSi0c3cqCDT5YvKG/+1Q3W33ngsIztdqN+5bF90n/eBXg7Gredj0QPuQ520akT/
lonSxeaU9ojGZMaeBlEiD2Bofnw9mGYdMiOzHlzaQeHOqzgrIs5N72Apo0O1LGVhLBkQO7leJQ+u
WQ5/KWk/RJXUWynqdz4iRxykppbogUVSVNiK1nvuRPHc196LMY5DGqCVkRwaNxcBkKmge9eGJCIj
90TA2gS8lo7fl1WoNI3/czzg04okTsK2jvmRIl95ZfnVI3ou3m29PyQ8S42oq/sNrclHo3dVEJdO
/8uvx66Jak/Z5V2tlWrXVfyzgK2Kt2hqAdVF3dqPDm2lCmMBRoRIb0yQCietV3uh1w/0BNzQK3ca
Dh9Lc3qkB7tjXtF3XbqHIWtEHWgZf+108bdPJYx/nlohz8FA09lJF8YWdQMqUm9bC6e69jXlQEWB
Cr4pRJayiKDn8rYZUyoDYUrwriSmCAiN243jZHRXZmMStHYjIh1N8Z8i78V1nrMniAEmASlzC9KQ
yYuqNfPZ4UZ5PQz1P+k0dRs4IuE3ohi0UDX2u0rM0Y0016y9K0ZH/R+MTxyUVQXNVaqajQF+6+oA
cwxOQQniMtapDqSheQlfn9KoSJCYQS3zmeloCLkCL3CSguogV9avmABdM9bVGEi7KaM+NnO8sr4T
uQX9dDLJI7fOMEPp2QUYvSQvtkDVjDhKthEYHdlng0l4YA2WlNf1wKwANId66GSdDHkiwZ5XlBBO
0EE7R9A8FSK92kRkyA9GCkPdWP0fUCnLnVOwJOxiyw59Q5rGtktR8w3rwftnjlrN9l1e3eXQebjj
Hc8MHI3qyWBsP2TaoXBLoe3GFi9WWFukBYMqfYz74k33MhiejtrWGNm0exVgKOtuKo9me7utYNYU
z1s90HTwtLMsS+MgdxN5J0yCVrvcz7snTljSXTe2llx1tkhOA6hDNPTJKYEYxOZBriXmDq95ci0b
xukm01wV73BUf+UV2TUxFDaVkb+6BGQP8A+ryMEvCGtXlGGaa0oFSWLQO8Pr04eqj/Ooa9tWbga7
u+2IxO3jVBAR8b73/hrwILd9GpO/cbVVxbZF28KGxB0uAOgJfvWZZcQArEGLlDfEu6+owWiUl3b1
4lXm8Igq+R/QoZNb1rQPvMBuaLpFXoHY8yAJROs09KHKlQTCQhN8mtY8GLuiDwuA4vaJDYGXwib9
b9VU8c5sPfYE3cGnkWdv6CoT154h7b1ROObek2WxxXXWwtZu4wBvaBNkGqERygYxGA74sB2BHtxr
eazxW9Np2z4o2PgHFFqZtjNR3TH+ydr1wCjZWEaUd30XKVj7oEgtJ0IF3YqUIyWweY09krBwSj/o
OssPTK/420qzCwuthXHlaH2Ctmqqs7t8IpvZKwac2gDwRh1VhWaV4Oa3U39TMvB9NAbBQ2Q4HZzY
HiyJVECKoL4y1fBWDoUXQeqGBsIY2W0yVvu6S5ugaQugU/Xijw8HCnxV6a/GHY0IIqzmxrahREE6
WFa7a62gtoT2hofjc7AoJWFTliryjKHCCreIfgKuiBD49JjqOxfvXx6NEIrNd8PAGc5pmpRQPGrM
NGwULYKU+2jMtcsnMkghoPuKLLPZxH0EMNVV5mrhWKD5W+cc9Kj4icRkOFVFZ+5KzTQ2NDW8kCov
uzP7nAWFKnbCjoNYx740LX4Ynmp1AkKfPBhVwkN0reOSWq0EsUwGwvJAFg1/BtNusRUDMTY2zWMc
2rg+OX0PBtBYyEMHTMiVCVr8PcDDya7oxzTwmu5zwFKGeHFF6KE6/OCA+WI3pdQj5pvdxrS6VmET
4u5NFuD2I3r2APRWvOFa1rzBDnZvUPUdIpjo8qb00vroQWQXxsG1ZBi7XX5vFMP4StOiNO80pXfv
YOs2grGqzBCwYty3Ro/fqor91WvH3jowCgGZ1G3b3ohDoan8Grq+xc531T/LbI6k0+FcWRJwKM07
eSIzt55KnSqkPSAgJup1SFo68ZVuVnUUi7QMwbVKQyv2jf2QOlmQOLy+hhnmAc+8cpPTyn3EWybv
OzNXN3YOspncwO1QRulmIUMqYtflltrFRt7d+n6cBF7aewaCt2YMuMflHZrvrTcTCsON4aXPXQPd
TLv35G0BGxIYWYZWxRqOk3Albk4Pb+7BG6UvIFDXm0GSmfxf3RA3wm/Fg17XBfTaY/IvKVDvjlpB
Hq2mr/srzWnz5ldr6enf2oAr05rVTeUbh8ZidA96VB8FfumP+U6HWEkVjmW1J9Q95k6X4yjrReDY
1VviNQ8ik+WV5jMKpaN0B3/Ns3twxPZbGNpdVav2Onc0K9K13rkGfWATApgvg4q0RrulJZj7Kn2c
sHp4ss2B1aHBwZ2gbHafjGayia202vSa3uJf1JGf/K5ql4VKatUGRwQUSI4ZUSGyoPe9cYfn9tMc
9D+d6LagFOHoo0ARLPd3VuZFMrb/JSYnkGyM0Y6CZtbArSi6nTKGXDVNAz/r8BGOaELkO8Y70dKT
6NIPtAEX215AwrQ16hczlzQsDOdtHGx6kzf2r840wJPmiU9Wcu8+S4j6hz4tsqderB5HL453esFB
bqF12RNPmnLDYjJcJcLp/M1gFSS7g4CFDDTmJ7cESw6eYLTke25XIiatlN0EZqnB9crRBrPxuwH4
aw/Pmc1VCedNg9BPjbfyVQx46wIizfRkgUV5CDUqzd+qc6s3I6/fQUf8u0ucOGRjWsNty6Cj0z3G
Q9kfZdXA60thXvakbloRFblTkDDLur4KPTxI/3pv9HZgZG9/w2WoIqQy7YBZFFXErKnkJk00ubHj
YthAUzq7BblD9ctgHXmoG4dupSNsbIKT52GW1MwPBB3ip7wRgLPGRl24+0a5pREkVjuOUeJqxlYz
yGecNu2vwuBPleOwDcwuAgZC5ZXOnRg8QCXAcq3Gkt+05g081MqpsDq1n+5KmKOwAyLm3dKq8hZB
AwjsRi3tuz23mDQeC+FwfgUqWwopPni2YLCPs21eyDzKafqIavO/MoePV9pZaNpqgL1TiCb88dP3
2wYm3IatcfHroTpqb1ju5S9AI3r7URjZps/QBDDgNp8aZ4T/XsrmnRp2g2Gbh0KXPvx6t0EANKiQ
1xA43JQFA9ciT/VHADa8ZqcPGc3g9HHoht/mPsikC7zcmqHgmqKU1igp4TCOfJt0BL1hSnPeWmzQ
W1z4dnJnN6izuEBfXhHal9a1aPV7lPFbkHK2ZhkyS5GrIrNNtUm9CknPZED1EN0L1r10qIfWvOKv
kdlwZsE7ea/7tIMz2KU30FAvZaAjO/usqTK5pmacdJEwQNiicQckYeiEKW98yWBuRJGnL72TeIHm
FlgHoNLAIydKtODoZrnxDfLbscecoBkDDrDVew+iqUVQVyk0KuuRhnmSPRJ9oCE07k+MNE8lSlo3
li/g3yVjg/fdq8M4ZexXSRgPeyQtXrjDH0aRwhEjkFpzFMF9Tsv0Wsd7saO68HbgMzFwmU0vAjKf
34DLk1RHNHYZgWfFkt8lXSrZPQhbjo1D3iGeVat9nDSWd4gJAdPWSFQRxLL4y2z1SMziyZCVjfNq
tS8pscWTV9S6CDRjGF+Epfr7VlZ7jyVOhIcyx6n3vfeWji/IIfCU4w0UGrlKHFt7z3hGAiSS0OtA
XWmkWwp902MMSqQXJ8Gvt8rS/dOOCokHyzyAsdzeDIN4LjNFQ57hXjCv/qhbL8EtK1+sruehPiIW
THtZBi50i3fSKXhYm+j3Ur1PHuH3PqWeRV9A2+/+BoFdejPausQDWrtFUPRxeR+XRq/CskAEW6AL
aVMAvLJXIB4jW31M4mPpcZ9HUObg4mq01LHmTt7taT5RshYOgrrUR/+i6uIPvR0+8kbdtjIDC7rD
fg/ueCqRtsgRMImW3anU+2vG3AqYBJZ4I1OF56gjugJPowd8medykBx6oD0DdqEpseGQHDCu/aZ0
0TlmyWu7JH9Ib/+xfJWFJYeBtBn5Y9RoyDVgioKRYjFQemUAQfQp1kzGzfMIfFY4eHqMG1S0n9Ia
taCw3SQcKndEBFSlyb7h/4e089qNHEu69RMRoDe3TCtTkihTpm+IMmp67/n056PmYCaTIpLI+hvd
QAMCGLld7NgRa61om9tcERrFjrr83h09AeKqBsQqlFtN2kae/q3P4ZBIwfDUx7qx5WnPU68LQhyL
9VqK7jchDwTb0GL1MAZxvhlGJT6Onenvs9Bt+GlB4ehd2vKGzyemjRuW/6DAUG+DkQib9ykO2x+y
h95UGEMH8TQa4/ZV6Mb4Z0RHue8QX9P2iABb+RgCtbdlrp520xnqy4hs2luBTMfRILMXbmRfjO7R
1dPe8sgLOOF6WQPXpFuXTbyo/MjBet6Mct81WzcTjGKfZol+aJtir+Wp+I0HcbdNAAA+tEjF7qok
q6CdKNLPOKub4dh6sPV5OwFv9fAU3IKWbdVisalMazzkvfmdqXdt4hG4QyaB6jCKr1msdsco4PVv
tEdegnsrqK1bsTQ6un64QfNQ11Gp3ls0H901WiDfBpVZbsBZlFu1q79SMlCOuiD/sPyit/vMevNb
BqZEmq372r0bii+dWxOAR95vo8p/EJIZu9FXrJuuVB9zC5hKb0TdS+75db0rSzHelGJXxhtBFNNt
objBtjR5z9SD+8tAv22jCTGClWp8TGL5KBf6MROGpNwQIhe2oY+7gsDK0uOjUn43lWOtV7Y0aO9y
75X7qsilO8X3geRSinjXyHz89I2a93cqes1Wjycd5Th95Kn5Va68aBe1bULEWYX7zjIqO2qq+J7c
7UswFOKPQQjyuyQxjGTbuflPSRi7A341OJb+qD+4qto5Xem5PCmRWBKN8DWpx9+hl2mHFs32wa4U
P7wPUTN8C8cm+xlXWv9qxtZbKoixD5xQJ+MWB+024lhsolqybopYSLYhCl2ZTcpZ/e1yibwBQ2ql
4xiGv3MihDuvV8QvgUdGtO/61hbxMXejmcuPtZSo5GoSQbRb1UWf2RS+W3L3pI6jdChTtdtlYR3c
dzJC0i4URDto0n9NX3gvtUy1LTN8MSKE7XIi5S2U/l+umyKt64Khc8fAuPG0RNdve4Trvqoj+a6K
ZM5Nw6vL9jL1rW9KPdq2XmmaG82TajrEhyMaGVpOPGAJdOh0E8NupDZHMD/M34LUw6ZvfGstud22
sSk9d52SvwdNQSsdFw+KYMQ4fs+5Fg61wtN23/MUdEpd5v2o63n+u1IiNHOr4rmUahklalSrN3Xo
d/VGktPXNNL7W25bqtp6gYgvGcy9yH+kmwpyMvmv3otwTnrbNU5TycV3JJRGBD/LZOeVgvVAC1tv
H47pe1TyXAxh2hp26SY9eUPrH5IC4cark+rbCNTxUe9lz9uYpjsyRMKXW10uApFuOq6x79yh24hN
SK8F2fw6VGXwbpECfUJf7BvJd/04yoOyISU84lD8Qd2Nrv5NIocXjzhandYGaEz60e+mlOvNYIVV
TFqhDYNtlwvDc6RU0bsxAXECt8MpWp7yT83j804YzeKP20zbQFSf+N3Vti8pOWwKMmZbmt63O3By
xatr8bCVWutZbn1306qZYctKxuFMk86O1UDd9Dihfa1m3s8QENAzih71s1RV414e6y+t3ilPQDvD
xu7kYHpsCJHK9lL6HrfLq7hoS+mQBiM5EGDswG5yMlS3o0LJQhWT4Qn+qPlF7egkNyRaepicx3Nd
dta4DcXUtGNLaG1Sz5wmT0EnWwIkpW8KSYlWcApLRTgkd6Sp3AfFaY5+zHNVItYalBej/TYau1Y5
Zt31FV7kfMDqIOwCk0qd1S0jwyTaSCKFEvVWCo/eGk1/qZYBcmqqHkv8M4clauSwFHJNyksi7Cpt
I60pLy98f8JUgGqC4EJ71RlCLYlE14oqy3yptV+4VTbi5XLMwhKcfn+OENYroyPxxvfjvCVndFTT
G48M3GUjK4NQZrU8svODSdrHBLlxz9UirJRZlz4PxIieCuBPYUROfz9Bbshke+itoxvg6W/fvbUW
FJ+/jv4j9AaQX7TrRSzt/OvmYCmCEjTKC6BI4cZMjpfnZqHqd/b52dzwpFPlyufzYn5vGTfteNMN
ByNaA+msjWJ2DshQUvcQauUlHX+P/Wvw6/Io1j4/KwfLeZV7oCeUl7w+kuFWVlZ4cZKo1yO3ATZA
12ZrgAJeqge5xq8X92ZkD7mtvmdrYrxLY4AxMQl482z8JGrl5pIf5SFgkKTnlhwym96u18/SJOEy
6cEC/p9zjoOwoiSNJvSLSk4yUHdJdi2NE/bmqQHjfK/qYTaGOUJyL43S2p25dcU1RsHSJEEtoReL
AokdW+cWhKJVyDzJ6stX8mi27q6Vh5e+j9DN1NNtIn/MUSCdZUaBkjf6S8d9SBRvdMLKIkxzMAMW
TIAlfj7g488dfZtIpY6q1sZL2z2M3hY9ku5QPlvp9SfizMwMRSgkYeRZJmZySgdbL74e8CED2NVg
dcEi+dTnp8hIgfh+ZhA0a1+ifqslB5WScUli5vKe/XxBgGEBOwJhABo7zJzzBa91SWmT3OK9oY7B
/aClL9QotMe8adUVS5+JPwDWgK/oHELYF2zkc1PK9PBOTdF9kR4rQ0Oa1wN68TtX36wg2wj5RmpI
NazIQXzeb4BYgCHAXsGwPGeXuY2emUafuy++5x1cQdg7l6dv4ftwqiEuTP240JabYS2MQexi3c2D
1yLrHlIpuVWka7WZ+dGnFibfeXL7ZUltVWg7Bq8NJaV6J+hX4yL5PsCyCWCGLqU5W5VIoydSo0TB
axjiETer/L7FGULsXeeGBSw3Z6xZTd6IMYJ4L5IMEiA5oG77F0twYmC2gyu3V/OhwEAu7qtXUV7Z
tp9/P8EZDVkA28I//yRSKLa1q2RkB16g9UU5qsJX+3S+zwqglzuFyXMmQCR5Qp11rvCSGHepdOjM
FX/4+YCDRv04dpMQLKI15/tHFmoaQEha9GqON6n1Gur7dLi9dgXOTcx8YdoXmggGIHrVhC3UpmRN
02VhCT74p3DcuL8/HTIP1eJIS2k+p4o3yW3mXX0CLLT8JkWVqYvDJyha2/lxl4xC+Jr+9kE3t9dv
IDjmoB5xEPg+YzY7UZHISTFY0atCclC2s2/XT/7p52cvCLkt9dpo+XyS3pnNl9JY+fnT/ji/TyeK
/H9//ryLsUoVJWpVvi81m9ygJCvbpCepFm4Cc00ocGGv8koE/A14bNLAmh3lPtR1P7aS9NXQ37Km
tXvam60xkz7HmpPE7P9sTJvtxJ8WSYWoCvipV2GXd4Hd7qQpdbO7elHOjMyuBVNPIf67GMkUGqeF
d2N69b3GKNCggqgLXw4Q6mwUheb2VZimrzj03agOt27cHP5iDCcmZovRVa6eum6cvn6thi99ePW1
Rtcp5H9Qt9G4fOZuKYrbsvcocL0k0a862yjyCgpywWdAPwObbTFR8Ndnyxxn4B/6zNVfenEb3IAE
uHpyzj4/W+BIgMkK3F9/aYN+jwhYFg0r525xAEilIkNC3ALy93yFYznQx3bsmKASfJdBM5tuxcL0
G2cnG7QE9xpdpUidzGPx0K0kkk+m8dKVe0A9erR32/3laVo4bDT14D1BiuPjVJ8PIgPEIGcUeF4Q
td2o4UMm3OVeuYmv7l+AHCTZGbp4oto4MSvP7eRAhwOkIc0XL8zv3NtkNUpa8IJnBmZO3Jd9vxwo
Vr5E/4KiqoO9FmyMGK7oyqGbB8nwLSiGo1vFW3iCRc/Z8a2kulXeG8JrbRCPydRY5Vuh+WpAXWia
m9EatmBbSMb6x8sr9cEiONkNE5EEdDmwYbSwwLPPM11pHSiS5/bK69BTWoeWGam2R/33zRoH5RDQ
YJpUbfY1qLXu3U3k5r3LdOsuzTv338TSk9vUFb/mNMTYJ7Jr2YIyylSzWtA3igCSsC4q9CmG2Def
/bqgh1kj+48o9Ha0eEdqf5PctsoGlklXeJRh+zfBTCnP5tWOXvPWgSJwfpAaBUAcoKubilo9rT2i
HnhuYkXxPfA6/7mztFdoneL28sRMK3s6L1MvZOCG4LXpUDohq8+3Vuw3GS1HQt+x9F+WdgyD1yS4
VUvLLqzK7oy1HhmzQ4nUDeYgSkxpU8TR5utfZQAova7wab56I5W0Qf3aK9fFO/8xMV0drLkJc2h2
WCKpKwjZTM8Bp2dKL2l4HXdg+r6B22K66Og7ncrzGUslfxwsSq1PBXhvSX2Vm+t8+4cB4vGplSZp
U7KC5wbiNG0EuVKtp6TbiXujvc63f3yegNYkHyvhe7XZWZfM3BgkT7Oe4vbhvtX+4sdDMCXliFa/
/EkpsBeVVBIzw3qiu0emfeuSlefQzOVOvx4pR1LWuHWUsuYP+lAXQmXwO8+pNNsNfyv6Rrbs0rsu
5P9kZXa9elYfpJ3Xek4cpwdQPj+NMrouQvj/JuAdEjSTLJr3i2xFt01Qu/ccfRgOFDPvSrC6l8/2
8lz9z8TsbCce2lVjjwlPvlWEralt/PRQr+UgFo40dxI5L65Bdq01SwFbSpsXLUzgp7jU7EFBrOem
eLk8kFmwMM0Vb1QkeCG7cyLmHW4l063HErbxU11v1PJIiezy9xcmirYVpMcJenjFzJPkiRiY0VCL
nLjsXRQ6MAm3eStvuisFjRgHexdZGAnWMhNlzo5eH5uaB67Tehp/19Fj/LVprz59GKABpQQ5lzWZ
i54DFE5LzTPNp9S7D24K/eo9O13cUwaYiiXX6GxDSUJFpiaWzSeoJMMXLby5vAyfdhIUXJIQHxwi
MhHzalGvCaYbB4X81GR36rvc3Unmtb4PCzAxIYyj9DUxeM5dayn0bikMlfqUl/5WrQAOjNflOxT2
EUsMZxL5Umo686YPoDdNvwwl9SmJ7Ta5ScyVrfrxgbMLmxXmmCmUdcjKoX1wPgSt9doqdfPxyY+b
Lah5O/QPdQ8MLrhNiwEw4kMwvHTiD0/ble7RLVa2wFzJZBogbn2Sl5EQApLnzLYWrksJFHV8krRn
tZS3vqshV3A3AgUiknksy6317+it7IxPDoB9x6OWRzMhsEKa53zQnSQQGyOO8qSnAJLvonrFwcwd
wEd0qFAiQ+kBSbv5qnmyhTM2WuU10O6+H7L0Pvp+eWvPB/BhQEVunWEsJGHiqqotUWyUV7H1tlCs
ylbe/t8szJ7MVVJLsuozBFprCQf3LwYgo+JPgYZLd+o0c74CfkrhJKskPq8KhyD0jytRm7KwBCgX
IE+hIhchflK/ULqAyolZKK90MkX+3I2iB8+Q8jepzrwnUUPsUdBGmvdlbrh1EU/caFGufQGWBJCh
7YxqbyiNdpvLkf6cVFl9gFIp/6t33Rd3iJOjKHcmEA4h3BahkN9YYyUdQk2AEWY0JMWkCiS1WeX7
tgZa20I4A17t95shQBxgA+SrsvOoEf8U9GKwGxf3Nw4EruBT1xTaF3wg+5vSCO51oeLfxKGgJk0+
PIkouTRf1OpW8K8NYDlMhGdkiRB0JsEy8yBu2lmKq4r9Uyz/kZQABPj75a04p2hOPgILGq/76Q4i
83u+WWQPII1XdD1utrSDuoP7uhlru6sfhfEJ+uIPLdR3Wg8AvvKOl20vzt8kQERLMB0e6uyKIkWf
iVmQ909KY32lV/L3aNBflHLt2TQ/z9MIZcJ/1G1p+kFQcj7CZKDaihTt8FQVYstCBeVNHMVrCJPp
KzNfr+BkqSx8yOjOX0uBlQhVGwrD0wfIsOZWFN/pm7LRxAQo/PPlmVsc0omx6YCeZA51D9Bfmntc
LBWAq2QLeGPt7poK3Z/GQyVgCoLI+8zHI5V0f7QEjc1tvZgxgE89PjTFj1zq7FL2N8ng2Um1F9da
kCxOI2Ew8o5syk/c/BbWQYS8z/DkNxWdw1r9taecFenZxtWaQxWLK3fkbA+qeC+FEjwPXdjQxGMz
X1klURomfZE6g4oaVH0s46MH+u3yci0Z4ezSLmJKqPCmPl+uOKG1bBNkU7vx9yT/x+1oK/btsonp
EyfL9TGOUxOzcZgRWH1Lx0Qe/NSV4Ca2DqZrbXprl8jevvHXirWL9qa3HWQ0Mr/zJ5GfjGYqC0Hq
tAL9k0d1oyJPLCTttmwfc/+3sBZvznb8x/jInSo8s2UQVnMR7EEdBEVvffq2wozNq60xZLvLM7ho
4aNrGkETGhqzuEVwzU5X/AKSibv3hPfOuO6d+p8RnHx/dumHuRrVKUIDjhoptty/R+P2+gGo1LMl
Qj3KU3N13KYO5awRhdAxlA3Pu3gN2LO0i4FNE5FzWhS04853cRCJkpDSkMaJrI3b3gjCrlCuuxE+
5ujUxGwNQNumouXRvrzrip3ZdI7UFI9BYRwuz9TSSMg3I70pTeJacznnINcD0ciayKFznRXvu/qQ
rEEM1kzMjrzfWHJv+V3kxO2YH0y0MQ+kCt1dVK2mBddMzY5+MaGI+wKWMOv2ZHT+g97fjO3KjTML
+T5WZqqO4JGntZ/LbBUtCPSyFSOnSnehchx1Wyw37q/L67J0BE+NTJfDybWWoyxiepYcwdq0/kBl
HmBbditrv2SDjB03Gq8TGUzJuQ1aVkhwMsPYoQ/DxPZY6/awsBqT3jlFXK4p3vXzLSyII4zEIHeE
6rvQ1zwgnmsIildP1JmRmS/pS98MPSnMHfQn4KfIwsqFtTBJZ9+fTZIvjGVnagxCV8Kt1j5Hpb4y
gsVpmjQgeaVML/zZUgdJ0iaJZ9Ige7SHHwgLRCt7adnAlOkC0DplEM7X2VDgwSbtmDlg2O+1Ib81
6+y+cNOXyyuxcA8aIHr+a2aayZMtG7XEnkhTZQ6PYrttD6Mub/q+sQfvQZV+BP6Py+YWFwahqqkF
Le+vebE15WrMRIlRdUG9If1qy9XfDOjEwmze3EwTi6oSM0dKzaNF2wFJf6y8fNMbT6oZ2kHy/fKI
FteJxzYd1FSU1uaw4MrTYHvqeeaMcgifcPx36AqwP65wc9nOtKFmAZJBqPJfO7NzGcDjyrWiyRxj
4tvFcqvvpGpAd6GHmdQatfAMcDVZeSkvD466gEZZeQINn+8Oik5F6+nsjo7qUnFo3FuvWQkr1kzM
LpqgyKQcKn7mWHCk9FvvNcz/6qxO2G1RI+vy6Ymo9Xqr1CXSpKH2nLbvVvEQ5Lu/WJ0TE7MHTZ6M
KFXlhHdZNm4izQlqmA36Hz/6I4Xb602Bip36waB/xP+cr0lKFwE1Lt3UaXxrI2fxFzfJoBdKlR2P
6jcpgex+2eDSChHUqFOwwRN7fiMoEx9IHYzUkTMJVQGULzKEKKK1TrlrZuZ3Ai5b8g3GJch/wqyz
leK3Jv9zeShLh+h0KDPnkIzZQEbRxAbtTio532oxXWYLm9rITh+fLxtbCDmMU2Mz1yp4Y5J5MQOy
WBu1/KoNMInkbOfmK0doyamq9KTBX4Lp+tTxWZQTDUS4lzlyqt0JincPxWzFxNLiaEROPCw0FD/n
2XjD04fQC9gDkZVB0X8cha+NtfJkXxrGqY3ZfJVSJ7jQU1Mn6bd5aSNFdHk91sYw/f3kqtMGXYVg
zfd59tnViJJA26LYseKnl1adItuUO+apR+b83EpLmqrQ9T5xpF4+COoj4k1bJfmdXQmbmQJag6wX
mmD4ZToSzUZToTdDoSxKHFd4DrQbd1yZrcVx6HgYtCQ//Ob5OJSkq6wAqq4jjoc6zu3GJ5McH/5c
XpOl8IM8DLQm0mdkCGcXDHlPr0chJ3OEMd34+bEZ/1EKeqK3W0PxqJqsBZ4fCcf5Nco2hrpAhmbS
ADwfVqYYcVnqcebQgX28M8jzbkKhVLZiLwmH0CzUIzo1b4B5sl0ua8POU/RwBwlPtEvEXGyp0IfN
oACfkAMh2wSyld26VKi3l6dlaauSUUQtcHrjfdK0NuCtdUNt4XLTr5Gco7X9XW7+4m4/tTHzt7SK
EQVJFFJHlB2heIRlaQv5ypFeXN6TccxmG4xN6iFpkTloht4acvdsKONE5L8twnxLK7KCLpbRCp5v
be5mbiSR5DbuTOau/J4YD2WybYu/sQAAnzfShPSfO0Mau4wGIg6EfBm50fbGb3+lQ7ty/haHcWJk
Now+MUdjGNzMadN8owqBXWilXYWvf7HRiO7geFCMIiI/Pw4GoiooHuksECIZ3XgYZWMj8aS5bGXp
2iX4UlR1SvGBDT63EuaF0nSDQYzXIsKHYFd2SKzSHopXP/5z2dQ0LfPzfWpqcmsnTj6ceonoDbFe
33/t2gdl5fNLq4Jrn/SiyeEB6Tz/vJFqsRGBYifzEt97pryXOu9G8M3ryiYfzh1tV2TCJsmHT72Z
Dbcgx9OOnE0VWZtMFJ4E0/x1eaaWFoVmghQWCFI+J5FyCTlWYYwyB++V1HvL34v+QclRTdldNrQw
Z+TcWHfa4JB5+ajynixJmXmpKyhG5ET17zjcFdI+MlaWZdqms1VHnZMAaMIx8e/sGrGyUNAMTYgc
Pf+3cyHdWxtLQAAmvUHObytZj8Vap/SF6/HM4uzZEkU8BiM2AfustyPlS+H5djLqG10cVg7P0vSZ
E9fHoGL52dv4QQtmBIU6pxYSuw/3JfKDibkS3y0OR/1oQI1EAAfofF/Tz8AfjdInq+R915L8EOnH
sKq3UrbW625xNFBXdDrHwBxUp/N7shmaskjRHmMzqMI31BJsyfxeFytR/qINes/AwwF9iXzquQ0P
+SZv9FmbdNL82Sr+o9i9X97TS/M1Pfip80yYxnl2Rs+KwKQbakzaRNuYUW2LUr8VI8KkYeWY6gse
zZrgc1STdIpKysxFI4nWjmVTxo6lBtVToTf/FImbZhtNCRPg9onw5KbuI6jdveCEENuEWNtnBECI
46BCishv8t2QxGhn1WNlF3mo8z4d0++JOwTHbpSjf2OqBntrlK0vkV4qty2yROgcIq6l5RqFCkGu
j5SQewc0bWqXXdcfIkENtzwWW6ekJdiXthMQyRCR88viWrjTc0lAp6lSrN9i3qg9al5ms1WaRt6O
Y9H9W6thuVHyoXsvEXN68xIt/O1lmXXMkMW71bIE+BhyLAeg1m9hm7Z25o3eMRD08UDbF3WPMg/a
SYI/8vptM1ty1egYR0H63igAigV0LBFkA4KNTvcaf3px2TmHNAkEXwXm5nxnVSHStIFfcxaLAy23
HnrBzsPD5a21uN7oFJLDAq2nyjNflo2xoSC9FzkJmN0HMS13l7//eQwTbIj0MZLeoEvnvFRdL4RU
rTiB6H69I/mzq8v4W+dL94lsrLiuz0OZivN0i4H1LwLlmDlJLUPCu80jTB3choLLylNrXvvnmuT7
YMSgI5Ke/HQKs0waERCkDpJQnUT2viJKKkaqR1m7R0n21sv6u74U/xlc8z6OxgPSEd/FMFr5GUsT
yv2J+DbsEaAAs8ycGKWlCNEXlyZaTh+ER7Hlwa9l1RH1383lxfscUE8j/p8t+XwDavAwFC1QIqcZ
y32Guqo+3kRjvc/LZ7M0v4Rr7npxBcn8AN2QYYzNL9auKQ2VhwIz3Lp7iOv3raxfvd8ZEtkldiVy
3p/aG0tRadUmmUbazuMqvPcqWetWtzgI4M289yAFApc7n7TWF1KAIUrojHtLvy3XOHtL6w/YSsIt
yGDU5kgDTyjlTGsp+iV+8xjH1k4KkUEKENwpTWMlMFy0NXEKpqtzwmucD6UDExtZhRs64Rh2N+ic
9vvSqPptayDJ6VtF7lzeb5+vUgCYJBh46UCOQp3/3F7UDq5ldSF7Wz5EJvKSpMn2l00srQ7y6lOq
hAcI9NBzE3pTQMY3Mkz0nrH3DDnfNUiDrrx2p6/MI0TKDYB7RfAtiKqfW4nlJK0QJqQ0N7yG7aZG
OjdaY+R/tsFkEWdqJILpTzbvLpHFkhohWkTNFLaJmHzVil/muJeoPXn6mprKoi20EYDeing/bban
qxquolb7ETntpH3VyWtuNF7b1NIQbj8gEGr8Gl1fW3F1i9vhxOrM/VgEHpILX9+p/f44RRD0FGqk
DY1JspWrY9GSCVidWBQS0jy9heRdFFWhFzla9iPtK9R5nuU1iPGCDbY04GKV9WKbzzZ3h57aUPpW
4AS848Z2a6XyVl2rDCxs7zMj099PAl5vQmWEIUaSn6pZbEMSH5fPz+IoKAWzLBqjmYfu4pCJcd4U
oZN3xbauxW/5EH+RvWYl6bE0DsjNUJp0agGfQJmwU5oKPDbjQJrsTQheLo9i8fMyPhQmIynSOcTI
lNuaoJrPu7QH0I8yYomXDSwFC7w+p4o5bMlJ++N8IZCvr0ZZ7ANHQZ7+PpaFF/iUyb4k/kRHnfDd
6LNfpaBpXxDdatFqr9NbM4v1+7wNkU2//GsWhwtTD/SGyuN7/kRJhQH9u14NnF4Wtm3ffvE79+2y
iYVQAew/Jckpjfi5TjR0pVQMAhsvVr5CBt7Gonrwq/sitLYS6vu5srKCS/uQBzhYNPDo1MVn8+vn
etymRsLV5JbPiVY+WEVwrDvv++VhLdyAE4OaWIpKx0I1yu2Hps6VwCnd8ui14j9+5oKx7Z2gUX9c
NrU4Imt6c+HAKLfNRmRWQaplgRk4RrE1RJAQD121uWxicR+cmJj+fuIdiinWF9GHcdpOyrYTRgw1
/Xht769ZmQZ6YqXsS0/0CgNHFx1l5UHrjv+3UUxrdvL9pG7LrDL5/ogWoQLaVwNHfb0JVh18GKgU
GZmHcxOVprR0sHBxP+kuKbfhSpyzcJ3SL50kC3hzYJRzcRNPqfCvqkmerT7K+p1svlgoo/Z3hnJ9
tIOTIzehECV8TriSJA3rvo58px2FfWtZO0WJr6OFTK8iTJBx4/VIDmR+IQBfr2FyBr7jv6KYf6V+
1aevz9Y6toZA9wK+btXorN5Xa9nCOenjk4FpqU42U5lXQ6xV08+Xim1G8+eokjZCOMDfpcGnj9Re
0vTvQ1t/8dT+Lc/X8qJLFwXQJwNiIbsNAPFsq+Hz43poCqhskfyotQgT/0rhDcsxqud1EG9CRTuk
Nd2hJRRePeklkv7ivJ7+grnaH72T3EJN+QWVrj6JmfvWBtb1kRxQOOpL7BHI/XM8nKerRdeVsueI
1n0vfElKZ7BWztSC+8QEWjUSuT7c9cy3+aZeGLGie06g7asEUcVbYU0cYnmtZF4opAEm0s4M04m0
f9Sg+eQ5KKenP2SjRXZ0kNqjYNbCPRQ876AiV2pnhitsOou0lF/QQMIYPOEmUmgTe9lJLY546k1t
QEedst3nW7fLM7lEhNh3aukpTr5rxbuXrSRq56z26XjA6iPFPbGaiYtnxyNLxJbIOA0c/O0fipa/
fU9FnfW9Lpq9pCd3TVq+oTxKi6Qamvjl8S3cIySHiVlMCFlcizPbtemHkRKZvmO2wab/Ngb+ynW4
OIEnBqaY5uTsC+WAAAeMGycf76WI5pKUJa+jLf5n/ujGBjQDVN2ncLkRO1cSq5xAcyx2HeqlSfH6
F7MEu0BCP4EawTzQNKMmrSuhDRwv7Fz6Vfaijbz7GipncS1OrMxOVx2qCooBWAlb2VbBsDSFvLLc
CxEkGj4W/fgAfEBYnW1nKzczyyiTgCQ3osZ2gODwS0gjiLtx9KPjkEvDI+2p5K1i9GuZw4Uoj0se
Eh5PP/ICc1wAStyh1akE60LR3Op9fRub46vctW/eoK5siMU9d2JqtufcHrwrzTQIwYzatdvGzx/k
bOw2phiube/FNaOehxogZbdPIORRyxT6TxH1G80hfYnqlTBsadLQCJjYJ4QwwFLPT48bRF5uNWPg
oDIRZ/2DqdxLcbMpKn0liFkzJJ8bUsQRyXwTQ2X85jbqnVA9Qw2As7EG11iaMGQPIIHSeZl358y9
u31Yh2km+I4b09vuOKwkhRY/T/KEGAkVPRIB5+MYvDhKRgQvgCc8dG9u8RcXIMXVDx0S4FnWbGdR
NsqlcMh9p9EkmJijl7/1ntbd6yV8k8s+Z/EilGBvQWecQFrzXEY+IBKe97LvDJVQb9wUbGAfReWD
4dZ9biuhZPuBf+h1+kQFTbvVQtpz5ZGovytds8bSnwKk81wbLDUgSVPRkgSVMht37+t519Ajy2no
arGlzFFvfGXM95KZmlvDaJOpWVhMRy7rjRan/YrXWjrPWCWkAWswwWfOFxU+FLL8Lpocem/eSXFA
Kzt368eHyxO+eASQ5YD/PuWP5kGin9CsY2xT3xGz+rcZZkjZW+9RQcGtrlYyL4sDMoGtqpK40IA1
40bWOhPZFCmy2l1XDPljoxXpbVd0a014p5WZr9yUxya6wO2zeOdzNwhNWwwBu8jXm/6xigHpaMWT
VunD1usl+UvpFepWQT1i5cmyuH0h6iEmQFl4qk2dG7aEQC/EsPeBZaVPuW9tJ4GHOh4QsM23NWXI
2KDVl1FZUHfkeov4/94dlOuBwqYMMMyYOCIgI+ZomNDPzHzM44QHP612EJnzfhRrL/6ljXNiY85C
yumt6somNvrmkHWtrem5rQ83SheuuIQl5wZABTY4CS0N5c7zKZWhH0lRKlOijo6GujGSl+tPwCQJ
BtyJ+xkthfPvk2IeykEPEyf220NVfKcsakv1V7n+i/sZyXMdrVsEXNW5hown02mydYfEUfzRnmR6
AW8LoIeuHw2PFDyoxMP8U/tpTfFSz4raxCnpWicjyHdDo151rXPz0uKfWpnW7CS+RUatTBUFoZqO
NnelVm7j/mfo+3Yq/PmL4ZArARRMy27I1+eGWlFN04RWsU6obI1yU1t0Ufw51H/ja8mYTO9IMmSf
0iYuCIhSL6rYaaSmsa2S1jlK/U+jRSuvniUXiI0P4dlJOWXml8KgV6yeHi1OOla85hSvsBUrO4xJ
9XZ53hYd0aml2d0FXKItLamPHUmh+QlaF6Fo3neCZUexdhME+lb3xP04mi8jnSXyOKBDlLRysJYO
7pTe5GhNgnLzGp9XhZUkxGPsGGb9Dy0YnjJ/DWr9kV+eO3oKHvIHIg9c3uySlHKN9oxBmjhWob2q
xbiNRlo2FAwvyjZcNgDj1QpJ6f5eAQYU9dZtkoU3fbWmJLG4sLwtKPtCUficawnRNkOXLHEyuaDz
q1BsaXHkbyvAxpcXdtEQocgHcI8IaeatoiQKgqbBW3V9hDypFnh76KAopLmN6a7YWlxAUK+gBKfQ
YH6LRmPp1fSgBQJeHayHOv6LqJUy438/P9uiiWtAJe+5QVpJtzs6bDXfLs/VdJo+bQ4daQySUNTm
57W3Mmz0NpW9xPHy8Y+R31r6RkjSW2XUdl1V7y4bW1wYdHPR6gMn8gk9IVle3UsWUEfDfITYYovV
Y4yk9WUj0rIVgjUiG5OBzS7D2soMvGGVOpWKmJ6VjY+aax7oDrtXvXavBvR8tgebVq+0U5RH4Uvm
S49u5h9Rq1sTsV2aXcpo9C8luwhrbPqpJ3dA4rqdl0ow9k3o+tYg/SgyWkgOPBZ2fWH82/ix8BdT
PMnZfKBJARQp5xZDsUM8kGKGMwj3E6jICr6r8s/LM7x0s2mcYWCPOriEuUPJ6XNXtz0xv2Ie5Ggn
+XvZonvsX2Qtp4ysRRyMZvxcnMvw/h9pV9ojJ661f5ElNrN8BWrtje5Op9P5grKCzW5jwPz69yFX
904XXapS5h1pIo2i4ZSNsY/PeRZY9ZSdUz2igbiDDe8OFmH3c8niy4M5lwZTlLhQHloSUs86nTCW
mki1g6B6rMy3wM2jNPtlwKUu974otwqVqa8sz3Mbxvt4qxfkwOgTZq0+Ngw4rdHfFjwVLw/oXICl
IWDgjEZzdb0CmgHfX0eL5Zw+sOyGJv/i8YvwNtJnSKCvL0NV5Q+4TvgF8uYxdGG23HbXtIbPjuCf
EOuSOGrtMPDygfCt87466Kkr760cnt2XB3K2urpI1SzKQCY2o1WiocZeC0MAJkJZ5b3pdGJ7wkgV
UWcY91ORFjuIN5lwgC5TwHyYs62VhqPb5V9xbrNC2Ryt28XIA+yY0+WXDZ0qe3dAtkPmCMCeL8U8
7Ws4NF8Oc25KF6F6KMrgm0Ld4DSMByNzc64WBlyaRhr1gPFaVeJahOXv3211OpN1DnJ/+Yj804fM
Bt3+mxFAkwKlcOBtjNXzaSr93GtI+Tj7dyW8o6/cPM7VMdDQXnjK6NF/0HEt7WbgskV2Ozi3Pu9D
16MR/DNDnA05uQ24FVHzyojObaPvQy5//27GMqTarAkA9u2RmvjNFFXiYKGLZw/7y1N3NgN8H2m1
yGanB5yv6nE9ZN6+FsUeFscbVfGtYvQ4QoklLL3s6EPDICD9a127ce2TTyrlV67+Z9cIMNRIZHEk
4mw+HbGXwQe7GZHaO5N8CcrxCCT6lbGeCwEqBdpDSPzwzyoE7YjbtBVgoqB+5Z/8tErhrDtMny/P
6LlDA0oAS9oEzj6YVacDGRpgZmAZXDxO7hTn2YvDUX29a+htT4fQI0+Xoy1PW+doix0HkDjAs0Cv
8jRaZsyZnCqg5my3hszvEMCOMDjkRXmXFfZNAE3wK0fIub7sImH+v4irjy0gEv1zDnSb5vJuaKs8
qg1x1MMMVkKlbqYu25LBDbUYYGftOTBD7Mf48qDPvsh3P2GVOlmVnmc2VxDxEOFkx3l15Zp5/vnI
RKH2is7aGslLBxuaQ2aHcyx7ssof8FW+MonndnbwVP4XwDp9a7QvesIF3hqrNJwym/oAR48ftnNN
1WE1kEWBesFDQ4h8IcNAFuo0TsGR3efu5Hyyrd/Bt8y+stRXw1gej3sN2sdL4/WjyFXbp35Q+an9
Cf5AoQNb0Wk6Qr/l8ss2Vx/Uf6JgAAuqFgy1D4ny7EFrMsicT5724qbcpfJLsBu8sHe+wmwbWYbd
xMWvAO6Zblzpn6756HpfB5hekeFKBXa99v/zU8BNRnESXAkUok7n0wpkWmrdLALMzZ3oys3o5InZ
zrBwpjdGPt/bKZyMmYpsUOStprmy7lenwofwq2UDyC+urgzhBwmT9CKc6oS0N5lzjaf3YZy4seKF
IrFegLjgN66uSbNUAU1xBt0zf3ogjhu6LcTKx7bY2mXHNwACP3Q++zKRjSmLxHCuJd7Wcg1/t60B
EAOuwFL4CGBPgsri6gcUow0PmtLIHiwF+8ZGBWZkQZEmzpr2U9UZ5R1u+M0BbWgnJihIH7B2ejix
Q1uxgDsVNfbKL7MoG6AL2nMa8yprYQgOFTFXIIGzSrB3r6zSZaNd/2K0kt1lcdj+BxCpIYYCXRVw
jGRP6IZNZvfExKTjgQfwAnBddY9GaR1LUXuQT3XhNGaP2xaG9kY7/GS1Kv5yrYBDjU9lmTugCs0P
10ubG6Uoq5I9jplVH6BG1995JqNRqaDiMzP3mhfcem3+iQdkFiKCAfGh6RgYUlUia/hjnsetGQr3
0S7i0b5y8VtvaOsoqy+AW62eG4UopvkzgLwjShKX3+N6S1sHWJ2nYigngCoQQKQLdv/FHJ7ENTX0
j58X3s2CbgUGHWUhID9PtxFomuYiqCcgYkZ9U7Dm3iH2ziMCLCKlHiYbMGSaxilLE9xRQln7L38/
SABOPYBTQPX7QH7ve5/BRxhoGUjxxxmzd9J7aPWXy0HOLYj3QZZX+S6F9TgpbLMys0dLQ2aB8TDX
sPAjj2T4dDnQuVcGXeVFqxs3pQ9FYUXHoJzrIH8Unfc9Z81PkL4gGDhcOYfWx9CyMrCrgGuxsGU/
sL3NehobVtv5I2cMl/982EsFj2xmPrflCEM5+3dnXtsHUUxYbytQIQe6B2RlNKPgKLJaj0ML211a
zHNCZlhkyLTQv6Hw6GWwnDUF1KYKqJf5EM5kU3k/F3UXE16WcUOByivg7wrFADVEUwvYRu+m8wYJ
ooZcGIyU51rVKGHgGrvoEHb7AeSqsLRr9ZwpG7a+qhR7Vln+Jhulc+/o0Xy0ITEU9+Xg3zWTP+xL
M/tst3J8rRx7+ikrDhMK4o3lBgZK/MnNi2ojJ/QJPYhHRyYdIbTp199bZcKyF9CBtopVo2oWFlOV
7uegrbYk65tDxyZ3nzliCHvlznHvQs0oYFpvOoM2L54sWOR03NmoXJCHXEsWwcDcjOEoBgvuvG3v
1NwEILC7wVaWyjumA4y4zaZuY9g8Qt8x4EZoVsa48TofppJDT6ytlRIzygvXB3uqUo+jIdhD4MA8
3nGy341vIImlonwoJwqwI3bvKDXAxM8KqHk0gEDcVXbhbNqqCOLJpmPcwa97o0T/DRBBHjm0MmPh
azOGpg66FnmV3kJIxbivrNp4kpVzm2GfbOFqruvp6ARptWFB4YZ5LbKDm/V6b8MJAMe1uc1cb2Ea
+j8preaYccFC0MezuOTM2HCDYkpHTjaBksWXGtyJOFNFGU20NvCZw9EldNzJM297xp4Adraj0p3S
R7ASvttNMe51MbQD5l8G8OvGF7UnjspxW8/fAi0gnDuN7RdzZv4Y9Y2TqUiI+U0LTmVUm371QHwy
xoCMWd8hTiedePSt4CvzM+PNQjN8Q0ZBeES0571Y2qq/p15lfgp82dwaFZZiZwW/hFH3r7M95yHm
5xmrQ2/Sqv9VkYk8zw2kuLFI2ItfNQ7acg54pDSbhRs7lPkhFqLV7LFz/86H2X0aJQy2WRbApt7X
2R731iEa4CK9531pPtYG99sw6Lj6jPuM/M5aNkQGybFTCWv8lkrU/CDwTOIUviEZbLVzEg1T6d3Z
3fjMShi+Nw0xYRvvqGzHWgLttwmkQ8h5Z4epqgSEpXpnY/bQzc2XlaKp18AHXSet0wyYZ/ajsDX/
Wme+elggESEA8+YLRzLmHlKAxLaj3brPOsXchy7qWyiKq/yemHX2qezar5bXVq+ytd6KFN0nPeoW
ltgzPLpHIrcF3tJMJrrFS5oeMLfBq617K4Lbmxkzp+khQ6ObLUzU/LgpjDe4VlMa617CSI2pNpK0
xR8CQl9Z2QefIUvCQlNVdWwAHb3xJkN+zfB5tlHgVdmd0/UKA12qOv4IzOV3j38foKsLBcxwsH9l
JZ1DCupnbI6Vwktul/KPKkNXenxnVlxG/hgM8eymTUz7gG977ZRRDU5xBLq7ubUH0R3sJnDiIsu9
F+lw4ziwNIvKTGdRLW0HMix+EI5zCsfxbDKiuZMgxjNPHIUaScRLlxfYBiXMUdnIdlAt7V7l4JDv
Lmpr4ezAo7zy2iGyWAnOcs7G3Vz6FQoutRPiQzYiRnkVWVLByrFjjnwGmFXCJ575u6oUTSSUN/0e
IPd8IwD3+q4aVh5sK6dh0DdFBk+dCobo8HPeY/cxoobmIygYg/mZ27VsIt0AJ9IWU/GdEhRsQwar
hsjmYt4Fwh2ONu/orh2JtxlLc3i1VKH6aPJbMybD0O8yPfp7q+6dqJxy6xU3Dz/khSg+WVXPdoLh
cjRAbfZmQHfxcUpViz2cTHuUPf2Im8q4VwWn25IAuFW5rn7kpVSx6v0+zOrZjZVfNMlAevdIoAm2
7xWZN1nrFl9kNlZ7rrUJ23VaA6BheDeaNc3RlbByT3G71aiO+eVNXznObaNLHhOjf6TmVEc8DR4z
YqYxXKh/wtGNhWys0WMvy1dkRRVY3mQKq9Tt46Fy2NYgHnaNoJ7vi7FnIfEbMyy6DqeDnNmd7HwZ
wXNhCK0S4MOmLyDQ46T1RpZNiwqdpPwoOgu/CT/qduC92rK+UHezJQOwyH2xseHAtwHPWkeQ5m3i
nGpnn2WGuU0BBNig3wxpl8xUX3H0lhudc7aZJ/gseKSF5zwjfNMWWNND47gHAdBCNLkOPJcIVGtz
9LPuukGVkSvqIHIhfxHafS4S4WfiqeVttZM24npK0K2fGnUYZMX0ue5LL+7Gfg7BXzTu0xxFU1tx
41AEab9riWw3uaemY9CzcVNWg7sVgHxtJbb/g1i4s0QU7sGBldOzqtQYEYn2IJI9cFdaLB5ZeNbG
ywc3nitIzhMN+GU0tlCpn2yZxejCoced9s5tqX0C/hX+oKlXRzpHkyxooI5cjdg1NCnE0Q0mc8O7
uniSHBBrW3btk2jKFoTUWb10ArUZU/vOo5AmfnQtys1Ahv5boXQeTr7uwsAcYCZB+3FXKysDnQOz
FVpBVm8omnRh0Qb1obRSYBfsprtpaxg+2Dpge4FVjG+a9c8OyFM/uKt4PAhv2FssGMPUgkIGn9XP
htoyhOsXDy0T62wqGvMG32wawY3I2rZeke8gdoHNu/fnPeBh+MoAGIt53dvRVHVzaM+lc+hrMtwD
x+k6R1yb9BjmPOVbW7rPBc/a4zSobtP0BhatO4NelTaQjFKGe2wze9h2FfVCf7CquxkQ+MiVrReT
hlaw+UJuBZ07I7KnFqrgWf1W1AaQLc7sHKDolW47NGu2o++o0DBKP9S1K9EVUmhQtjTYtJMbwF3W
/eHPww8B5O3bMKQm1MUZ9jxlGTsxNBzXMFjdadZCC0W0zg3XeXYnSc52dqGaz8VM0siiqt8VZW1H
lQxE3GWMxwacKbbUaMSuhpXBLdICrEENAP2kcmMLWn2wQS3kUWV5QEOQxllUdoLuWNrAnawBpyDW
y2kDyQq8Uz0hiZgK52lyUE12CgLFXXR6SeQMYFF01jDGqVtMm1RKtq/h7J7MvEz3jVTyvppR3CGi
d+/xIenNxLPsoZGFcS/qJodwm0W23CQjEFS4amv4LHhhVRo8Bvm73fKiT/tYKU89axDKS9pEpU0f
OmSZG1Pl46vrs0FHDTQuvtqelonZqeKn0/bFl2B2sw3lwRyPRv6jMAszTMlYRkUKWYG6C+xIDkho
0d1FKkCHYNuL1NigIJyH3SC9mM7+tOkVm6K0Ar1gaJ1sywnYvxC+cPaBqfpNSUwsOqjwh+bQvOkm
ADRzCqoHH5jn2K5zVHOdWYMy3PrhBHOWTeY0ZJObmm1cmuUGBHpai+6cWs/DFjK3LTQtpzR08uw1
mx1g1vpevCGPyOnGwc08yR0+3FK4SZRHHvC2RUoLWw3UBVTMHeh9UBHI+yDzfo6iGMO2waJ30jbf
TmpCagp8wT4NRpw7Fc5BVjbuRvOhP6DoqOA8jj6vlzX1m22V3i1gb/0nryflUcpmTlySMTcsoLTX
3IhspgZutGkXcSlnJN2oJz3ICRtCbs1TpKB8gzMFNSYQf3tQfWiRSPD5n5CaQUskbcttjoLtbT0N
/osyy7SN+Niq4zRloHH3qTF2IajJ7Bc4iCpxCNBuZeYVN5Uzz7HT2KYZ9oClRh2yu13a9GQbCI2d
gTI3gmKEH8+WOe7Lpsv3TTDK2Cm8rz2WwV3atj1kFdLq8wSe+u2QN3BsrRYfGj2wl5wrvZ1st4nV
7NuQrOyMT77VssTKCIPOCstxH+rUrho0XmEFqsFQdvBUmKs6Clqk6HWgPJSraHDM+7neNFn7SqSQ
m5q71W3NVXsD88r+LreHbN9Su3ugpZiePbfLDobgWCXSLg4d5b/xf/E4H20Fp0N8ljTXwy6AS/gB
960u6doOWb0wfRTznDHd5EU2JKVuSEhGj29sqy/DysEdo0JP9cVOqbV1BTUeAnzTn3rDbTZ5nlZx
zcc8ZkYFSZapG26MYq632h30E3Oq/skBhgg7p2OG9ajkVhRp5HP/AGz95yJ1SKw4qnmZNRYRr+rh
3ppwWZLYCSOA1eTWskpnawY9jWxpjLucDmac9vWvtBAK+8TQHRvBzPvG8nlUGjKeFqUlMY8D6q5+
f2ubef+trCUAJKyz76Ax56OBVZtxAVQTjumpOOZGU0RZn7cAOxm73CQhVOLakMzWfBzBgdj0Ke+O
JFDZ1qYpBCgBaXiC5RjafIBRxVMvqpulQbAtW55F/jz6t2bLi7jlQYBKH8OJDhrkJ8esf3LW+w+G
jR3ODVqkLGNHUAKxy4POmP/NEmaF8k+qYqsX/YNb1c6NWQf90VPGL9drsDcrYR75ZEOkdOJOiJJ0
uZ0pPEVzOLhFARK/kIpGb1ylGHR+fHdDpsncZdRQISt9/tuxFDzF7Iw8dG7Bj6xR1bbIRiMCCTLf
yJHPIXZvspECZwKjsgaSokcCGsAjE6BnkTQmnfdEO36YF60fQ4GKREWQl4eBwrdo8vM2TMc2DwGk
at/6DvQ8EGvSw2wB3T0b5XwMLF18Q2nc3frCnG6h7vpb86J8cWyCuaTF5zGQZNuo9IeSsnoWNm8T
dNVhlzlZVtJY3hAiFc02g+XWOyThWbToi8UojIwxgLp2aOL9HBQjsK+EpM1RZZCaCVEyMe4NeM5E
qh/7uDTr+9wczUNqBM4mCzR5cHpUJVzuNDdwtmruBoePjxUj0wvtzee5r+AV2hpV8JwGzoM9GOQF
FGoTjjxlA3EZHuSJY3VI/oEmummAQYy4k/4O6kLdAJI+Ha2hqw8OjquI5RMyBlLMKjKsuf6cZuVT
m2vvWHAOLeWat1HNDD8cpciilNH2xu5MYzfUhh91rT9sqzwtos6mn1Ev9/czK+vfkOOg4az75YqV
l5uCZgOuXqJ7cHsw1HsrmGnYtOb85KKKf3CVySNkuMbO86rfoiyC/WB1RTxlLtIwJu2bDkKG24qY
t3k7VpGftUbS2cMybZ4+9AEJYkjNfKuAnduVuGxtuSgVigh2EZUmqk11TZBh48ZFj6j6TS8NOp/b
dDZwg5x49aUgRLwCQeEeXXwPO2aDHkLbEhxbpE8hK9Is9rsOtayhMvfwbZ/vBwI2QN7Q5qljqPDj
ppreFL5vbap2Inun98ouHC2ZI5nwIFeXiQanftmHrK2CTQ37mjBT3S+fqS4s8VnvCeoGGyg/g/E3
CbKZ27Z9RH48hwQ1+7AzsIqygI6hJSbzzgem7javBLvSLPtYukYlL/hDNjPNBXx2Wg8V0+jSOfDn
BNgb17qdm+3lMui55y/Sv3gymDLQUDl9fi0z6aKoPCe9up/4Ibee/1/Pd1bIyREOVL7J8PzgoUyj
6Rrk5mMVd6EyLrD7Bev6ASw5eT7OtSmdk7EpUR482sZW82t913Nz9D7IUuN9V5OWtKKjOyBIkUcF
Ca8Jv1x7/OoVBGiryKnH4z3UGZvHLnv7+1cQLBZdQFdBlnHdztVep90C1aakkl8TaV+B7p359YDU
AXAM9Sp/gdifTk4qxp6IwTUSCBl9tVAOQsXr70Ae6DUASoeeB2yyoJuGKKch4Fs9Fq1saZIa1QOl
0OF3tf378iSdWUiIQSn+BWsIKIHTGKDvBzb6aTSB3KMpE1GjMvHpcoiPrQ0MwwbdAfoW6Dv4y9+/
W0bKaRx01huaKJyLUAx4puWAgnz51QPP4gpU4GPbYSGnLhBEAOtRbFttGxqFxW5ua4pDcdoX1XCc
U/UI9sInS2Y/DK1QfrzmB3dmISCkC40UcMgs4DhPh2e0ZPK509GkyXhYHvPs5+XpW97ASasUqwBq
cPjGodMJ69PVKiitAjlMnXqJVf+c4VnDdIjaaTjhwzdMVH2u0ZXXaL4/yw5iJGhKIuxCRD8dEG2D
oKxzw03qwTM3nZWCU+SKI03d3djkm4INKNHWnyabbMa6TaPLwz03ncu+5mNSF9+G5e/frRZUcXvi
4ntOdG9Eejxy9y81wP8zvncRlk/iXYQBZ3o+cstNMjggV1iS3qfLQzi34KGJsbSi4P0FePZpgAYJ
so/iEVYEfBLRWBkdtG2gSJupv3RsWWz8AEHEdP1RGweV/zSSNpHrj56yE4mSWa5Dgrrt5bGsEW//
CQG9ZiAFF1Pw9fID1UAYfSesZEZ/LMOlrE5qMYYAuM9tt6WVfCV99cVInZ0M6l2O+p0z/br8Gz4s
CcDpsY2D0oomsE3XuUBhdBS31kAnQHVGRV7dzra8Ygh3NgQ028H8AisL0JHTiWxx/0LpwNbJKNvf
hkiPXuXvLo/iw6pYRvEuxArpBtdinpXC0knRfzNrMOjrh6kuw/wv4Z3LCzuJszq1cefw/SZFHFCZ
cF1myLWvbLLnJgvp82KlZKIrtaaZ5+j3gnTIEGGp/GXge4FldBU59wHUAngEODbQ5gKoGOfsel/V
ndN1lTUmQnpZDd9qAIi6Sfi45QdShnWed/uSN+WNniz20rjM39pj/f3yS1sBBpfJBFprITUCFmaB
lXu6LiqS1RwMKphVou7hgXHgW0h8HR7apoyG4hqU6Gw4RFnw838wxqfhQGGyPOXaY0KhhQfZzUnB
nwQ1e6lenWuaGB/OlWVo4HYAsudjwaw/bE9AptdspjGZJuOzRbOtcF0RUjSmkGZoHtKxjplb/jDn
a54lZyMDrgR/Z2SvAH2ejnJ07FaALDAmCqisUXlwsjIjtz6kYN4Pj3Kso5R0m8sv8kNigNECZgTB
RCwobGWrQy0f4P03mP6Ii2gzx7Wu7l0oZuYNxHL8HvhLbGbwTLT+Unn0z/qhkCzALg0lSCyj06E6
UiqwLgNoO+EMqNxdbmUhJ1akcHTjP5u/NDX5Ew/LFS8UqCLcm1b7WBlMDWrYNtYrkNAVioDX/LmX
d3OSjWAegYNBc22xSkcb/XRAdtnQWg0Nvn1cqv0AJMwedeL+r7OAJQz6agsaE3S7dVqKTwDYCktO
yex48TTTBwieHi6viDO7GEJg/6K2txA8VvtxrglaGmKYkqJt1KP2UTjGfSR7vhzl3LqDACB6mVCC
hd3oKkoVpIJS0kwJliRannsqlv7ZsVUqUnQ/DW+Xw505ZJz34Vabf6/0oFnaTYmZA7cx/fKtTzpw
tzP/cTnOuU8Ycj1ARSHHNj8AqZXRBnlG6ylBOeuJpi02Yf3GW+ezJ02YfLAoGLz7KhuuGZB+TE6x
MPA9wYcaRvQLyeB0/TXlUJawwdMJg52SmRJUgroNpRLVuZ9d8NIgN83s7841JN25Ze8B0oQWBa4x
WC2nYQkJaC+ZOSXu/GLi1kLF7/Ya+/hcqrVY4CxiuFjzSBVOg7gGQ7tynKckMx4odmALaB1SPqjU
jZgnQ3N+dOu9bdzl1m8yHv4eLYitGLsy/nRwWYYUyml4Z2xEaTPDSroaamEo9GYs319eNme+uZMQ
q53f77ulVj1biV9J4N93xHq8HODMAXoSYLX/CccuFc0xBpOjU2Rvc3UYwdHh/E1ZV1KDs2MB3Ben
J9o2hrl6W1BzsWyORmDiuT/c9Ns1Z+krj/+D+X13SwGGe/Z1XeLxYWvxcC6vlV/OLGkQLnB3WPY/
XCNWS5oNDrpW4DIlgRDpvtPKfOmACjoWo0mvMATM5VmrU8ODfSFyeHBJoVexiqUbWc9mY8xJj/a8
yd4c+3YmbJs3n538pz8vLbJu7wPN5lwpoZzZfk8CW6drmtPCziaq5kTw7Jm43ia3X9Mx6S0JR5W9
Kq9cI85tT4gHNU8sDBcH2GqBtwRCBV0p56S1su9uYXxvIcyM7hXaDXkWMl7vQBz6MafdrT0A33J5
8Z9ZMotaNypGkO2GbvxqRaqgpX6l4KJt0TCFFMfb/+vxa+mKoS6Yzi08HlWDsOk2vf/7XwRAyg/+
NHCjuGyevqxMMsn9UemkymCUNhnIuDP/Gql5ech6KQJE/N8g9qow2w8GN4Kxg9V4igCwon+qC/qC
qv3PKUeLwzDeSDDzsPan3eXRnfveQF5GHc/FO/rAJhUCzQMz5XNiyi8ucux+hwbq5RBnTv+FH/2/
EMsCebdnONJ1p0FWc8K82PkmTGh+7iW9ssbPrjKQwrBxQHwAWeZpEGlWli1nBLHnmGo4aV6Zp/OD
+Of5q0821cRoKTj0ydhuh2CXmdsR6qLXqnbn38Y/UVZ5rOx9reoBUexuY9gh+2JfG8fZCH8S2EUG
/kNltXE1eEv5n/u+McSln38tLXlvCrq5/NKvxFlrNPh5Lp250zqhuMdNEJLJ0LsOaS6TfxMHdzbg
qmEqv86X01oCz6c8xGnuaqCkZQI8yuUQZ5cWvLn/G2KVvQaZ8CBxhRAZgE2yaEJ6zSbk7OJC2gjK
CdzSP1CSCHAOjeQuijBIH+vRAkTHjWEtOVriX4wFGzGkfiy46WBDO/1MCrAGtCYOmiconwJqd+Xx
5976+8ev7hUlLq1BBRhrkisvtn4NAOA6/2I3WQQXMEtIb9CEOB0BJNFspnljJHkXszbKDkCcuNfu
5ede+dIaQCETroyg1p4G8QYy80aiT+bPgCQZfRtyn75cXlbnXjoqb/CFQTn2I8fUL9MUmPfMSHxv
3ARc7HnahCwwNz7fXo50bjQ4+RejCdxQcD06HQ3QsihAEI2WlvCHnQn/hDhDvfEKse5cFDB/fYhS
wFPtg/eHAf9FlzBkU6Pckg3wRpcHcW66FodMClFE9F7XDEK3AiAinemcaBtA0ayLSs/bqGbv9lfS
wnNr+A8ZEkImOLTWl3xL1tSBgvuUoKUfDsW3Gqieurpy5bgSZL09Am8sbdUuQRpo93Wvg4OiyLVy
xdkguDZRx4YMAiSXTt87cvV6QKoy4Y2IqCK/ESvs+ufL7+Xsa0eCt+g6olu37m1ZqNfxwEdtxwco
+Cjn1tqlmfp9OcjyS9fpEd7G/4KsVnDaeakSLi66VYHSY/dWA3TQ2m94M0Hzb0Khfwp7Q/TPPlxA
RmeogtkDzJ9PGg4chrgJiPk4NPMd7LZeBDDPl4d2dv4CKIiCbQ5NjPVW05bCEUXn6MSgbeibuBja
Vzbls1/OPxHWKnUFqoASYi86CbwdJ/EMWjlwgNcSMPPsakNtbxEQQ669VopM4W3Z9g4mrgahB5nF
3ejC27yUr5ko+5tUdXY0o2GCynHlfyEK7M0KEIiwmiZ/pwIFTs0Qc69SVxK3c3ctyD0seATUZkCv
P/0IBji5FEShLdBW4ntlsjvaqhwcp55FPdphYQAR5l1XV39/D/feh12tWJ21I1A2uU4EHSNAETed
frq8cP7ovq0/CgpqKD46jA7L9XRkXsBUkINXg5GlIyqeAKfV2q+2SLbdG0Ob8gbCxcE9kO6gVjDg
Y6aaVBteFd2hg7vQLrOaLiLK4VduZOcWwiJRhK76co9fN2LoDLElCOPiCxpv8i+qi418c3noZyNA
lhs0Pug7otJ3OnKWg7/GwLtMTGBOC18A1/vSyGtolnPfDUys4JJtgbn3wf258wEcHwLs0eVkxvXc
H1HslT34FX8pkLyUx1Hr+CfQaq1kfl33A0egVAO4YTQxsFEPUzWBchk4r5en7tznsIjuoUaJ8hAk
Zk+nbmTZjP0aLcWakDtrhBJ/QHbQKXnsTPSNypG/Ggb7ejnmuYlc3tMi1bZIka6yqawb8tQX4D+W
6UPjQCvLCKGQCU/Py2HWen9/5vFdnPWhagSaW0IjaytgoNWAeCSBSAvg62cUn73yxm5QYcEHz49D
aRza/pr+3bmpfR9+dQWtdJemANHNCZCqUkdifm3k0aRxZYWGdyV/OHdq4DzEZOJsh/TY+gsopo65
ysJFUVgBQOZ9iJsjuzKhZweEThwUVAH0AV7pdK34nHlNkOG94e417GxC5lu7y9IotXuUj4rS23Bn
LJ5llev48qs8GxmJC1I9iAf46yTfLsGqcyimUsi9gCqAQN9gtj4x04HrW2J6V1LXM+kFMn0P/U20
w5ZrxelAxUKlVikwX5Q84nJf6W0rbjCvrhFeHteZjQuJMTIxGNE4KIetvj6ndydwbLmRgOQQzeIn
WA99/vlyjDNLw0d3Cp09Y1HaWLtBSMPUhQb6OGnmT+m8pePhXzyfLk+HSlMQrBUF2yarzGHqzERC
llqHnX9ljs7+/nfPX3aTd+UiQ8xZrezSTKyAR4U5hdDv/RcjgHoQtkFonuCEWkVA/aMqtW0kRl6E
MDL9W6nzZSPyoaAAEQnYwixNk9MArS/HqrI9M/HvNLdDAqLT5REsD1gd/Viqy6Nx9i+2aqcBemMo
ZeoMVuKUhReroDqknIKdq27sie4FtGkiMQYzuI/Fl8uRz+zlMAABqmzpsKFlvRoaHPGMmizwyBn0
gzFyP5NgM9RP/yYIcGVw+EPHaV3UsYvU5N6UG0lpKGh+a31QqZFG+f+Rdl47jiNLt34iAvTmVlJJ
Ki91VZvqG6Ld0HvPp/8/9j5nj5QiRFRtDGYamMEwlC4yMmLFWs742dSShQBxdkQQEMIVzbG8eCXp
nQMrCciyQ1OZn+BmeZk6B1dSEj4P9lLMNuPXKIL/a2v67yd7W6roZFX7iDd/+z2OvyvlERJ3cCKN
8yVxqoVNMudsKIUCO4SZEkV44Y7QrNS2SgukaUtTP6EaZDs8aP13CiH83eyU5kCzQqkwyZmej0ml
H8RyR4oLqVavHYdG8vendkkqICYHHGTyZ8JmLz2d3ndIKQ9Tf4BxH/ZLTOlzHufUgOBxNHMEVlBr
40EvtmZ3V/+5vpvn1oGHHZ6GKbJQtz2foL7srHpwKWmFb4N8Z2sHd4mHfHYA8GYo7GFK0GLy27E6
H40N6kl28htdZyNe0m64vCA1Ygz2ERl2/hR9vqK6ceiXofVsBLQKeHee8y2gdVvz+00fHq5P1+Vg
sGXAOgIQiIyV6J2zlNZIJRjM50y5C+4D99276fzzwhEMOig1xpTPpw92tnaWYqaZcvnEmkqWDQQa
xTbx5zv5YNLlXRvPtPT4JaQR43PjeaumuFWM21yVN2b9W5l6paV7hT5SpX+9Pn2Xu+3cvjA+B2or
uuU641lyPhf0MpfBXZMo73YtGAFxM9X1wC+JSZ/W6dJijBikEnwqGroxk1VkHa8P5C/U6/ySm1CV
9GOBxyLSEKFg2QjYIiQEfiY3X2zLNjE7cH2a8eI3QfiVWabbNUs+OUNVf2lyVSMQzQN/JcWKux7j
nMb72qnue9UqnwDWUn0c3TD42kiNvav1vrnXA9871GmT3I6hl+wMr4x2uTbJvQ4gDmgMRyydUKQa
NkY69Hc9sePeI9GwqsBD3CJaFv9oi8A7UnnqqeXbyle4PaWv3mDIW2vw80PrQyrTlGO8cs2YZgVv
jFYp+pPw98OC1kWNku64eFpa2sb8KczCFiizrn3uQ+elzup/gk5SV5Ivx3TJjUE9bsmD+bflMHhv
GeyE9+VgN7cocwVgndrC/KcHS/YnVgdpc30l5rbUdBPz4iaXeHHnWykdVnJisNrFc0yTKL3bS3RK
c4f+xIT4dNMqt0z9HBPOtolol9peH8Gc/yIfMQlvIP14EVBkGTPZN575LMvdNpD2Y/EnT+qV7t55
dB5etzU/lH9tCQewL2o99kpsDa298+Q/oB0W3mUzFkBIwGJKno0gUGSwUzIv1Qpu/mel3eY3hre/
PoDLgGhiApySN3+pn2T1/L6yvJx0oadA4d2/NDyBCmNC+ez1pSzO3DDQkieChYtyYn46t1OFgVdI
Sms/B/L39j61v71/GIyDZmMi5UvZKVimpNz3HPNZ0Sr72NsjdB3Qh76OsdY9GS09f9ftqdO8nPsr
uPe5HIFygq4Hb3E+HrdpvHaMyxSUVFEcu3y4VWwaom/KIBqhLLJlqJrSN1vOo5tujKonq4Y4KUxT
f+XWpUxbJumCyq6clwwXZd/YZlxsh1JPmXzbWmu5Gv2A/Vc9TkwH60zKmtfrA7g85pNHN0B5IctJ
lUX4/V6s1K2UjMkzHAHyxHNaaavy3cUVBGFw6uQTiBYvyrU+sbZOE2f4bMnFegQoV5k95BGb6yO5
3FmTFXIxxEMz4Upa+pkaNlb4LLX3iuOvu/H9LhELk74x9JnIEokXoO95Q6/LafSsJfLKsOjzl5tV
1//z/nHAyclDCCEf3pRi5JgNBsW7LH5GnDs7DovMZJcblgPy7+enaTx5jYRK3fmdwedd420MbqT6
Ae6MY1HvwnqnFO92izpSZkR0eC0SV+KbjmqKNcg9u0tN40eLhu6sW6B4vlz1SWKcfDNlW8gnRTQk
9HJWaNdZ9ZyrqE/ssmzBL07+6Px8832eIA5QRCC64vkIdNkPHC2snhW1Ch9b2fZfZan17yLDLB90
t+1uNUm2Vr3fLfWPzY6MHUDGGzJbqmznC+XruVrFdVE917/beBV+fu8um8b179cFPywPEWQcYVk9
FyEa8PVt+4F8CKUQ+j8IHxCE4p/nvx8FWygrcHnPPRwFwyrUluLRuQnCZbEqZAsZi3BQNE/RU0Vn
6YfySXIfZG1xBaZXrLD46BAY5AdQl2MbC0NQGhWeBdtTn2ts3XhpZ6zdEvaltRwnlrP3xiZ45Z2X
renf1de5xCtj7dRtwavbRYUL32BIPzLXQb9Hdss1J/szO0ZB0MxrZdpGzGYrUUc9Rq1qb/zMt7eF
E0sQQAzxhooDtLya+uJ1tfFku4a0D/0U5B5shuPn3jEHc6Vkqrev6AvJoY+zqq2cheN9pxbd56Tm
Du/MoANaUkmWtK5KedikZW69+2U1OV0E6+jQg5BSDEtUzgL81b76jCJ5ocGu+G4Pcv59IS4Jyryr
KnNaguEl0b/qxo/r5+AySDz/vrCJ6lYJ00SXlOcuDuRDV9bVowJiAoZFudVoVvfV4ClV5OLdbosN
hXgItwhsvBf9tHLhq81QD8WhGW+t8NUuFq7cy7Nx/n1h2gq7bNy84fst7boK7qNf8Isz8FIscKyJ
YaZsk5gdqHyv7/o2L4A3f4pBZxg9RHlQN8DeG0uPhR+jRvQ2pMnm+nqJBMMkCJCAwTDqhI7t4GLO
3UoeeYmnQAxydBUf/oEEUcR8gAQwC8xBWvXu0D0pUWbfFI38FrZRstZd8yj7Ib9HawFiw3lwW8Dj
uklS+4U3aLTRGg+Ws2Ss71uv+WzF8JRd/81ijeriNwu5JkVNKkNJjPSY6zmEWdJXp/bv3UL5imze
ttTadYqamKP3ezsxHkAErZtRvb3+G4QNcfEThNtkcNwIKlemTR7fJOlOg4jvfzMgXChG6/eyP42x
+QJxVhEtfH5a1hNX/J/fTxDJg3TaAGL1l0sgqXOYWY5ZkULS9JgnnxrsfGAMJ0amSTyJjcoQRZ9A
xgi8gYNJF+vC5l0ahLB3A5jtqngaxMTiN24G2AmXRAMFf3YxT8JWg3nTtsNOTo9J9z1sbnWluGmK
B93Ptqq0hCsU014XxoRNBYe8rDqlxniG75V07xo55AxfUnK1Sf05c57hfd1W+j+tbG2D7Fvoba8v
1zSWa3tC2HK9msE07mK+M1aWRgfmXRxtxm7Blc5amZKSNAvAICxGmF2cuUXc2elxRDleXSv5LmqI
/m+uj2V2a4A25QYlZ3zRAma6kkeyguNTJTeqsnWKbVYtvFVnXcCJCWG6xjGDks420yN0nFH75lgL
35+bKHsCfXOjTdG+8JSEZqgqfKXKkN551vsdyJ9+V4YLF+fc/oaKRaO6wWMezvLzIwqBkUcFiUHk
9nM73rsqHTXZl9h77eEtur4k03yI24saCuUhe0q6iI8XaGq1VI+c7GjBrOhlHtfbq9fdVcOvrN4n
xgJe4u8vvzBn0i9BtQO+OVGbvRjJGHhogh9jt25XZpfDpBqmRrnnt+WruIdi0DeaaD2SPICyzK42
ABm7XdLBhONKUrx3oHmB4pArxe4S/87UmngbGXa8Bu8WryU/h1uukYv8tcqN7kVB8OsGBmHrqUKL
9pNcFa9GWEQ3elX/NIa4eYWC3npNTTPcpKrd3/ZKYMGoWqXFqshs+NKg6P1VBmGNikjh7gbTpY2q
JotQ5mP6SrN0tVSPuNy/9oR8YItBx0kRWgjVNKg+vaGkxp32X9zkDWzogvu/PIPnBgT3D3gE9dgA
A/awg21mAyGjXC/R+88b4SIDl0sKwRQiM9jPktGsHfkw6OmmGOv1KH3Sq4WL5vIogmcAhzWJCNB/
K1YBIUE3a1VqiiOrstbMxyH9XDmfXT1bOCKXS6IqZCThHAMWAAhwGuzJhSmrtd9KbIJjZq8Tcz0s
Se1dTtb596dxnnx/zK3a71O+PyXy7a3T3zjpAgxkdgg8YHBcKKBSeTg30Rso4kiOGxz92tpU9IT5
2YJfnBsEehxT2YSzfQGNS8xc9vUiDY6FfR+EuzTdRMnCK2zJhODaW0+KoJZKgmPbrNUM3kIeqwuH
Y26eTkchePfBSuVa8xmFWW3rBEKvzXVvu/B9W6goZyhwaJmJ7IUe/+MlSDx6CxHwwhyJ93hvDWYJ
QW1ASu2rmf/TliW8bgvnYcmGcLjtIjdUK8ZGU6zlAc61O30phlRmzjZ3K0fuP2Qr4pkboILNpQLN
eyuD7V3JkYnfF+ZjiBSR+znR1HWt3cLf3vh/GvO35PxJg73fbKOy2l5fsPmx/vs7hLPpaG3lwtjp
H0d106hbRF/N9gMmaGjlnQd/wCXkUyJZMuR1GBxhKNfMXeu+lEtdOHOjODUhHH+rbFsrivyAd8Va
ho6w3i9qRs0t2KmJ6SecODHX16tSgqbxGFjflORGSvdWsTaN3fXlmDs/p1aE5eA2UDwp8Zgrlwb0
fSF/ZC1AelDl0MCSirdvYIxDiDKZf8zkW1heczgdlZsPDOHEhLAWGonctooRr7dq+BXXdrr/wPct
olPiRjDEuhBAVJISFXVg+kfPXEkyhNoLp392oU++L/x+R8ubjHSYf2ycJ4rjYfpkQ08VfGQhTqwI
2wn1DyMoXcM/GvFWDe8jPL69VIVnR56HokS7JyaEvdQNkGyVicVCfLONtW2vgc+m3YKR6cK4ZkR4
PHZ2DLw6ZbY6P90WtQwvFYSuxo8GhRDrCJtdnH3639ZfuCWN3ld88C7+sR+2UIaHS6559gieTJtw
RbYajYlmP31fW4P4MaOFW37h+2K9XApSxw4svg9tZvUnXmL8Wfq88LTS6tAqy5AFGdVV8c38+T9N
viFcjWpUaza+1j/W9Z1RbBfpOGYPH5xZtLxRrgHWd+5l666yrUEb/CN1V6OAm+4pgEpZ+/qBUZxY
EbZQ3/lWp5Z4wcheGwnE2pvr35+9jk6+L2yhCi63zLNk/1iNt+0hTG77bsHJLsyTGGc1merqVccI
OmBplJQR0un+5O63d4+DsgD9IKRqlSnncL4aRR0BLe8971hnq6Jf5/murxf4FGa2K0KM6LPT/D3R
RwlLARQn0HO/keied1eO9buQ+wVPOzNVCBeS5eLzIIbFK0/WXTnifeIe+k7bDNG9E75Y3T6BnPb6
ZE2/VPCEZ3amkZ4ECIom2S1FCPcQS98pcyKacVSdbGOi39IX39VsYeKmk3DNnHCBqLbXo9SAOVn7
loQH198NyVukP4Takrbe5W6eMJyU0OjDguNYhNi7kKaNQ+TKB8Pco6FgpU9w1l+fu8tdMJkgbUZO
YCbpZHq8GiBoUg6purY8/ab2lyLEBQsifH+047BK/loI3ibFjaW03NwkgVQBtIKyFRlGYTmUGrWX
NO2Vw+CZ4KCMT3ky7KWs3V2fqMtVp9FcnzC7ZBjBIwsnMg/prAC9pxwymHsQZ9pJZf5bcYubDlhk
UTULZ2d2VLA/OHRrQd4mlmnGvB+SoWJUidTeGYG7slMZOYxf1wd1eXLI2MjAiWiuMBAuF+YOPn0A
xD6xQun392HRfaqsMiZDNv7qXOM+HccX9KUXnvOXXgGbFOWnteJhInbh+H7rlGEX00iQQJ8+RsmP
Ae+DvtS+1KJgwTXMbT6wkP/NFgkha6RppRFmvnJwqtt6fCZCuj6BC9+3hF0RpqbUjC4ntDJpJERo
5p3AOFwnswWkH/w7/K0XzS+G2YLrJbN2iPSXIPgVU/m4PoK5jQZFK2KZyL1jSZghuFsKoF4G1AAB
YhW265s71bDh0ms1c2FPz07WlHyGbGRS95uO2ImfLrouV1qJxdDNakOFf21oH1mOEwvCnYZ6s+qN
hc1+lvMXP8xeqN0upVHFFtL/LAmaVTCmULe/aHHU5K6LpNpixszQW+khV4wvP0Dk/lnytZWljPra
K6s/2UgPju8HCAxmexdl0CqUVmaR31xfv7njBBnzlPMG5AK55vmkqkHTyk1PV4uhrYsvEh1GyqEY
P7ByxkQPKsPZBj+WsEnkYbDaBl3cQ6j5yd7u0dsrcmup92Jufxhg/icyBFI0YlNE5HTAOmjFOgQI
l3mv3Okf2B6nBoS5snO3bfGHysEKH4L+/iNn9fTz6vlSlLrhReUwKofRBfiwyb5eX+ml6REWoRhb
o4V4SzlI1r7NbzN54fuzOwkYI8KJsIhrYrTR5H0aJY2uoNW3rotd5Tw7ygNCOx8YxYkVYZLcIqHH
NtXwyEW4UZpg88/178+ABeCgoAuSyBKK1csymmSEBDWAUYLkq6G8pGaElsrBV5/UIHsokc41aneD
2i3yR89t9+4nJsZpVQIvbYKnE6/trB7z0qcJ+mDbUK566WZ/fXSTizyPPfk+Toc+TosuAjEJi/Bm
lscK3aVRn7nBypDtcm1IUfOlJwLatqqc3hroVS1EvHM7A3dNQ7ej0sYmgvjSUGmqBtzWoUuBuTVZ
PD4aFeW1rDaaO6qJzUKRcs4elWI65QCm0WQqnNNgiHyt9CpuVcXcJbW9r1BDM7ehuzCbcyfq1I6w
F4cBgH42FNO43G9jVO6RlPny/gWDAJhrlHXTLyKsAqHK0VGgkXGHbGf44SOELKirtv1jrKKcLsfv
T6IxZScGp7k9uWRjXwl9W8ZgWn0z2rvMLDb58Nrq3Qd8Kf3wgKch46FvU/RGquQWnSXLMNTl68ZZ
y+OS6Pvc6oAWJnwDOgA6dfrvJyPRxiGnojiQyArQtckRLHp/eYzAxqC+x9UJ4l1kqUP8NPCMcdrX
XU6D9iE3FVQkf17fATMB1qkR8VYb4rq0Qh8jWUdfLkE4erkWCAhV3X7E0NRSOKF5L/q/QyRto2Sq
7zr1vpJ+u/V92b1eNzGzJNzMFBMArMGHJQvxVRQlQWAhb31I9G+e8wes2vXvzxx8XnGwcPKao4dJ
PPiZUo+lJNGhH2aPZfWtLXaRb6yTpY7SmSUhXIK7cqJz5roT9m5bFEo20Jl/CBDfQX/qG8Ic1wcy
a4FWY5UGQ3UKnM73LpJGxkAyCqqBPr8Jku6x7t2bolxqLJ4zM6HpIUoFRMqlcG4mV0rdHmzuulF6
lEcEQcdwXeYLD7aZRadzGeQYNRBg6OIDO+vTUatH7jQ3e5KHp/jP+6dKg2OLogjCWhcq5qbkIHBr
094fo7mHDsshyZ3Poysv+PrZqeL6ghgB9heMnU/VgKix3TcdW6tVd4PUbqO8/hb40UI5fC78gNnB
sBWVdnwkd4S7C+xrVJqph/91HHdS5BzWWhzcAgvZRqierurQ36ceSkj5+JCW2S+oKKpVA6Xp9Vmd
CRT4GexAZpSXo3hl96aPfLoTQh/S9tsuRkPZSL40oflVc33qA0ua9yIt7PQoAkzE2eW1CsOMiLZv
aexw47aGDYK2we2YK+HvpnRalNQdeeMXfXszOADAelOKv5WNZW4yV+/KVYaU8gd8CGmaibONfpmL
DkivtEs6DPglnt+v6PtbDa6z9hIaCJeabkUM738GrWkaZFAYumC/H4zELyqEng+qmTWPvhd9jaTe
Q64xavxdbGbZUyxp5p1c6tW6dk1700jWB568HHye1ODG6BUQfZnpxuj4NjRK95V/o9n5sdasdyP4
WNsTE8JFnHb0W1Uard6kBFZm/6g70qb0UDH0lhCRc65men5AIkYbEjjl80Pqjw5azUo8HtAZ9fpV
/E5a3b8LRnDEanEwoIESDmfUjWTCRgg2u3XrPVnyQpw8XX9CdD51UkDlBYKPrknhXnFC3sitComT
EufAzr4HsXxTKC+J59GD+wlBhOtnfO62xJtN80TjIbC989lCu853UrccDveq9XULN9DX93+fdmED
B0LRly638+83hU6BMaqHAy299cb0n0b1KVjqMp1ZcnaXyg2DB5mygudGeMT1VoGs3wFGHvc1LD9f
H8P85ydWDK564jBxjnSvMSWarpFQ+Z4atwE1gesGZtac3/+vASEkSrVKKuMUA7iCXamWjKLdOPar
arQ3PYyLreptrlucHRLt8nTp2VO9Tni1+JHdDXIQGyRtbwJvlyxc9zMXJRk0A3Wq6dTzzjxfkLpr
y7QqawsRLATK1+0xDT8wgFMLwpRFbd6alVFZh3T8HVENCjRrYVGWxiBc9k3gwUhZldahcW8U5UYu
N9XC2Zi3ALwVznj+sqZFOn2cuJqRkba3Dn51R2o2ix7UJSbKmePNQvxrYvoJJyaktJCHiswbeE1n
lUiTN9Sj7+nn9++mUyvTrzixYsS2OpYjAwnkvRXv1CW4xbRdBJ+IMiMSBApM6sBfhO87ZpYCa42t
g+H/MLM7uLjz4If+Vo7vB8BRLqFcQaJiqmeIHQ5KCqOPnWbWYYzfKumPk78/KXH2fWHF86JRTPyt
dXDtdt3JNxVoTVf/nQ8Lt+38hP07DmHZ6woNpLZlHJ2ya/W966PFvHV/Os3N9YWf3V7cHYpG16d+
gctHTEUaSPiYB8n4GdPgZj9H+vqdbZLThcuk/WtE8FWF26ipbrvmQa7tr36i7uEk/XF9HNN8XG6w
f00Il244qHKgdZIJ9ZX1VrTR1kvbgUampY6tObfLbQjZ9CTpgXrZ+UHpMw/5JugJDlK2GoqNt8Rp
OjMOCEXJecGcTEQpPlCKEZndfmhhanN2RnLb/LaWOApmRkC9beJ6p/JGD7Nw1ap61dYdfIOHBoHy
X0GwsKHmBgAps2LztwpkQbg4zEJ2kKA1uAlzkPdhsfZLpBFer6/25RgcLHDz4UsmrkxhDCbEUzLy
wuqh6teDtnLa2+vfvxzERPE4aT9O5JIXwIsRhXn0x0hPV7SPgl24ydRo5/nmuw85ZtAbmfh5iXTF
IqhNI0BWKpJ6GHoAHtLWtI6J8lBHO1X+fH1Al8f83NI0oSf+3a9NOcpKLEn9i1PcJSDBFdCaCAlf
t3MZB53bmSb2xE5uhlKSxQ5yLTDO6NpzU8SrvD70Wropy4f6/TAcGlgoyBNma+xm8bTYTql70Lip
B8vy2AXocHuPaFyu1PHT9XHNbbgTQ2KKJRvy2JYnQy4yzH3zvQRpd93CpcMHfwNtE01LE+RH3NId
DcCw8BYGlLTFZtQj1ILC7mdeR9ugjX6qY/ftur2ZEQEsInU7vVIu1eIk2CjbRun7g9VZv2MTV2OF
7y6DTD4GaQxKpCTwRfYxRct0WNv0/hAan/yt7i+sycwhVQiMzOnhQ5CqCXutRklX9T0+b32NmofS
f4yjhTWZnaMTC0LUYlhN0icuBN1uFK2a+mVYCu7mDCD2PPl5/sCfnR8X2betQFNT+H6DYZ3X5qr1
3il0xd1LUuDEhBAEJ55t9nR7IvJC5FiPm478YNwtZFtmEj9YQXnbJD8IUZu41F42aGrbsJva6hbV
+VRbpcXO9HaetOY4GsMNqgzmUpFjZvaor8lkbgkoaaIWrhqvLZOorGtS3Wq3tquG3uT33wNYIJFO
2Rv0mgjAc/WhUhoNxYTU+2n7KUCyTRvtrh/EmfwRymAkb1Gum/Kftnq+CeJYc+OmpVaT54+DMWwj
esDk1FzJ8a3XPHrZXdwmt3n27kAWq9Q7SN9P1DViPpdEr+33Kkn2KkJpdmx/dYV+I6f6d5hu3p0G
xxRNZ0TkVIjIhp8PUA2MRJGbjKSrs0/bP53yJL2TuXXa5WcmhJMaRjnNO01BvrWWNlE3PFZVtLAX
5nYbNAP8fm5sHtxCzFFIiVJEUkBuM2w9eMfqJ1VeIoiduT4JLKHeoW5DfCOWovy008ZJ8Pogdc42
ceLnpLDXZgLjZeFuXAWZ7aAqFtzo7LgoHpAWoR/m4uhGUsgzP2V1tNpbGWQof1/f3zNums1E4mhi
tuApIfi4zLTbwMzd4ZAFj3IRoXMdrtrg/VcNxCJ8nLAWjKToSNGcsKPKI6UXw1cUluM6WXoozUzT
mQXBjw7VKIWtggVWxH5rltpkp//9/P0ykas5NIaQ0kFXTdjAOf07amlI9cE3irssCfRVqGQw0w9P
Rag+2V5hriJFR+RkKdEzNy7aG8mF0goF06ngRIveLzO/SRtCqG5d+e66ez82iaHxoACdSxyAEzg/
/pprDnoz+M1BqruVUT0M0q7vVppzc32fzd1B2EELCKVzUvFiDjyTJUAREnY0OAabbCtX5qMs7cv6
zrTHvVL7myhNd5490gG50HY8E15rU8qBi5Z5vMgoU68aJU+LGoRPPktjtI6bu6EB2Ra/HxzFXJ4Y
Eu6KQaunhHncHEZTg+I5W4UxDLXXJ3JuR2iQmdGRKvMyETvQKQ8FVpjH3SGJv0oRULaFszo3WYSc
kEoR8oCiFRxprDa9l0eU+IrE3tb4UqUxbzXPRl5jwbVNO0s8VNPVjcgDpbgL2inYiA3YpNP20FWf
Rq+7ifIfnkTxwvW2Qf52fdbm3ByPEAC0vH4nHMH5Ltf1xNTTmt2n+tbe7KEzSsLstyTLC+HCzBVB
6eJfO8IOGKtW6RCeaA7BP6ZXPZa/tO91lz0Wvz6wC0jUWVzbCrgLU3DbdRYmsZb39SFqN9A9LslE
zU3XRHhEpQQVVk1soOiiIGnTqmoOzRAfehru3KL8ZNlL2Pm5vQyqg20m43vI25yviglQQe0Sk/MS
+Zs/nrLUhz7ntklqQs7FZqbAKq56FsRKF7jNQU4PWfiP3n4lgFeah5yGr/C7lW6vb7K5o8NWpk5O
enPS6T0fji1pZRrH+Bm3QtHQfyvzX8lI4XgpXTDDSfKX8vO/hqZ5PXnHOx21bbWaDCVPWhVu9LR/
GEd3r5n550JrVrJXP+tRtk0gw1nr8e/QMzcs8sIenCmj8zNM8uo8VKc+fOHqqOTcHmuZyylVi0ej
rh+7IKWKK69Lw4RVoN7USYLqRvRQtamzAja6D2zt9QNzjq+iGEIIc/EwzzvFKbOGA6c2+iqJ93Z7
tKxvmbuk9fjXQ4jeynYmXALQLfKxwl5qzdjoJRcPYnRIZHvpfTb0r3nX0mJZdit5MDdJqG+C9Ktd
ez/7Bg06I0FqfUzXpWz/UmVk47L+qbEpaSoTHW/8bCXKTSUv0RXMHV1wP/Qj6Oif84I43xtN6lFy
D5iQ2NxnxUNEm7kdvR9YNnGbTokDWDVJwQkrTxbXMQBtDgddfkyVnfLj+qLO+AXSRpRtAJXBzS3G
ixmy7Q3UgD2q09Uq/2oM7wcZ82DEvXGJAtE0rWkSTw7QCOWZa6T8/iwK1gX5sEVmwBnXoyNUTMDz
N8Uidm0kcuTlctH1BynW1padkI4+1sMvzXj15Z/ucG8XLx+YsxODk3M6GZKXZ05ku7zxC+lBqtSV
nXz7iAGSung41l30btQ44W/05P5g6Dels+k/sHF5hYJqJtIFwWQJAyj00hig/GsPnuWsnmz1s68s
VE1nAg4ssHMtFZA8jx1hitTazqxCbtGWCb9Jo7OtxzpYOQAjo6zyV62xpL89cyGcGvybWzhZE10P
ojoolfZgoQwU91tYtdd58CLX73/Cn9kRfFOfRVZVQs5+iGznUR7su9JvXn2n3F7fAUvDEYKbUunU
NO1GVqgj4aY+meVr2r71SzRRc6ffQK2Ge2XS8xQzh6oJw1JTEYEiLj8aD261cGXMeEh6aCAcpc5C
LccRnFc2dmFe+E1/0Id2ValAWIB+VG/X52puEJO+D9xKxFGyyDVt6sP/O47pGKCt+inLFqoTcwZI
6ZGPJr6hOUgYhePnpRx3ZXdofMLLyt+9//effl4IMEtba8JsrLpD0W9Gax0tRZhzZ/H0+8JZlANw
dmPH920dweGVm+4U5S7Pb7qlkvOCIUeAK3VlZioh3cAHrdqUMSJ9R2dYxwYZ0IVX5rwhem8cHreX
JYLUrg3J9rPuYEIx7ejB2kMmMLI+ydDk983C9prbw4i68HKCSeuSsrfLJP590LP641sevdjyQ64v
OJVpBYSAh/fFf02IE0fXQtU7dtsdxirYwaXW13QersvsPs4fTDNYdUtbYs69nBoUvFiZ6koVjRg0
2x9JfN8FD1nxFi9dAvMzN4nvUEO8pByWBksHKyt3B8nhUqZ9Sfch66bl5APnh8vm/5sRzg81bjcG
C8y2yzZjpe8caSkbObs+9HmQj6L5nC7x89sMSQilLz0cQFHK3X3UtsWjU3fx2lXL9N7qLYUsm9zu
rWpw9n40GPvrA5ybR4J/UpOgsy85So0hIr/f01WZuS+KfKf1m3apcXPJxLRhTq7PKqPFF4CufFCy
tyHyNorz4tAqcX0cc370L5oRQKN6iTM3+yI1k0qliGC9VZtGXghl5+oHIHvppZ1m6ZJa0Xa7wc3H
huZtEHpGsULTI20ehvjXYISrzPyhw8NrBUvgqml7iYeXWq9jkVnBG4n1g0JHB8TWeuXQKG+tXd7k
SrfN1Xsn3UDuvJ4o7K7P4txSkX6fNA/450WeMtN81GHUUT7UUOatuf3ip97U2+cxl5YY6kU5gqma
QJctdgx4EeC4mX7L6baQgDjLPWUfux22VYXKwpHywpZU9tooN7UyrmMcvdZVq5JktoRmiXxnIo3R
3aSJu9KVn3n3UKe/5IZupei2KJYkP5S5k0nTzVSOIPq/SHXauTOkpUZr1Kjv3NpaZ67yrDXmmmc6
LLgPerCjt5ZIGErDH4Z+GxVHnMVa7wlDtGPb3hIAbfJ4KUWuTg7hYk+YuDySlPB8io+2ykrdCIlK
ecoa6MmDE9irWt7LUndMsp9SGh7N5qYwslViPfTFY5D9HP0EKHG7ysdy52rOXdPkK6n00PF+7prw
aFfK2qu6hSB9fnmZvgl2QausmKqrohTFXYXlLcIvju2vhvFJrj+NRbFF3mido22UuDdO/09ibPX0
IdHu8vTg9z6P/3SjKuVNGZtrw0K4JnNXVAWOZnh8916fWiymOsCkBvu39/hk/7ml3fVuQq9FW1XD
pwF+8odJt+TGTIclBMXMMSa/QpvRFAqD3Z9ijhNToddKRlmxZLlU5Q9RhYBjH7bDnTG01doe8+rV
jpr8Uyk50u31Qc5a/ssJSrKUaGba4yeWDTUylJCazqGzoT4z5Y0yPFXDU1p62w72jrF8rxsmL0+2
EXAVfQF4LeFQp0oU6nmY1IfAvleH+3+uj+YitODrqGZM+54KFEfrfDTDKOmdHCnUbzLDWadN5K/A
AzdrJH2DPQSo3kKHyYU7FOyJN1dXSFXndPWhg1+zj311lcogIMgGLkzbRdA5GZoqU2S/JgkHIQiY
gKFR3fXNQSlacw2JvH1Pt4W2sqXgs9r6w475XsJFzU7mRMxHCw0VI7EmlTlxk2imXh+U/qHSURQM
78fsc/XuB840tBMz0w492YFEMHWr9pjRUmMj69HK79+u74qZVaJoyOma0kBsDmGPV6YW54oylgdr
9L80YxF/SvNRWWuOq3y7bmlmymgBQ5aYTswJayOcYzsxwVYGKZZc8wcEWs9S4ty6XXzTxs0SieXM
qHQaDUD3ER4BehdGlQajYnmFUdD/d8yaYxzfytbr9eEsmBDzGvSvWmGSYUKR7io04ArlqVvqL561
oUJJZHJwp3zT+fIn1FP9oHDzQxVYHbmZpCWIieOnxB2thUM0szq4BMueVIdpZBb3geoVg1NneUnx
+Ga0b41xX7X7Pv55fdJmjirgBLqlJyg6gbOwBxI3JyFohuXBaRMjWWW10u8bCR0NhdTNfVb78d5s
xmABSHKZpP97R00cuVSuycsKHsIdkibQPAYXt3e0ieTufW49Wwrn9VmnvlN/i4Jnt7hN7IXDpbM+
Z9HGZBc2ccovoEsusixjE3eDpGblwayj6BZZ4HFtW/bSE+EyvIZXgyNM/XrqfLwgsC6spO87c8wO
XlO/xor6tVWVdat5GxeedOA10eb/SPuuXrlxpdtfJEA5vEodd2pt29vpRXAaiZKoHEj9+ru4z7ln
utlCE+3vYTwDeKDqIovFYoW1srHZGK3DowBUqLe39NpGTTSHAeQYSSoHz0npqBkJcDWZPtM4zadN
oafAFNHD++GfMP18JkU+bbZF6zbVFxoHlf42I++WLP72tiLih15u1qUI6bBljgtwwtmgsUv/4fWH
EZVx4Mvs7fF5TL83Wezd3REk6SSlErPGMjU8GGicWVFgeKF2Ly0T7iaohOMGs8CIL1juL/3HEjRt
7w+QUP/TPZaKU3Vt3Jcfl35+PviVX3B8vDAfubGZkg+39+PaI11+Xzq0QPxnoLLAfmj+Q/uJuwea
H+zmcFvIqvW6SFiBixx/GtIFm7qBljq9RePce0i7J549uo6imWBlnUQeF7MegrLM8YWeZ3d4XwVV
4eYZjXVAUYZTrjDb9c+jfozWIvQWyR3aXV7brqUVNGagIzW9cMlUaZxrpw2/ImBC/ytB/IIzBag5
TegwpDQuTXfHSrgWmh2a3NsbbvLEOVXs+5pCaDJG8Qvt5giIpTsiI6Nb9yh3xUPth7NVgCY8ur3p
17VjOEmkjcW7FFhsVxGjntT+nDMGjYrkkQXka7rQp8QZAditP2qDFg1uubeN8SEztK2xsIi19TNx
B8UjShiX5HEufoa0sOBw7oO60Gm8OFMREcJO6FLd9vWw9wANiBb/P6RbFFfSNaz0u+4YLUVMAeiS
K+gCoBT7Wj/R2Jm8mAXlIevJE5gPdh1AZvlCt2B4eWYZD42g2Vj9EhUsR806P2WA0tW7YttiPjq8
vSErp9AA4yVIKR00yl/dIeMY9O5i6mVs8A6NHDGYBTZloyp4rjh4SAlQu3MMAQQvGdbg1eAn87wS
LVBP3AelxCnLP2SVGzVdEQ7zh674fFutVYF4kQApSsw9y60XGPfRFjrlNAZtpDf1YcZ3Lep6JHvu
bC/sGx2ZhOJ+hwakfrC3gz5nZTpH0+plyge4A6s9jOWWGynmyhXpidXt+leGPGqQ1nj8DC70ypC+
8zNIIN/JomIEW5EiMCXRaYqZA5GwuXQ7/oKsr0u9Kk6rL6z9UtC3wny7vUErruZChHQAyWJ7hTE7
VTzqhz9msL/9dZUC4u/P/OaAw5ToHRTIzCcXjcXgNNPyUeHLVm7JCxWk26WezNywWggZjC+DTvcW
LYDpxaNUBUqsEiSdnrbrOoY7roqdMcysTYq2xeJILZX5il2VfOKFPtKFbBPXWooKYtxljIrit1eC
ftMBi2q2Q7p965U/vRa5Q9Dw+XO7r9wydOm+mkEKXZ+CUYtKRL/6k06X0NWe2gX8evU3PG6iefLC
ICgOvJi3vtmGDMDK1dGkO5MMnxaD75ZgC36UMDD/AKgkrIovJbihK7NCSmvTesYm5fomBwmZ7/zW
p89FlYZF/oHrPxkSG0NtooPiLciedUN1+67YKI4aMhuiZH/Nv0YmBn52WjWip8E1623v5Io1X5cg
4EJNMZwvJxtrh1eN6xRNbBosmn3MJKoaX1dOAnT4V4IUKqaYL+e1R5q4Nj5NyZ6wL462vX3YVEpI
3mIcJi/wu7KJDf+naT511eb291fM/0IFIf/sME9Dpzd6ge/P+nM5o0f3yJddOihOs7BuyfovpEgu
Q3edkdkmtsKz3EcktsI02SMWCt1mp2nzNhh/3tZqVR7QGEFMiEwJOEsutTIKvdR006wxMUCjJi1D
r451d9fMycbUHtO7EQEctHDjdsIoESB00K12Kc5BxsQe5qSO2WI92v23kt5dshcS0GsAkFDQZ6MF
8VICNy08Q9OmwaP+KffCQdUCt2pmZ9+XNBi4PmDqtsZpdL7a5c+6UAS/q2YmIDIFJgze05I7t8px
YW1nwgDAGFSPH4j5uWxRbFA186vkSBsfTHZOisRo4gRMFcQb9+34mPigiFI8flYNzAVoBrYboZ3c
8a7lfQHAHbeJCzdE9adfDpURNvkXrY4W1djwqpc5kyUdUYMSK0hrrF3C/V1Dl804Fcep9+8PVgV4
5v9Uks5otTTUJyZU0pK93zghqzZDrsLol/YHNTMHrc3oL0T3DCaI5UazKudtOg2BfXKsiW8Gq7Ve
TJvwPXiJq6eMje2d8Dz/EQgwGyiGa+YK7RhD3drSoiB1MsuNq5uY5b/TQ79LEBzkAuoID225/lAY
vpEC9NY+NZn1anCUs7RK4T7lAYv/yEB4DwkIgdE5eXn8JzBuJe3gWKescRYAUdjsV00rZw9koDEy
psF5dIoZPDlZawIJHQ3XTgJXl/pOq/glcqERv8QHNR7QylEbQzlHxrVClZFbZdD1MUFLQG1WKCJW
YZvk24x96ZLHJd0bydfJ/Z40OVqVD7OPKe78oz+9LUMWGh6NSjSazPY/rGRHCgCqpn22J0XqThzy
s9tGrJYpOqcC0CiAtEqeTc4K2yub1DFOvAZzcRZ2wbip020fbGz9vuv5v6JEH5gHzwzBlxvTdzae
kpaNGrALhMxXQ9WM+56okXRBAzaGrHE0A7SCSQJQNauzpuqMU6cX9EHP7XbnjNP0mriDsUXjssXD
saekC8FfqyO3PbsPOfeNXV+nZmhr3HlylmDYdYimXxjl3bZ2svRT6npk17QI5e9zIrJ5yI1FvV9P
gzsOfdz020bb1N5hKBRLLjS+XJELC5QBi7LSog0q1z1QFL7UBO/BPOxVXfgqGdJ583hnZ50FNUBo
adbfqTWEk2qiQLpC/rtUQH1HFIzigSP+/izy0jjPp7HNe+CwZ/MLp7p2ypHOD8cAjT75UlsbNmlv
nJbd4XZwdK0ccgRiKByDju8D0JeCk573VpdY1sl2dkvzgHhPyfEjhRPiIIj3LUr8KBII6JlLEQtB
obZEDe6UT/s623DVG1qufAgBmE0Qzb6ijo2o61IACE151xjedAJ5Rg8K4qR9A79iVoZB3RQfrCIz
Py2N+4vzpN5NlBl7YGIML7lLgeNTB4kKtWLNQWNkC6OcQL6B0nLfij542ty32nzK7WLcNKNebisf
zTloU2H+seMgLwfTbLbxs2D8iCEmLZyH3kEY7A131gjF0lz8FCnUckAwbbZ6wU5Ld9SCXWo9WaqS
wsr2wrcilgPSCLp55Tm1nPcZnzuI4NWLxUmoTT9vm+hKmHAuQA53iyVPDb2CAOcjQBwH+4AKUzAr
zoFCC5k7wHRGbWYFhGhBmHcAnr3bF4ob6H+r5ElOxOXYYrOo2MnXv1MSu9m+UjFCSZm4970WEoBB
J06CnEvKkgHgxrM+nLqSzzYYqCidQ7QGVr9bN0h/uT1JwWcaLBHzanMJEWmpuMGvnQkeJaIZGpR+
KALIZTIL4xYZGazxxGZzjII0PRmdhypWcmcXGlS9ECRXyviyLE6RmONJMzZGs+HljrmK4OY6bkAE
iHoAUgVQ6Kre6NiU2bMPQNqZh0hcVxQTubvBfh1VuY8Vd3EpSfL9zbwM9WKR4RSYn41l62SPPXsz
q52DPEzRb1p3T4aHEuM9t4/VtcVfipW8JvCmRjC5Q2xuOcuRZq7zgBLyeLxbCiiHgciHLnxR6hIm
c3ax6UZG7MloxxP4WsMl/0JVz+1r7wBckzMBkoejaceWruzHEy+0NioabYoIyAreNFrMwHCwVDSO
16cM4b2BtzcOGnCdZc5m3wfxXlEMUOgteTNoBHrdAg1/kVXtuzsB7IWZo7sjQO8v5pmBriItHmFg
01m8wjzVeOi3+0xF0LWydqh5of6ExwSuULms1swFrT27MU9z/5Tnu8CLjH7HFe57xSlgChyFWaCP
YVpNvh+02kiXCvfkieuHNn+k5kaJ/aoQId8QfaqjmOai+bIo8c6ICFotbMVpUYmQciK8p0MVUNHf
yR6L71N+7FQzrCsSMAlnog/fxh9X2LFgENRqq62WU6H39qYqi2Nlor3VdVQonKuCwL4CWC2BnCaX
iAqz1IK84MvJ75rjYpqPU0pJmHNXFXysuFABI40cFfovcGqsy7M/On0KRNQeGhG29Ze3Xk8ik1TP
dtao06/CS16+BPDoEvxmoJtAQHv1zkuyfq6toI7dPA9T6x8neWXDV3c8kjqJvPbOBAmO5oU4uTw0
jWSpaQtx4/LdLY816GsBKH/bd15v1KUMyeYWXrHSMbU6rrTnsjrY88fsTgrAKzXMyy1iIHissgzJ
Ss05iqx4zxSn//qWudRBsoHcNdrBNLIm5lO+B+x2AlKM26t07cTgwUTyQTR/oPdJfl6Yk5vbFI8/
j816yDHbl6bWHKaNt0tsFFZuS1vR50KadFnbQ8L6qWtJTNx56/n5S+YoR0pXTBlzRUhSiRcZemWl
m3kaJ1AhEC+LOd3UPrqPX508GvWw7V95+nZbnxUbA+AJckkAnsRsstzjOYrh/zbzCBo39NBzH7om
DT2Va1tbNOECAEoFSBBEApdWZk/Z2NvdRGKwOX90VMQhqyqcfV2yYR3DRH1u4OuAC3rlPn8xau0l
0ZM7QfXEWUHrKHpcMIlgo+dNSrtXhPc1mw0SG9me5Y9pecyrPCy0x45vOk/RWLxmA+fCpCXL2ska
vV7HS8H+NjsnfdFCsyRRkQJ31vmT9Jki3F1fxH+VkxYRQ8UYNXOhXDG5myRJwxzpOaJql143BETV
KHaj0V22NgocxxQhD8HMele8NXnbPXjaaChsek0K2gIwPILODzxLha5nMSdpRjOznYTEDvs4sijw
vt4+M6rvSyHnYiUDrQjJY2rqryb9NpTm59sS1nbjXAPJp+m1xSzPgAYpPer5odH3pFYULa4vZ+B9
CKpRBB3wNXLRwptIy+iEDe+GT0P1KKD1qG2GLuhd7P5OvJz3o3MuTKzo2Y74joYXPIE16+684bUf
8V+3F2ztuJwLkLYckH7enBKTxIn2kTmbNGcohFchbUBrlZGQaIrukDUTACQCepYRSAEsSpJnJtyo
8P7M4uSBf1PCd6q+LhmYqQ81Kcopiy3NDl+aVhXMru39+a+XzGtYKJ+NAL+ejIiVxi2ymoX+Y0pP
92c9UOA5WyaxbWf7vtgVxZAUBJ1m7Ze/08oft7ddtVDSTZlrlUdyG98H0mE7Re729ufXjiFSeGBy
ACfRdQDr1ZXDLb/MMBnrbTD5tql69B5aKlLWte3AIxZ5BkxZIJSRjGnmaeqnU5bFub8PggdD/2AZ
814zrYjlv29rtHJOUDfASBMsFzCRcmhR5yB9TiyexhWKelky7/hgPuisfzOa6gDYwCOgHHNFyLSy
iqBgA+QgEqKiYiWpZySV3rZBkMZautF++v3eURVFV8xAsJyggoiiJYIM6bIsqD8AEbBDa52TvlEg
/+iLooq0IgEd9WLQDx1uaBKVTqRlabNG7DqNE/KQPgRM4Yyvlwhx0TugEGwNYM3SgTQZ8TXX1sa4
MdxQS1kb+f70KTVVKHPiZ14+kiDHFa02Ylw5kF9kNqXubHpAXKgL33qhrJo2yGO3YcJqb9+Zk2rG
7z0Rdy1QIAcZAp9JBtV0Fn3SO5ZOMfH8MLHqMDO2/vCLeE9Dc+pSttWGJRqM3W0rv94tPAB1mBqq
Zaj4yS0Y5YgL1HbmCaO+C2jkqlOW0e1tEStZOyEDxFh4eaC5Vp4l8U3uEU7YFJfVFKYaECHryGgO
dV2LibNorOqQpH7IMPFrU00Rrb3XTOR1xWNX4I95oIiXuy5B3TS0GJsZYn9wnxkBpl7nbwy3Akpx
/uBmYx0CLSlsLWvLK52FaYe0pUu1rQ1SX69p/jTExv+ubzAUq/Awa6aMaTEMWolSJd7ily5f6zmt
F6cd4lS3tIg6ufOYZb4f9kkXKFZhzZpF6RkZMrz7EU5eisp9q+wB+9ODCHVTZ0AqWXYlevRVdEpr
1gTPBegpUXG/AoTK/LEkWm72MXXZsS6ND4ZWKqL9tUVzzfdyOgZi0at0qUnmTZ3uZhiK1JwtRq7C
qS/CslaY7Joe50IkLwny6A45rHKIg/JpMp9VTZrXiVFRRsQ+eMhUAqpX3nh9MFCcNoFV5vjhmP3B
NGS4kB+17e1b/dUo485PFTfLqkZnIqXwgi5ewBvdEFCTBvDHjE/UUlF/q0RIEQaajBOAy0ErfXk2
nIfqTpIlRMYXq+ZKO98ko524Ob6fVn+o9atR8RCu/n5kXXEaMbOPubBLyxpwSHtbL4Cx489RjlGp
SjUFvyoB+430LuJhQAJcSihL3Wld7o1x3r0GUVLfR+P0vkBgF8CIo+hpR4/05eeNvvPsrLVG5PXI
gdoYu+owBJtNT7RM3jIr/1EY1kbh28Wiy95VDHsJsA3M08mOhaS2m/U0gMxiH7CvIGzDCEdYpHY4
k3RLhm9F2x3sbn9b7NpCCkxRwDxiZgO5mEtNZ9fLDD3XATxXnrIfjL/+3z4vxJ/F4hnHnPcYLDif
6BcefhS9YlRqzYchNrKBKIp879U4/yDgP60Fh9HsPhMMu44OC5V8LKsBxbkUKU+BnsLR4AYWKfF5
+aPUbPtIk9T51Lad9lIvRhW5oN4M0an/jQR9djItTu8DZHq3SAFjiisOUfQVm59dgS1wWABmWdhT
WO4cTdXns76S/xMg9834k1d7aYmhzdrd5ObG9Pd/ZWtnOsh9M5qXEp0xnCp7IFuz1zbNn/ut7VyA
tE9I9oHOsYUOg/fT+ZlYf/N5DPzhtkR+5wqnucvJoC0OxuHTg2Hi5vdVed612EJEL5bhATUbSAWX
p8VzCmJoAcdhzL6lPN1Sv9i75tHqFGBSa4feB70J2oXf8Tqk+8WdwSTYjvCeevJCHvTmL7zn2edl
vlsLtHT/8Z66Tx/Gudz3ZnByC3OrN/wldTAdBFC8v9h5C+1pGLYX+KjSjRaUFTrUKjjP4EB6iqBM
deuLpZe8M5BnwOcJnAeM/cnvSXAbJ4D+CNBu6+kYeXjNu+PYtkd9BAxI9Tc9bPp7qQzvJagj2UHf
LLM2JX0bB7UNzLJpr5vsqWpUGZk1v4Ys/L8NYJIdmE2gOe5A+tijedTaB7t5Caphm5VmmNuxB77S
Jl6yr3dvFQYEEbQBsegd5eTSyLOy7SrDgVC7QmPko9H8vv39lUMEtAVPcLL5eBE40pUzT7hyzBHN
ynnZR6T93ltuyLTdRP6PcoRDPbvahtTw59Swmti2d7obUveJBHuDKHJ+K24Zo3VghhH9ZogOpPi5
sZyEtu3cxN0YDc2xXLaJChntOj3jI8OAphOAoWJgV27t1Uzb6voEpl0CUs4xPvj1CbjPrPuc1Uei
6jlccT0XwqR4I8n1Ul98CLN52BhRYSocwdo5PVdG2n2bkyIlI75vNK8B/cbbQ9r/7s0MBQzF82nN
ztC9AGhMPARFmHi5/6Afaswk0PvYyn54pI8q1MtyZ2N1v27b89qK4c4XITu6u6/s2WwYAyRQ38fJ
oIXhWNwJ+S4iCxRGYGAAlUbxTwYcwmCuvdRBzuPpq2k8kvp4989HFg4N2+ItcM1wUsDw5sqtwc7w
lLnfPfvLX3z+PSWONutrdk8yIK5t8oDFKfnSkhx4Tn8jANckJkbQJ3GFcMGQifGNBWjBk11GmrZl
vdINCzcr3S3gYABAOaBvMVpjSW7YN0qX0R7YtPUYGDtidx/bpP9iZe0Lm7zII8ARHbunhGshCo6P
euX/5khs+Qwvg3o55OBwMUv3gdDud2O7gCJXscyuWOD577OlyzVLdUObMmuKbeTS9KYJVS1BawJQ
dRYXK3wccnaXR8kePJexhk+xp3lhgZ7VoVDs4opbQHX7PX5GW9NVOiVvazqPnTZh+BEYPNxpP/oj
PbTtEHpZgV6+nm1u2+WKd4BAgA0bgRiIlmOg3jSrMpjIHCcd6I/6cfk5+60XEYx2sn7+57awtfV7
z60CAAikDe+QcWdXUWo2WQGSW/B4gO76KagVnm7lDoIegg0C2HhAaBbizz5vJU4DjFMfQPrNtsp3
s7axVRmPteUSM5JILgrwGvmas6xm8Ck4bmLOjZOX0dcxnyMGUghWq5Koq6KAe4bWcN28HpzKe83H
TDyd4tzOv7YLwYxR+cln/mEYVTO3q/uCexs9aKB1u8JyS5GWTLgOSOO+KcNtgz9u7/taACeQd5AO
Fk3fyBpc7kxgwwEk4zzHRQ2oLH2cn5nePhtWemgzczliImM3GcWLk1t7XtL73/Yg34JtI5bTkY2W
EmFFXc6o9gqkY/PVdT7kipt8zepQB0AlDxGwBbD5S91KL9c7OvM5Br1yWGc/dPuU3MlS9373CU4n
+B1cg2jVuJQxdX3F8YYH5vTgbn5qSGff3qA1Wzv/vvQgbRbkrgJw0SM9kR+XgQKms/gxF9OnALXi
26LWbA3j/MY7JLwYOrpUpW7GMl2WfI4d7cdUHEzV/OfqdiARLSpGGNyQLymSGEz3+wAndHwyu0eL
nMb+LwxK5Lr/K0K+Z7Ss6wJeQEQV5ADOBbWAwqTWtkPQgQD3Gy8Q2JS0RlwzNDa4PHaSnU9fuAlg
sYN+uL0RawuFiUzUSNANYqFv61JIWrjgwhtGHo/mq9m+At64UzUfre01vLwhABxw+t/dwplDNjre
1uAP5TFw+LRoZB9va7BWZsLzCf74P6N2cvqTAV10WsoWEKNeS7/OaEHdlLYHRj/SWqE+LNUWeW/+
MCyFu5mnqtnQqmtfOxYYivOzoihQWNHAFQiKPLCsXK5l1VgcQ8nmAvgS5NiCIaTd9rauK7HXhQTJ
ibGxn0GSCAltt+u7KNU+JsZTgRBnDGnxNOsKhVam6dBpe6aRZIKZhn64JHcA75n20cC/6NTaec6L
XyShk+2SLItq/iEd+A5UG1FrbUnWA+o7CXVnn05sX5Vxras6DlaOBV4xiJ99FEsxMiWtsgfObJvo
DW5Es36iXn0Y3K9tUqEvs/x8e7XX9hNRuoDixPA7cPIv9xN2pTvUBmXO0E2RQ7c2GRVucOX0vbMW
Adsf7E9XHUZZANTF1EOskmo+kCOeS+1F72rFLq6oAfw5geqAFw2AoSQ1ZqtHsNSjvsHyH2VYT1/v
XqWLz0s2mbPKy72STOgrSqN+X5eqq3Xt9yPYclDgQMh91fvRsYk5pA6GuOdRvjPuJF4Styrg0f79
vLC3M/fk5dwibYPPpwA70k8ghFZssur3S+tfNmApa8oEcK6LH/JvS64qkK1YEQrdAsnYR8+gIW+w
biNFNbMMYPFZxPwwrx4Hpkjor4oA+hey+YBMwsv1cpE4s+qZF3j0dQ3ZV/CrQJCu/yJjjWo94kOw
C7vou5debhwUWMQhKWhbnCgLK9VU+No+nH9eCp/SwS75Auz52Eg3dRX9zTFD7dgEYQuK+hhIuVyi
cvJGfTYLBJgDQBbxjyLeWNsCJNp9cBkJVyFncLysXtAo5rC4miLwX/Y0Wu4f/kfFBlk1z8RAgii6
XqowZSwpvHlBesIxwm2AIP1uV+Hi4QymNuGK0Gcjfd9P7XFyBxabLBq1MM8UVipcjZSawNAb6k0A
egeygCcs4Owo40no5qzEDifp82INYWN1kUWe/foxx1BVwRTlvJWb6EKctFzIF4MCNUlmHOzop/6j
Bzq4+zcrBiA0XMLIsF+NUpVTN+kAZp7jodwtdJ+93d6QlXgCE244bQIoBe8iyWaHqcLga9Viw5mh
PSJx6B2KzO//mEtjRwBv0LJQ4zR9TJfa3S5Fmymauq6PJNJseM8ImBYBEi9tWBFoVsJErmYmf3Qj
ZOAEuK2gSoC0RXQcBifRTCSDXrn5mLHjX3weFGgie4/LSa4RVoaB6LPAM8abUVmxv5iOwqLF77u0
aCzQmQDz0qJHwOPOiY/EjN3t2LTt8hMz93+jg4sIXfQH6nJTykyy1h86H4RJ7UuqnZzN7c+vaYA0
Pd5JwG5HX53k1DXbGWY61RMgmMkTmzDajnCdIG/G7s77IKcgTBlcY6A3lV/HXYcGVQDEjzHV661H
yV7HP4yrEjIrFgV0Qgc7DhATQfd3uSMB70llZ4BPH04uALJMXZVcUgmQwoUhN8FtXVoQAHK92U+A
sqYwqvdHnWRViBOQ4EbgAxpiOWCY0iHrxgAi8jrbcue1cT6V/T/O/JXyg26PYTq0IR+KqOnLcOTd
hifdtry/7QYRC7pVDGRrRTeEdBkgAVVp3G/8k9bOoe+3kesoKrsrpocXrSOQF4V/k4MW0xt7No6D
dzIbK7TGblvV5gcH1Ai3LXxlw5DWQu8z4hbMJcqK6PMY2E3ZeifqOJFB26hkw/1uDE9nCwzoGHpC
mkkKXezEB99xkPsn6jZhTa2o1BWVuzUlkJiDG8OAEyCnJAkWCWZdM0ggZrnFWMh0v6dH6P7v9yVH
5ml14gRTHpxsHg3lpv9y/x6cf14yJqJ708wHfH5uIkariPiqKvfqAnnAthbs4AIk7fLct+kwNyWw
YU4dpRGl6N9TzYKqJEh3Vdfxem5NSMiq1+Uzntm3l+g6OMIdC/5I4CGhfIZngqSA2fSVn2T4fJc/
cxt8yS0JJsAjur+IPx460GYY9t/odC5UWjX0GGPuuCuCE2vzCBhzUaWaDFg75OcSpFUbCrPjgQMJ
S7lL84j0R3J/2IoajBgzBHg2+mjls8GyvOh7lPBP3NJDR0fj8N2JBuwLnDEg4wwH9718p1g1oqMx
8U5zVLNPQ/rx9s5fx6mXn5dulMaZF8ec8PkK2CM5O2QOsIyOhWred8V+MRyHkX+BrgFoP+mIk9Sy
ytmmyQk8riZ5caoft9VQfV8y4Hqp0MeK7N5pAU56u7Pufx/iRYMOY6R6kNi56s4DFRpuoqVLTh77
kIc0v/v9dvl5aXnyFFmMasLngdAyjqG/bKz7o9ELBaQFKientJcREjAbMW7L+0cGoADCBuQaYKyY
F7t0IBMyZXnlDQnuOT082oWuuORWzFRAAyImwb8AVSRdQT7R9KRinQb/V3VhlTobWldxP1ghqkOK
YHFVFnoIxG2KWqT8WDdcUgKJbEa4G/zsx2+O9XEyv2mqdpg1i8Wl/f+lyAkNE0wPc08hZfHpxp0C
lKP/YstxH+HQwbfjoSD5V4a5CWKNc3LauHSM/EEFRLquwb/fl7wrbzJHz/wpAQJKFqaP1vIXF4Qt
oE4xmISGOHQsXBoVxom0YsKUxKnSfvjZD7K57TNWbofzz8vk7XZv98lcwHUb7LF0fqbOT1NTRNNr
SySoGtEJCax69F5catCXQ9NbU5OcyqwGLZf+nALd9rYWwkFL8Toql8BsQAc5lsoVP+Esr2GWXmtW
WRCc2gJTQYuXRtQ1tk4d7D0z3QFd8E5YUOREBXYeSk+4n1E1lfMCzBmddDKgk6HZUQ+GWx/4+1YV
t5ki7FzV7F9Bcm1ooawcJwZBGvlgzq9Z3W+sAcxqc3DSEpWDXzv0gnnwHdEDE2SSrZmuVnPbgDFb
w9bdTodyeeTe79tbtWYNgoMSXXDCrcjP3TZJRwDGIYhbyhwZG/DFpfvbElaWDIP1CEdEmvR6XGFM
rFzXyto9Wf5b3h5aILRl2ddcI6FTK0StKANRINMSkHQe8Osv7a4eCz/tqsk9jc+++dFREbeu7Aeq
p1gqtKW51zxnfetrad7lHsBNjQ2hv2hVP/gzOIEaxc3ybkbSAXKFexGIpu+zaJeKmN5glX4zuyc2
1TyslvyxyKqH0XU3WcF+snnWj1jXN9OZN7NbbW9v2JqaGOpEDg+AKNfw/2lVcoCLZ95pYtVDZh+y
l6DepTS43w+BswnpZxF+XeeH0SNtd2MNMaOxT7fjqLCF1TU8/75kDM7MkGFJsFsdwNALtnf646zH
On+o2yZMaRNO4yFRIZes+O8LpcRhOPN8S+/WedJBKe3kBp/RRjZ/vr05K6fpQoAU1CAfxrTJggA2
8kgv0LaK5FTWkBDtjfjvT7elrRwo0PCgbU5wkWEQVwpxcrdLMsPFgdLIydW+t0SV71xTB9gRNgoF
FtAj5JRHVTG/xjylBqA0N2ySNyedQ8dhO6OsdkXR7m6rs7Y759IkkyjyxB/wqNROqWmMoA7HeHla
PAI+VrFsa3IQEaKlFGhfgpbs0gpolSV6mTjaqemW49j0TwSD5kWpqq6vLR66SzGehzsWMzpSqrIN
rHlJO6hjkjJMMDd6QhpkHkIMgCgc0oodoNsbKS4EDHiPy51QmjsXZW9rgK+xW2TboiL4dvfOABEN
kDUYyEavtC1W9OzcjEHpkdqmwSktN04QVnxr8P1tEWs6nIuQNt+rWtMhTYWMzmvmAllZYVsrnwdg
jZjAR53oGgdFX1rNHmvfPwH579jVzZbSTJEfFPe9dCugXIdCF0IrwVsmvZcWhJ5syvCgCWwtCuy3
xn2t3Z0VYPzre9K/9MqxjDWdzgWKvz/bFVIvLLAtCBy+9mkZ4Q5Q2NXKQQGxMlwTatoA2JePf4qH
fqMPFWASAFGiHYIi1CxFMmFNBxQJQeOMOhv63KQgaprzuZotC2P+D4uHvo/DbataOYNAwEOci4gD
0+nyhB9efXRJByONWVdZ0Tj4YZuxQzP91qxGDMwtn27LW1NHZPHFcBGAC2TX0hqsZ2gZysDt+gie
XPP4F58HGIKY9IGnlDFTURQmzB47sMZ5f9iQh4Hi569tOL77v++blxbFE0rTKQErXdFMPHJ5syHJ
tNUHu49uK6ISJJ2VugJ+REuhCAqDQxnRMuonhYgVkGKMDwlSZrTVClYqybTMxfWJ1wPko2bprvea
J1qAvIhZG+qbT2XllSHKYRuMIrVhheJFZgTIxHIM8d9W9T0TKvuFs98hP0ryNB2tZUrS2Pa0/tRb
hVNvQdL3Cv51YBWXTrFF0aF5tBmCcH9wvpapOzwuQK8Nm46bv3VQZ97+RWuO6vwHSfdfW6RL4dVY
GFxeO73NwqH8BOzkNI1NAXaFVv95UTzMZOJu8QREJytK5obgtr3CjKsRTVaei4MRYOeBfvEd7UWh
Z7QfGYb9Q7uZ+r03101k+G26G4ugCc2aeNEyjlPYdpRt9L5pNyQdyQYPWnuT56R8RGGp2wW2akjr
eseA4AwQPWCoiO4UTKFdHoMuCVJL63hySoamQ1+EYbwmmffHrrVq3/Mu2JGu7MLESOuN7nX/TFr1
DQNr6WHxuHMCYTt7u71h4u67siA810WfMehu5Fz7kOeYugfSbwyCuVennD+UCzmlTrEJgkaRyVo9
mGeihIM7u1OMKXULbcizuPUshF8/MnToJYXiaK55SVE0QI8A2nPQxHgpxOOLns79kpz6yoyc8lBX
qptLJUGKJrSEOQm4GpLTNMYT3+b+59s7ovq+uHfOlmnoijwrXXxf/0PzjTMpri3V56VnBNddgJ92
+HyVIH8f2Y3icbdmUOcbIBm42+e6Tn0jOc3uY1/y/WAnUZG/lrYKZmPt/sVIP7K7aGJF0UMoerZO
VZI31PST5OQkz1pwnI18449G2BZAJ1bBYazKgkVh0AV5X3SaXsoiFtORELc1KJU9BxkGh5rXZuDA
pDe2pqcoQK6uoAAlFH2jgFqWVrBpy//H2XX1xo4zy19EQIFKr5ImeBxmbJ/8IpxkiVSgcuCvvyUD
d78ZjjCCDxbYffBCPUzNZnd1lebBd5MjCJ42UFfflDT6mgjyZ4ir3e29tmgKzztQH4Oe+CojyPqq
KxjVkChvWGDGD0YzbYz4IWNreK01Q/PfzxZrsECCaUoYMrIDg7ZI1t4JqwV5+cplsORjPEBgAaYH
AvPq2VpCrIl6PbLMkiR3Zc4f48naN1O8skQLSG4AYc/sKBti6PBmirxursB4n5KU/RwY2qs6w9uY
uXwkzAiE02xFY25bTdu1Zv7t9sItbUisGxTCcOOhVq3cs7FFsgKlDzwI0t4vysEnJVT0yOcMucLi
9bat99SzekecG1MGK+wRcnGTHR3jwu62GaUxYgvnT8nd7mBGPdtVZWsHZsW0gJg6+tgKkEHtvXp2
X9hRvtG3wh+Audk4kyH+sMT5SvT83o1shAiyeYhsI/e9KTMeLB0VdyhY8G2bEcvvNfBWCnQcBQSB
i2/J1gtzBDSgwy/iFztNo7uyqb37fIImppeDuwmSHF5QpE20r7WoQxRGo6ek4KAymXTv3ovzn2U6
1vcSaKsQvA98N4zUhWBoOtxVBRVPk903m6hojQDq79FjnWZvY8e2Heu63LeGvA40bvdPpG3KoE4n
aGIaKJJNRdPeGR2qJsCa02n08+yeS68PEm8yAxGhjBnbPN4IGuf7tGffJtImIRTU8YNt+QuxW+3n
bCLHCLyKWymp5/fNkOyozNHLa47Dm8XcIby9rFcXATAaGhwoqkoI968YUEsjsWIvz1NIjPum9VzQ
08e/j74zKAfgVY/rWLmJQRyVFDL10hOFVNdRpisggSuPgp8/565tB42ACMtUL9kklTfGBpiIrJ9U
BMPWM7Z29On2GK7P+WxlbgZBsxlazVRS9SwdIqOaYGVOf9SvIw9tfp/FCBlDQnR/aKU/QXwXFMW3
DS8tDojA8AzDC3YGPV76SwBfdeg+SdjF8fg01Hcf/zyQZwDSze+YK/hslBUQd6qH7MTxfOVbxn59
+PvwjugswcLjt6r5qSm2WumaDAye3Qv9XlUr6ZCF2bn4vDI7aToVA/fweXCPc8pCyIuFtwdwdY+g
Fno2ANW/QoKr1YcMaS87ooem1l7HAUzkVi1WwtVFO9ACABAbqTxXxegZ6KpoCgoNEa2pw8b92/YP
bK3yumZjvkvO7t6c904hMwHC5hFaxT2EvVgZpP3Kzbu4JoDoYSBgvNdUcsCyttmg65ydqkriJvqk
iZXA9erAY6968COgvUKW7Yr8qoL2CefERdzd+1Q+b4Pe+PHhRZ/hn+BsxMvhGndkRrhGuhZu2CWn
of8BZr28W7lLF2bpwsT897O1IC5AQI0uyTHLAiH9ck1Mee37itOlE4rrzML3wZx7Lz7u0RFmz/Vv
QO+uXW7LoTpmehE5aizpfJk5j8StVyZIVfvG0qJiiE5IGxVd5O3U1jQZNQbq1PBLdITiTeUkxRZV
2ejgdhRlynhA5d0dMh8AgjIQOZ+2hWbUu1TjPLD0kv3WylYPTZZDHFfCUfik8taaza6CL+UnKk8o
s4fIbt1k8an3qt/Q+Wo3VTc9O0R/lFUdsKJbeTgvLurZlChXna2NkdRTFp8clmyomwRs+H175y+O
aObcQN0RLVLqNWeUnNhlQlC6sr9Onha0+b2F3hNZvoAx7bapxcE4iAiQ2phlZJTBxANluQTDyyni
0+csp6/Q1treNrHg8DSA9f/fhFrZ5gALWJ2NzKyVPHjFF2IHGfuXCTszodxALKpqPggNW8AF1Xbz
p0u60AF9KPvGIJT+D8PB9YAyPZ67V8l/B7J7kdY2MbSIIblYHIzprY3ebttY3ABnNhS/VKIt0TJF
F+OOIGE+Qf9i+CXq0m/6+9FcazNbXJ+5rR6ZUzgSNbgx0IOHmAFHHCKGYWz8GHJjW2nRP0wbxHDA
vTPzVyIYuXS1UC9zwfOFN7urk1083lng/DKd3e15WxrKuRHz0oiMWUJnvwisbRyAY/ZXw8af2pis
xGtrZpTlIayXpVbNZUX385SehHzK/yFKmE8jFB1mjY8rMuke2TmjHFGP7cueBxPp9vrYcyiZr63+
kgOAWquGsuLcO6eikKgJeKFDAZ6zd6P1pdBXLvGrMGHWCbCRm0cPtw6izHmnn92w5UDAvNXBlfWT
92R6+j5m5oFNSagNNPiHxQcIHTe64wHioiw+nCnUKiMb96H+3U7+RM4++TCX9Dwa9A7joYYqw1VH
bAIcUJsYNW7DdBexkBqbuNz8wyhQzNPRdovWYZUkpqp0OkISkxybkid3EyS4dnY/RruiqdaSs/PF
eJFIQEwN9lLc1wiykIVXJixzISXXCjCR6N30mnq55Xci/iYL9gqP/beWSKyNrr7G/rdoFZUz9HDM
jQlqPq1APz4E5lr9WHbJJtZ2vBh9q/rCo00l7yWohm/P54IrhQ7XLE8O0hjsDmUDWm4Uk1542jES
b3EB5hgW+QPa3k3nvgKZ5W1j8215NaNg3pk7OuYjpdymkTZB+Y0XEMsqhujeMZHGm1ifbWsd4qmU
cDBGO9aG5jbzKXfW5NoW3BIgPHNCFPN6DYsCKXA9pDHXj73eBprxra5fooSsDPEazjO/xMDX/F6j
uKZqi3mZeKzR9aNrPCfS8LvhYAjNj/std8I42iCI9tJft+f1fdcrEwusJ1IXc+0YGYB56GdupI2Q
VMuyyjpSkVYbiCyCyt0kyYZVrbbPtcYMu1z/nMq87n2nls2ub9sikLJt/rq1O4Y2E/qTVya175VO
56ea3e6MOqm/92bTvhZ1LX2zmtLHoUKHLG4p48WoZLHVY0TW2pRjo1Yje64n+/s4Vfl+dEYj0LSu
3yIdlgcOSJ2yUGRMbOxaS7ZEpuOmqdAf7oMdKQ5GuJJjJIn92tUOKAj1cg3oueBmL+Zn/vvZ/MSt
qSUNba0j5IfDRt8mIrBBdojs2+2FWNhieEzOpIPIJeFlqZymrKOeGGvdPVruXuj3Aq+BZHvbxMJQ
Lkwo4XyJkDjPBEwgoWMCGDQekumO/PkHIzgkAKUD74Dpv5wvLssUOt69e3TTV6rveRWIFFsjWTks
C/4AGNj/mVEChbZKZKdlMJNZeYhsqW7+TYZwrI5lOfl59R0chLfHdV0KR0Hz3KJyUDKDENGI1j1G
mRfI1g0cDsBvxDatJ/wovzemrYkctaH/GvNNZ388MALlBf5x8VgEiEzZHmPlxKVBMvdYMet+rOz7
iDWfBncNnL3kgyiUIsEiDfjFdVtbUk80dQhaANNKBN4IssjGJwnuESJ8O/lppIeCWv6qHubS7j83
a1zumhxyuXU61O7REZ/6eseTwFtrbF4zoWxMJhlhnazQsBeL3+aU/upHthnztUfM0iE7H4myMaFO
Khw9xgSa41eR7as5Wa7tBnNzezsujQbNSXhYAiUF5hXlPnQYesfKyXCOYOHxS+OlZ58yd41YcGks
JnA/GjgIIIOtnmUNbtxJRiAxaW9uiskLTGkEZf6zYSujoYuWwHgEMlkEkyC8u1x/S5hdwbUY7VaQ
rNyO3HWCUsr+s5l7aIe1Wf3NoYxsI12b/HZkw9aC2teeF5W3g8hlEvsYANhvCDEPAyuquyIuy6Az
Hb4prSQ98DorDjYDTGMg1Agk+LW/W7YYA7sqNR9I4CHsxsbe8sq1oGOgDUXsC4vXL20v7b88E9X9
aGXuFk/EdNuUFBkKB1SdTRe5DwkjU2i5rN5y4YxPuuTsbvI47qamY0/thHYAdEkJv2xs8sjr7sMU
YXMGF2ipeZHQOqz26MROQuMsMtEgaklECW9pW20p5N1QuLm95RbWCLsAQLA5tkVFQlkjbrWV6EC8
e8rjY2K+ke6tHZ2ATtOKa1+zo1xTRu1gM0Ba+GTqv4rsINjvug+ddg0+tfA8e48m9fk1AK1XxR9o
XR3nVEJKbDCmMPISNPGuwZYWRwJV67m7EyQhajVd6lmt2ekExSqU8XxbK/cuLz6bDtmTcq0ZdiH4
f+cM+/8TpMwalTWRhOCsVsNnEK/T5qG2Tb9rDqV8HvLth7fCDGaedQZAnYr66+VxFek42Ajv7GPP
IRiT73PxE/vcH/SX23YW1giNZ4AGYIFQ5FYTKMDv1Zw31D5KSwSJ/gNlvJXNtmRhbqiZwY0gEVCX
KLc6zqcudo9JUHeJ762+kpYcNQVjMaSQocIImoLLqcqjDsAQkeDiBkQrDXm619x/WI1zE/M2PAtR
TQ/60XQ20ejPKYQwtSDiD/G3jy8FNOPQhQlit+tshpXxiUquodfAeiHRia/dAPiNyjMEXbxIuM8g
2Zks9HIMg8Fw0/UNti8oYu0UtBdrbmX+gmrhHJCmWOjr1uGA10RHiFQFZd//gTe9E43rmwleE3XZ
rqzKmj3lQLZ9rkE/FAgNknVPZk13RdztYwOV+Mg7iLZdKUst7TMHURvuToQE2NGXE8g13ligDQRK
CB335G/fgdljBQyyZkIJbRLS9E6uzVhp79HUX7L2RbgroKql4zgjPeakORymmtSinAHgXLHoyMbq
BycoRboO29/eyUuVFwpRFpDFAk0JWiUlpw1GrUYWtocCmyt16FxB3muPOqGdgKeL70ktDk2GrcH4
LtLBuDF5dzZpN50Tfc0yurv9YxYHjILEe/L2WtpuKEytN0UGRESig2CLZ1+bZq3JbmndZk5cCH/B
A+G+u9wapK2rmBYGdqI1M6GW1bbq6OhLoq9ECIuG0HiJRDGQOnjIXhpK2rF0GRirjq2TP3a6udXT
7MmWa+9Yw5g9mnqWodb0nyF1Bammx+/gR6832X1VcntruCzbZUP0FcldudUAJ+GkNh9Hk1RbOZnR
Xdv15UZGlr0tkqbeuFbVhFLvK78rU7yHqfXbBGJml01VfCik04VtBLQOMaJ8g5Y5uklYroN2xeuR
zKsJbJW2990ahAMtNS8Pk0YAboNoepc5GtuUU1f7dZvVYWWA2z2rdOh6ZoDwFF7f32dsZHde643C
r10ALpwIoimAdNZBzyZrW5SiOLSx6W0pk9N2rMYMZClW4ZMRLeQNyFV2qYCDjHkz7LWEOz7KyfKz
OzkIW/sh3Y01s/Zc16PA1oDdGZpWe6EO0t0SdUQQD/pOqU1PWhRDG8SSn3P8X09N7xUb6Ui5a3L6
3bGzXzKlztYYiQ3VYP5AtXyX4YW74ZaI0YlRlYdhGLPArIbCH0sTGkcyRlV/4gTkVNkUZOAW890u
nl6gpJj4ZRbXQV3yKLQdiT8gp72BincXQvdWfLaKpA47XWhhZ4tsh7Y5GkBZfgzQVtU+oaPa3kFp
0N50rhbvQUs8hqxGF43dl5+81B10X2Ljb5BByY1gaDs7QOUK8KmmRHo/ZvGjk5YsrNgo/RGtWn5m
yr/V5Ehc+rq2GYRRoT2rbv0ixeMBQMzuqS+EtqHjlIWTmWQbI6f9fTMwHX2+XY8fGf3oatv4HPFe
P3i1M3jBlJL+Z1vEuhUWxESTD6SevDYtfB2R+xbCTG95348+eJjzt7gjP42hLh5lhsdL6xXspZsI
B0/7MATAejp4/5YOQO2l9+J620Q/DNHrWLjeKSG5vZNWG+G3Ts59WVhdGMcVWlegktSGopPWQ1qw
/DFPNBn0Xen5U1O2oVHk5efEcKqTdDNsRmyl4g7k9MzXhlFDAoPhiaKjScUhtQG0Vu/oW41pAPfX
6XeatW9OXedPbteZASoSxhutYndL8zjegUJjePC46YYdJA22IxVlmLXF5IPytTlmFXosiBGX26Jq
+gMrshQSf7IpNnbTkdDBTXzfWIN9QLUMAx1zFmZa9neoo27XDwl7JpyxAILf8WfDHvTW93iPwm0c
99qdI9Jpl5d15Zuxnhx0Try9obVW4MgkgcKS7u5Eo4+h0Id+U5U1BUC3iQJZDMkdM5ty18u3vjOC
BPu2QX0tNMEa9PEAE7R9aPtCl9Gcl1d8oiOdqDZkw0813QAvQje3748Fl3vxecUTah2I9bWo5njF
RIDx8yfuaneGqa3cywsO98KMcoVESd+0Q9zyUyN9N/pRsm1SbqNoJcZcs6LEMGzCanlRxU+SHKzy
jtBPotnY2sdvqYuxKGGMThOnbD2sCANnblkBZUAfGm8l+ltKF8LKjAqDai1Sd8q6iwZgUo3q/DSV
eoYTANEFgyF9BsKi6bETyL/iwKSgCshpHvAu10I6ejzM43QNerUQYlz8EmWLQFKTxCLBL3Gi0Jw2
RFsZ6tr3lb3RJgnQSo7GT8a0sUNwk93e4QtxNNoBgcLR8AxEhlxZrmFIicEHLNfYPOfpo9G9ROnJ
ZHfQz1nZGIsDObM0n7WzdxTYZnRcaz0/UfIXyAD5YbacGYh69v15+599v86JjWZWHCKvBptKRGka
pHCYt6drITEOI6hVzYK8eHQqqz31BGwHPVY7z3B9jUFCfsku2swdA03c+13+p1nrC11YoRn+aM2a
rto1zao29M5gCxEdhS1m9fKu8psi2eJ/fhNR+2DXa2qt80Sp4d/cCTFzVOJoqdnCMe7MOobk0LEa
vb1ZoQtNjM1e1BECH2MtibOwK2a6urkhAjHJlX6LmExXgFspOiZxiIunXOsWWvw+yqcAEBsz5bSS
ye1qbhScoY8kp9A0r/XnZirWshwLt8TMkoZnISpLqLArO9spoIniNcw+ptlOA1sw35Dh4wWKCxPK
5kaDRUqsCSY6sXULwzegLlx8uKcHmU4HLze8CEAaghfA5QnKECfrZsJwgsDreqj5yht6YSmwwHMz
ytx6jK18+fnewFtvSi2cHTewQ/vDDVX49YDGoFMXjfOAIyuOkmi6LHNX4uLJG39wUDGdPt0+/EsD
wMMLDWFAhmAMyvzkOknsZEJOs4mDOgHl1IpzWfu+so9GvWwbOB52cr5yuh3Jyh5acCQAByOHjY0K
Rms1JVvGNfg6GAC8peUdmPcFRCBcjkHroPTc/v6HqTqzpUwV4nmr8GTDTuN2oq+a9nL784tDQeUE
lz9Sf1fgn9ElrmtPgp/6zHlG/wf+TZnYIrsVFmsuf82Wsm1ZYdrlgCfayURDfjDG/JvsNaD1WjsL
jLSwfKjvfL09vAWH4qAeisBmzidcIYKINsVmO3F+SgqwukYPExMHFn2/bWRpt80NpBDagdvCprg8
jpFjTlqPoOhEvScr97O1Hqp5XpRrBOzs6AzB1QU4tJoHMjxmcuShOCSWHH/EG7LVfuvRsIm8j0O1
LgwpB9/tmetmJQ6+qf9x3W8FoX5Uf7LWZJYW9sGFGSV8hoaGXrACgRiTPwQ6eMrG8XOw+1rxc2P8
vL02CxvgwpZyfIgLxahUN/ipK09mtOvLExt2/2ACMND3VsS50+1y+WmStNQosfwp+9bSDUd0qa1s
48UdAIiWN5fPgNBUgiVryu0CrwGc0jSbQGqX8+QT1JmTl6phkJk3S+3jKVQUnf5XEVKWyJgqltZY
E/QiGZ7vVXGE/CKJQsOK5Ob29C29QEDhO9PTIk6yryoPJONxayU9GE3w0vAQkIHs4q/bkINRiNBK
kjej0TYjqi5+5HibPtL+pjT6l/Ge/QbFNRXQuwWjMMbb670d1IW7AVfzM5IF//DMvhjsfDbOYmvZ
SO5GQktOBSPlppE/zcYlKzO64I/Qeo9GJZRykLFVW8iLJstb2dLkBClNaK+siQutfV45Uo49jXEc
2agWuqGOy/vX7f2w+HnETKiBYMdDePJyhoAQZlETgy6iJ96ABj72oI+Avt82snCgZj6v/4woY+gg
46MPQ5ectOpkmj8T29wZRh7oxuttOwvuB5cCxFlnmkKkzxQ7Iplyq5nteM7d1O6QxEFeaA3KsTRj
AG9ipQH7Q7JZMeIwF2K2VYp+IvMNCIFYW+nsWxoEUjEzbQtic6oCtweojDYZd7HgxUZkoSc2UGe9
PU+LQzgzoSx6UuQyazOY8KpNHIdOePvzyyNAzDy37gF6oJw65PyMMp4Qj5c26FmhUDG1m1ysZIXm
B5ByTXvAuPxnRLkHhJZBy89GrIEEgNWcNHYg5IGU+zT72VW/2n4F6LU2pvnnnHmSNq2amMcwJ7RP
UcJAsLGz1ujel5flvyGpkU0hxjzVUNqGYu5d6uzIyrKszJgKCcmJLFzRY1lGCyULMu4nNu4rrdu4
WffY0PylHugWifng9m6YF+LGQql1prICpLoZU5glP2Kz83l08owTL4bd2FQ+gMK3za0slKHsbW+Y
OlvLMYnxRHaCyAQUKEaEPslu5Vm4ZmhezbMdMXTRiOsThmzxJ0qebQgAFOP+9mCWHOfZJlebBZzY
0OtaT5AmjjeM7avy0av8ag0psLjvANefq+yQOlcFa3jMmO2MeJUQCDFEKQ/bf2idm5VR/rOgXPg6
MVFnAJbr5IjSH76jW8S/PVFrQ1Bcjj3VqesSbLI2PRb7fo2Ye3GtZ+5LaCDgXlHlT2qnQJbbJkAF
Ueqz8bmavhbRSpvb/BOvzsmZjfk3nO2nOMvzdnRB6a97Iij6v9L61HRbTaLf+u32ZK1ZUlbDdJp4
QLUOL4Jh08raL8E1YOh9wFEQahK5vW1teWn+N3fK0ni8tc24wdwRZ29DOoat+Jf5196aN+UiAIjY
ynTi4smuP/Dol8u/CDCm9+nv28NYNAOJCmRPZ8ZYW/ErVddBaFeOyGfn3mlIxL1ghl8RGfCUrryi
Fk2BZX7ucgc1oJoRiqu4spzeYyeZ2wClTEb7wGzZ7WhXDCcXNNUrM7i4Qu9iUijRX+caU9FSrqFG
f3ITCS3EiQw+Ldae1YtG8GAHHBHty1CuvdzeY4aOe2TR2IlWvzhUAIt+JZJdPKNnBpR9gMZmYfPa
YCcWO/uZjzD17FcriTe398HyONAoBjrI+YWo7AOWZTUIVeBp+LDVUEVdI1Jd+/789zM3UDNJxRTh
Wkm/QF3NWWOiWfw89BFA2zar0KmFgCZxWgYaahSg0q+03SEy++j0GBr4+cx54xoWHhWXP196oxlR
Fx39vf42Do0/rakYXkcxlwaUfeQmxOIoXsGdmLaPnl2oert62LP2VNjJPVSYnzranobOfr49sIWH
82wYlKO4ITE+9aU01oKTfOZEMN1klwKWI/V81/R9MBQikOU2NQ5ZDNnnfMvNe3f48O0A6+j+wRU6
E1eowZvUdQC58oydPO1pBFgCzGFierXJpyleU9G4vh5mU4Bbo00DqUqVcr9Ax1Hflx0uO/u+NIJW
hCLeJXZore3F68jwwpDKuk8dpo2claDJMO8d/UspUF2DaEcOIib65oiXlQWcE4OXF8WlOSWtU1k5
T60CO2fyXjMQrWpA9tLis10eNPNP4zzmfD9UH66QX9o0Lo9DLEAxLDTkk/Hc21Xug1FZftM+Wt7K
o/H6WF/aUbwSwChaYhYVggdrM7hfqvHP7clbWyrFK1EOzvvKwDjqsd50pYHuLWeDOyqcoEaD6lqY
1CA+um3z2qFfjmn++5knjCfPLSBjAQi7vU/gbEFmaYa3TSw0tlzaUNxVUdFOYznmzZLyWKBxJi6s
58ZkB6dswhxuskSbBsDO6AaeVmwvOrJZym+uaQAsrTiyohJCS1McM1I0gVM8xA4qZKc0eQV4aOtG
v8S04kIW53MWQEArKGR51ZtryG0DaDXQxrixvhW593MAQ5Uuor+353TeClfHDPU4AIIhVHelLjPy
lvZuAU+V8TIYvJ/lxyMJrNmZAWWvl7pA+0U8J2BI/hWQcz+345VYYnG7n5lQtrtLAC3IC5iwrMk3
2YsrXegkV75on3X+hY5rbODXEd/lkJStzlNHxg36GU+V8QxiwmQg6Jnddo2xcqQW1waKERByhD4s
+C4uj1QS9S0rx56deAccnR+5u9trv7jFzr6vuDuitRz8Gfh+5wbx8HKyyo8/9FAFRIc7AgwwBOpq
daZJcmy7ycEImL0RUViCiurjYzi3oIwBgLsuSSdEw1HVBR4GQs1yV/Qvt60sXbKouM+timBoBo/u
5UrIrnR4W8wvSq3wjbrbTMN3EjfQpjSDtLm7bWxp2c+NKa5GgL2bG/MTzM7dbc2OBKpD/2ABBYW5
IwOVTXVZ2qr06sy1EfZxz887n9j1P2xdlN3+s6AsS8myNq+gzHT65MnP3Ply+/cvHUD0rQBt4SKj
SNWYJ3L6MolbiRK5L8h+GgLHCsZ+ZRmWvAoyloApAMqOar/iuCTt7XqcQPrN8r9lDucICGMp0P+M
E49OIJOfbg9qcY/NoDYE4ua1Ji3qSANzBtibsLGi6kcJpQTufhM63aGx+ratxS2GyjYUSBAgA4Nz
uZ9FN5jWWIxgt9W/tffd9Of25xfXByQTM1bdw9eVqasik2RZis/bg7Uh7RhK6gRdxIJqWLG0tEjI
6iPGR0EOVCCqpcmojU5DRGD0VtAMHIDxx0Lcl/UQxBp9SlZbgZZmDh1G4AbXoLaMquPlzHWT21fg
n2EnUYS9n63hGo3FASGZAMkm8I1ciSV4IouiXPD0hI4mLZyqzNhkMToc4GL7DcgVZViymPuDxr/q
phQ/IDWM3gcrqlB3gKAQaMtlMFitvgPabtgQ4UKlQG8g/VNOw5EBY+DLOIv9yNP/4OUqgF4syxCE
/Y3fEG/cQqFRCzPSud8hvSRXdrhy38wKE2Dvw39A4wiEtKZ40WoARz/Ju+Gpq4AG1p5q+oPKKri9
9+YFOAto3o0A1QAcFkoZIAycF/AsDnW5VXYZF9MTr0mJm00bg6nW6szHUR8OSSvI1xSkoC+mnVf3
lJSrgfDiDgGKDgxwcIBAtl3+gJK3nWXHLD2RJAGSuUArFBhlV/yrMpUzpxwI2f9nRJlKATnuClJI
YNch+ypFhw0gAsOHhe8UI8pFNDk10LV4hp2AAkPf7Li7vVKLE4WHK+RH8HhF897lRJmF143gnEhP
XW43BzAGlf4oyRoebMkXUUhHzb2BAFSqdx2dahqPRZyeKo0ftIz4eV9sjGjyZbnWar24KEgDOuCQ
NCCYrPgGx50ztQmgZxotp/1oZ2LHqsjxNadc63/y5gv0bJu/bwBoY76z+cALqS7WzBw7zQjNTmjY
MUNL4pzno2MeLVqMQZ+4A0R9THDH5EPUoZQeNT4kGdxvmOrv2gTyD62nImzyqr9zSE+xd3qJejIE
fRPNq59w59ahqZEm9Np6+AbqjvSe1fV0ADNP7cegkvkdAdcT+XSoKboi2+8aJKjvvbHPQyR2KIpU
zPWheexC4WpIApm4zilHVBMAT/UNII7xpdYKiaJc9w0JqJ+TNqUvepwmG442+fvJtdNNG1Hw5zp4
3KHPX0NHzw4UuP1ep9CxKiZQq9jG+NpDdXXfm53xMDpWBPAPs8D1R5+GKrb36Oux/HYQOPtZzvy2
z75r3vQjoSbw4nEht0n6JR8/ufJZnNCH0jq7Hq072xTQAKhiSj+JOISrKJp+0YTS+wmkIERsBZGg
Pjor3F2JVtawappqB6VRGma0QAOymYmgMVr34LbwclVpDFteiupfHICnQXINjXYg71GJezqRyS7t
8eSVfI5I8wAy6VADv31Cl0KScyPzZXXmS0WXGWAOREErNrQA/RFfjMzbyHwKiyHeYsVXnJq+dICQ
cAYoCYQFs3zhpb2sxVjbDOBqbrRgimbRcPLAKnUn0Oh3j+bYIdCTadw4xPDu9U5LXpsKohdBqY3D
Y5QxiMxUPDuMSBHs2jhbK/gu/jpgMvESQ2bv6nijLjJ6k1ehNOpJKEWLkGnOLk4/355z5f56P9go
WuCNgeZssBXNv+JszrMiAtKvxoOGUTubkdjDJ4SGvzNXos+sRRt1nHf9TscN82DbhbVyeypjnG9P
ECAj+gSJEQiFVCAzDl/jRmgSeersYt8502vtOQHU0tfAzEu+H6XzeZxI0eIReDnKMgOUpQW28aRP
X0mQRiuTuBRFnX1ebdjJ9IRaMsHnJ3aoxkNkbR1ri9ZBk/0u2ErSUJmy9wUDoQvKjMgNUVz7l0Np
RqF1WZ9nwAFEp9iJH+0p2XTZGhPd0j0G6t1Z9/T91CuXccdFrHdem51MCzQExa+ipWEirC24725v
wHfAh3q1nFtSTqGt8Tyyhg6W7PjIu0HzO2LcRUMdABseUIOHKQTsPbQtmo7cDF77lBjmVzsZA3Mq
922Wh2QwwmFYu8kXJxo6A7juEEEiBr+c6MTQIDoagQe6dn5T+sPr/lrl39tjX3J4sxro/5tQwqrC
1Cc0ok7ZKZ9+ts1r7EHjfhulL3Hmrfi6tcEok5zFlCVGhcFYFMoM+V07fm68NSWI5T2D0cyRD2qh
yuuokUALZoC8nTSkzaOxBxVX7DPnTjj1it9Y8loumh/+35ISdRNbA3OcgCWIDWiB16ALljNpHoyI
s21k4n5iwoDUbYnbUZu6NY2jhXVDr/ncugKcF3jzlIHmEURObAp6eD5NpW/l7oOM+B1oQvcVt78W
dA1FeC3jA+ZfBF8ehGk9KBqohbnI9Bgo8+PxicUGmjjHezv5StBtyRuoUAYE/cZN8q3yat+p3gY6
BEw7lPVv13zFi8HHNIJMmR11d1zZVdd+D5EgOAvfuUqgyKqE1OhQIQnwh9NToX/t03JjV98mZgIb
+lc29IA+1I8el3cZI3Sk4EZEi6ji+kBhlRJC0Xdcspch/1Xl3zMPV5aehpr+87ap6w12Ycqay0Vn
1yKaymphT3J6SvPI99jW45u0zMEs8Bk8sNUE1rDtbYPXNxRU+Mz3DBOgMIAQXhrUM2Ik3EpAXmpu
eR8mK7fG4ucR6EISEXW7q+xSCajyNFmZfKohJSj0NzN6vf37F9QAMADwMKDegUsde/VyAJmwKuRk
yfTUjUfaol3cuCPT19p9StttQ085/ZsNz5PVrmzBxYH9z6yq8lWiIG6VKZdPMzOT95KQNda4a6eG
Ov4MwEYjrg4QlLIwPbOyBEIz/Ji2dUCre8YiJH13pP6yMoHvN/flRXhpSfHRtj11CUs5h9JFjcKC
DqFPa/g/0q5suW1YS34Rq7gvryQlWbKW2I7tJC8sZ+MCbgABkMTXT9O3ZsaiVGI59y5PqdIxQODg
LH269Z9WyvznCg4iJKpxvzHfK7ZV2dpbYrttLEC8+KNOFPvpeRQyDA7+PH2Avgqf4I8cn30NRsYX
ZIrOEZN/KlI5cVekyL3nNEl/E+E5IsqVk/xSgT5GmTN0a7+k4puVe18L0YC8q3PrTerY8mtlDFDd
SaEucGKNaf7N+1R2dy7SgftaafRZk4xGrXCDtd+D5Sqv2uGRVhVDNUjjD5mvvWQeCR4GU6tWQdno
IE4YUBxKa5Id+9RlG3R8HRKyzrZWXtW2PqgNfLmVHfEizwV5pm8JsAKWZpqGEryUG0sSgCGFZm+L
1LbWbZeI+yob2m1hOMgbqVQ72+3Trd3gHSgUzzYgUbLDEnHVqsOk7VqW1IxTbiZfDET1aKtU1dYE
Ufwp5V0XmVaeBqFwdP9bX1dQtC/YSEOnd+TPHjzrO12tfSb+JgF7s4H67HPtThVWjHGk6jGDSux9
p8uHTOPgcRmo2BZgD1tlTWWHPJtGBcBJGUmo8kQeS5xTIlt2FGgGfnfMXPvdeP2wzodCPtmBpt2r
gKpotLj3g7pTeybn1clhI8jd3bHAFzbUGBmjk/0AOYEP/UudHQGn+a2gxLPuFOqGUPLI11VLu5UZ
ZN5a5WBHCryk36Hr06N7XyV3fRa0SGJzb2WafQ/9JnOIDIMUW7MEWUanehmxwfwJOc/6HnoAKlaO
n8UIzHik1bHwomcdXAdEG8ijDjaPZ9Uw/5GYTXHIxokcDR2n+9pLwYialP4mT1gFHIhgqxbcd6+0
gtbx6JdeBH2vZuNBKPZgWGkegWlNhIaO2sJogp9M6IpEUBHkoeGUHkaja+tNHy3tr8ERRwVFpWKM
V9tbVhGxko1eb3KhY7N7CGwXfl+sUKLTVv7Y8DVI6SWmKDqxdTEjuNMswTZeWoKdKkE2ro0GjWiX
yMgsCnPj2hRBReU7C35/yb3M3KadaC1YEkhxAovt2gy+0XwTpAPIxX7ddi/vip5z74LSNfRkJ5nU
Cy1ZFNfSgdRDfhqszH0DhqyoAFZ0ul1iuaCD4ChTCTvxV57O1R0eEjdUvRnErUvZzjNIEAJ/rMWd
/IEaY+TwQDsMrKgiU3xvbT2sqQe6mzwHXQGkg75kld7/9DucGNPN1+ABMKMOBFERBdH0qUamtPE5
MmtgtPtpkL2LKSubA0+49Yg+Ed1opkrWMrFpPJiq/zJxVscAvoN/v2N3uYPKiAbK3lgK2WPmUrib
AgjSn4JDH7lyg19j3Xa4/qi1eioPoiZIrMNIUZRigb82HdE96qPqV37gUxpZxJVP1CLlHWR+3RUj
/G/VWcG9zRwLKYYOTgm3YogCNIxHViUOxACULHAOOjKRxMKcYZfzvzw37FAvZL9JOpC2ZaQsVrTs
8lNliBZcFBl96OtxqX4/Oz3/yZ8h5IcoFO/uBamahvV7wSj4kYL7A4TRzT1iwXUNWZ5QZ0vaa7OY
6N3YxEwwgcPQNZpHvUEBVmpgHPnRg37n4GgH1tdf0sGoosT3SYiC6FqfKAuaz0MQUXk2McYL4NEV
om8jB9mRI43sBC/XhHo2rrV6XOodX8b0MAK2MhCVTQzV8wqnmaQtaUaVncw+tuQX4qwUJLrGsFiS
z7kSsZwZmv79Q2iZ5IWm4D1hSEKNLw/raiF2vRaKoUYHeAXaOhaaVbPMtc6Msck6LQMxmjpmY/Zc
il7eZUX/V+U9JDUdVGzNA031fZf1f1q6pJtpT9HxzNegyIKdnKY9MRo9+wM8kOPbosiTo6eaEULs
bhVsQJbiPztmZYW0wVi8y7vyThbOCEZMj+5ZVXarvu27L3Kgxfcky4yDZznJqjRHUBC5bfrcGF4V
BxIngBnpACYRPbhjia/WeCD+GoZLDzQou23K05YBqWOUa+JQ+ViXyn3IWp5EBiQX931msifQiepg
ofaGGCVtlGpVQIbvI77KQzJK76H1q/Rvwvzma6ojkrrtiOeoov9cI+QvGLieSMvmtShiJA4YPoPu
aAdPunaHiC3MWR0nGonHOs60V9ancDkLtdVZqvYfqwAoo5JoolN+0UgktPRSX++OldHGCDokkmNW
RrWG8k7pBJvGq7LNkGQLacG1WzWVVk1r6lAA9nl+2LvK7yQQVPmptLwDxN5AIpSYL6NHd0FdbtIs
eVjY3ekHZ0fPtTGaOzX93vkezg2SgVZ1rXvwFa3X7N2cD3uKCteqd4S5UrVT7LALOkgtQNBwsrgb
3AuVaTu0lZNiITW5rLmgp/rhTzFnfwpkrjlGGLPTAE2ppup2gdU+KmtYGDWZvQEoCE5m0AYCXsRD
ZjdLUAzhFJ4kTnbyDAM84yzs3Gc6ovHaL6Tf1xzXR0Oz/IQSqo0VqHBOIngtFA1LQE1vf71rFhwg
p1HWmaTr5s2zkQat2/gCpQpjCDVHD7OlntnsGrxv1gQOAqkahlzRpDv/JoEKmq7QcR6VhgjSV2Fl
1yHTtBC9r9idht+HBWDdNYtgVwFUdmLpv5CTq0ZUpfOuxecpfe8eib+3V2BeWxkgIj5mrYuXUy+7
7Elx01nYzmsPAYbhdZRKMCw4VarOV1uOkuh+oqyjadBxU/SW+VxZjv7omaraBhQILxf9lvsM/nWd
FnhSM5oHa1MZS0MlVz4sWq5AEqGgHKB7NNt2wx+tPhWjdWxLaJxWzW6pinzNAGSjzUk0B5O287lL
k9aEpGPqHeu94Zzq8tMIWtyyDz8/e9AwVTHknaW5Ry53ZXmHnuftg3/FVZz9/nTHP8QEjbRLAyg/
74j6by1/a8Hfjq5um3gfEJx5RuATcOqn0QSIa8/WAOidbYxV7h5brwSLlZtrXhfSXNQ0yt3eoysv
tZqHqf44bmgOYDf6se1OS4Bs7Fj66BtpaOD7ron0modCAweeRCPsjdB6/E5zBFYhwk4U7A1nCQA5
+7j/ebtwewIA7MFTNIc4kKBQvUbxdsmRhRlxnwDF+Hl7d2YmJr9wtjmzD5C4siiJIu7R8x7JlrHP
nR+sQAecD15AB0oJPb3Z3vs1QAFQXjaOgoBaruj2SOBfb69gdoQmEw5IbgAWQu3tUkRhtBoDTDSV
d/QzU4QB17IXPUt6JGBSLJiabdZkCjBOBBKgvUHpbR4q61ag9QirJEoMUEkNy8wWP3MNhZVPrwje
a9JcCyZ+mjkGGtQ6QYXcUAK/A6RRk0dCvmbG51Oo95RiiongOS6kWHOKooNTj/0xGaxVaT3bEMJx
9T0XS6RQs3f6fdfQscNoOE6CgVzy/I4bjCe9rnh/NAxRb6E5oa0y5pK7zs++G7h68ed376O5mcul
jceV6cIchdoNKgLxoNKV7fy+beUyJ8SeITlDYRQdSeQb54syRe0JjBL1R9nT0M7djT8ebbsPi+Kt
A9IzsBnwcWR92+iVo47QDhkojh5YuINZIALCpBHzYgOMQrRzML+4YHPMrYWA+dohn7ifDWSEAK6+
T/x8cMm4ZtzqAGA72rkXqhdIL/7D8f5oYPY4uyMYdXHG+6P+kg0QJFrbxhLDxbT7H1z++5H7aGJa
44c1JF45lqWCifROx7C99jtSCQpxC77z2sEGNBH6aOgmgV99VsKqdQ4aDQErSoZasBlC7q7df9qt
qXYFBDFApNbsm6eeJ6D6TOQxA+8iehnhiFzCdv/cPllXkjPgQaD6DKowy/Ph5c53zOU+o8So5LHu
cDHXOcSLJQqjGSA998TZDMHLmG5u27x20D6anK0M3CNVa6WNPI4Hq1n19d1/9/Ozr9MjEaemj43r
0geuTmSpP3LtzwdG3YG+A3w00ALnO9aC6c7IRCWOrc/DbGpIdP9wUZAnozYDXTRcx9njyVwfnU8n
F8eseDZTNy7lj6r89vldgo6aDxwQXAs4As9XoYg3QrWeiGMXIkyP7HaphnXNZ02UgGCjnIS/5zEM
75OuAsWbPFYmSu5bEqx5/Q8H6aOJ2QMjGCbUC2HII+92crzjn4tR4Uymrh4qFvjvhBmfbVELfjC/
YK44BrzZgdTt4HaPwNR99jtAyBMVKxgCoObizR8w9GDUfBiOLd+hlY/qzu3fn+7vuUfE74OYEcVI
IPmhmnb+nY1+JEIAs3i0ZRJL969AjyRTu8SWq9IuF5quV42BGh4zHLaHcsT07x/cr5/ZWq6n1XAM
jHpbjYcAU2qjDvZk7oR69w87hzQPSLYAgTK0UM+NtQC3BnD14zF9a607f4kG4opnBLYYIGc0eJEC
IJw//31TWaBhZtpwRD/si2UKHnZ+G3m++ShTOw0LFjzbhDxpMt1B8v359me7vD0oyELwHfVfEGFh
K8+ND5KltrCEOArDfClb/SsGZP5YXbJwOi592ZmZOY7LdpnCfE8vjn3l/dVH9qpQKbq9ksvHEiZM
HdgVpOWAMMzOBDGo5IVDxTFVP7jlr1HziOXYxRAZiv/BEmpDiNVRUwnmpbe0A2+X4bfiSKzx3qNQ
vpMOjTKGULAcuoUqxxzFNXmHCavoosc/8VTOM5wkSFpqeUN3bJu+WcNSH+kVZQ+9kXr3QW8O0DfT
I5ucgAEuQubX6a5wQdhs2ow8jRVDZ9TMQdHZumrVCBdsd1Ly7e0duXIfz/7GmYO0VWOUtZTdkZX6
imSWCsu+3qk2+2Ib9etYLamHXvvWmKRDgceaRhDmNVeU/3yJJm13TCkoZsFuemdSucJQ4oGX7sLX
fk+6Zp7N8CAWA2CSiShsnpQxcP3rtGm7o2H+Uf2fXPvmWc9y/GKwe1GjnrzTibZ1GKrn9PdgLeS3
13b2o/HpYn3wdAxCd0EmaHfs6g5NM7N/o17/PBAdsne1e2fJpTnS+cD9+3nzdDgi0KI6eFVnheWB
gJKeWV13LPW6m9qPxh21cidGv4ABmi6K+7a0ipMwNUDQmJNGAQN0ymGGiPD2OKvbJ+uaf0JpBbE2
ZIcu0yBOy6qU4Mc4sh6TEV2rnYgs/0A6duENvnaiPtqZxYpDPiEVdTQea3owRBFrpRYVZRbxul44
T9MXuzhOiOcRqkxNpHkPyU/LFpoCDMjcTEt/gpW0Cwkpst//sG/oDAAACVXlC+ICV3ZqcEeDH3lA
v4z1eOe1wyrvsgXapznS+/20QFsEAHaMiWF2a3Y+O8YhyGBa6LkoqVZBX6tVYgCLlHDNCmtE/XEK
MESUWm35VdZltRptT8XAsxiYJWidkJoGCdsaQUkl9E/CJqc/zgVjJQArNtznRZgA8PDAx5x0x9oz
Q/RIoEyw08yddF5vb/aVTwokEzIbMDxaOupQ55e0c9ACzyXsSP11qP4YrF54267FCGcWZjHCOHGu
92UFUOKwbjH75TUilHkF8O4TMzAn0r8gdw9dUy1ciyvu58zuLKqrKnToKxd2u/aF2hAb78CBcdeR
xyJ5ub2H1yyB9sJCBoq47tKlJ3UddJOjc8gbhEeyAaIffzrk8OrxtqFrH+uDIW8GQBRmYlvlKPBW
mfsk3+fr/+7nZ2ch0LussCHUeRwAA7EDCSzEUr3r6mn4uITZaUDTo6ogpTN9leOIt91rEswKknXF
X5RZxzgpETGK9egtbN0VZ4yBAlwn0D1aHlR4zs85eFE1AWRSd7TaalxBFYavJnaKfWol7cLBu2YK
ZC/gAkY4Bx8220aMy5dBY6AyHQRkD1XFuyzZM2fhcV0yMtvHuurNGtO63THhKkyr1857yzEWdftA
XDvYH1cyu0Ku12E030dslPnbdEJZuHe2+exYX+0g/u8szXwxHR3J2xLLUVmcQ7NTizonSrtDwRe8
/rUr9HFJs3MgLQVMra7Q8k7Gez11Hj1i/by9livvsfvRxPTvH+KeAUrCGD7GrrnIhdL6Z24ZkQlQ
3hI7x9WleKB/R9EdtZZ5j9fk1MtoiatEitHZpa6jx4OmmtXt1Vw7AyjfYXARSOSpHXS+mopg8MbN
p3i1rIJHydDNYURvgMYCGzCHRuoO2qbs9bbRa1v40ejsdGd9AfWvGlfIKPdAqGQWQBd7rX6+beXK
0jBnBAZbpOLoLs+h4ywjfupjlOkIwRj1YCo63Oll42+h3Yr8yx/5QxGIpemma0EqtDsQ2qCiAWzv
fFxc6rhJo4HjobQHt3tjnnvPQKsnKvSZudxQV4JU+ZBkxSFJhpiphXzniuOAAgXaDT6+KF6saVM+
nM5GBAAGF5wdO6sO+9QO0+HFXJravbKzMIL/4VW0MV41cxwd9HVpRSt2zAwQ8KeAyLVsLyAPJctd
KxdDjOkMzuJSEAm8g8wxB4B+4/ma7LznFUkLdmRV8QC5LD00C7aRGXlzugnaTkgeptJ+riS01FxQ
21d0SbvkymWcahCYQUDvy74YzJNllrCxCiia2cWPgH7Pe7E0bjnF8Rer/H8T8/EDJCggh+o8eiTG
Heqqh2J0w4I+maqAiAV/tO1/OCk25krwCcHNY8yfTKvERGlq2/SY1+2bK4ZnKbonbUD4dvsaXrns
uHv4fYTh4Beffz0xOCZT3KVHo7CRpR0q8VXwBzf/ftvMtS+E6grCXKAeUDGeuWUZYDrISxk9Jg/c
OfjlAkP5tVWggjiFf4CQXBz5sRY9vgTFbmmrnt5L+QbWfKdf8MZXbi+ADADPIavEhOS8ooJ59VYf
AYs7VqWz67QuUoJvFBkWzFw5ahOnyQTRAiAGDI/nFwpQaujXlSCqlsPwp83s7wkPfnPh76tKS8IR
dZ3QwD8tBE6XVqc2NZpGAMJ5SMxmT03u8WAc2lE/QtqqiJVQPkQPtdBN7SI0SRqNCUahDSgqffZg
TGZRgEdNBgzd86i6HFRPtbrUj60R28/S2Cz8/OU3O//92bKQWOL9bvH7FRpvoaupNhqzhEMpvDym
EAcklb0RPf9l5s03ZDRvjKl1q6FIY6g60sougbyksx5G/6iEBmVhE3Rj9pcise4Kf3hoZYC7YnaH
UlEZ65Z41vv2KxjgI2jlbRpfrgyTPpEa+uSZxFhcOqwS1OE4cPyWcF9Y4+2Qa+fopfOXmrl3pHci
V7Migxv3RMoNXs6FCvgcdILcFkMlDjAbKA3CU877KkHt+oVLemw4xB9Oivhi1zedeagHQ96lmWk8
5sDAyhCDBc0JYsi/NEiPPoFCM3BDV2wS96B+9Jloy1jLfXIIEreO3db/xVqGmikX48JtuPQc738m
IgVw1qFRMPuAmi0aD5BQ9zD6mLT5tsR1D2XtC8/uogUEaCJqspil92Zvskeh7Q3NOudQ+24V0dxf
OcX4rRMqsox+pbQmDw2axhT6L25trTFluHOYBeZIWm/BY/mGUYewGzigySx50Dx/O9jFXV2zLX4u
bvRxrUMMDnQICN1GDn5G8CHVPhHxOCABZ3560jknO4wTOqFT2n/M0b9PGxMdbpNBlyPdV2XwQBuW
3g8NO4isQdU4pysXonpmkW8KaxR/U4sC0Z4UXcxEDgVIr3bDOgFjd+u/1gUvACcajtlQ9yExupVm
lPfmFHzkFrXCPrNJKCCis6X5KEAXYZuh9Mt+NUBZJc4JiU1P++u3RTRgPMfPa4ztQMabaxA8laCe
AZNRHpIx5+sE9WIaJln5ffDdvaz5a+4EcV/7W7ulJ8foDk5RxJaVPXKebYdE39o8uE9yJ8qLbgeS
0lfMWG8z273D/FBMSxFDECImfbkG5+6hgjhY0dCvUGLcKifdq6xcN6hNKf69aYy475yV9LRDlvvw
y32wcvr2S52Od83ofTXc5LHMJPrGAdNjotx9ynRUIWn/Ztf6a2P1MeqlR7cyVxQaoDkvjzWBvGSl
SSDP/WFlZjgJvgn5WOdnYqidnnIR1UGRRrUK0hACo9m6gUQpRhLyo4L2SAgqosd86GKL2z+12vHW
NhnbGFh90LT09Q8r9diOQpzYFUncoZ7ltpj+scaYCKgTO2m1tb0Kwx0g2IwwpgUwsp+8FXnGdpCf
NWKP6kCQeH3sA+8dYuwsi0Ta/hg4CMPcxFnAs165gqA9A1AZ7Gco1s0HCasa0psdkc7B1oIfRtO8
ZnLhkr+3i87DK/ejiffKxYfAGJlMybtBOAc96PRjYpspKA9783XUmnqMMKMG3+RYsaGvExSwx/gk
mbnV80JfseovSMA3dRkLjYTJ8IdSiP7mzqERHbqiFnWPlc4wv+PGtTXKVVNRFbNKqhdSGN2ejBVZ
eHMugxEUNh0AVCz4WiQbs5JwnmQ6oBHGcHDdNuqGY5ejvdI++Wm2sGuXnuvcUHAeKAAv7XjcUgja
1F2j/UFnLPt8peOjCcCkzk0Ip5eQ7cVa8hGyw18n1Wn+6WLKuYmZg29rzBy203aRaqUkNAB+6Evh
oT/9mRfHCyVzCDcCznsxp4xxlTYBJNg5uOCGB05asY3pi6camE4js6IAI0lWIEisdNWvAyM312ar
eMx07ZfZjavWEnFCsmqVCrDLSAk+mcCdHset1Mij5tbfxMBiDKn1WzWUJTxsmu0LTjAgOHC6ajtM
NxJFn4cGFE2uVkQs0b7rtH3oNR1D4P1jpawHbazB/Gbvc4hlHgZTVtB3Hh9d6DlLYW9MPACitb8l
pPwRVNlrmVZOiBkrI4LkAIKGYHirC/nDMfje1NvDaBtxLtuDV7bbtFcRyQIr9MFtM/L8B5o3CGUc
Z5+jubce07TBBKe555kBmhv7qz46eMtoZEsr0hlb25lEoQvYsUwa97iad3mhnozScsK+CPYozD7d
jtku81f4AgABdDTp0IGYN2Sz0scYUy7dg8NliscMEtCtGB+FmT82uhYmrrsQg16GvhP0HD06EGDj
iZlLXpCRNJUkyjgEqgbjSpb5yW6sB/7UE+g3QG4hwc3KRn6ou7FZ317sOzv8+dGEj3YNINrQxQde
ZxZ++CbaF55I+kMGqrY9tRh99ipebQWnViRRXdpgpi57Rk9T+0J7zf1ZAni1A8AH1KOpbkGwzWI7
R+v8F8zvOnuWc7L2Uc6zQ8fLMOQz0LwNMZGXP411OaxI6vxsmJk+ibFpSWS2XfplKHT5iAzfWTll
CpIGtGD0F7O19F9dAt5DW3I8w7gHYCtWQGSC9e97ojt8HTRe8OwnJhzQqNUos9F+76ku2dtdK++p
n+UHTctpjBIzvxsNUBBLkXBwEhj5vegGsH2ZxPvSyWT8miRu/ywhmb5rEQf/McwO89I4mVGOedkk
pJmrVVHQuGlUJJKBSXSwNmCHXqq5Th5z9jHgIFAXgu8Gwc8cPEkKu0eW7MuD1fFvzMxW1JGRT624
hpeoHIjQ98ljvshrfOUAguJ1Slx10JpcJJZ+50EQwcz7QwMQj8j/NvlzxrdlhjYihiAa523hzF2u
Eikyzhsqikho551E5Cu+9MU44t1YCXGS1RYU6BBov23lMmpAK3iagMGAKzzvHCRGPUnb1K/HQ0Ef
xvr0efghIC8OQEPQjp0ImWZlp17mhFMdz0YV9FVIia2FhkhfdZcucWpcec8BdJvGGNDUBrx69kCB
i7XyhtQaDsbw5JtrHLrBu19UdViyMqu64lQYbT/dJc/KQ60jm9L6zqeyv/N8+7tciRrOljPbOI2C
LrfRYUhv/iKBAFmmrr/+dyamo/EhmoMg/eAQEyZIEKUDxIoirV+o+Fw+Evj8Uwo7gd4naOi5CQ6V
O4NX03Z1cG8kFtkb5VEHpEG+ub2YKx8Gw0kO7KBUfSmM3BqDULwx5IE4nvydV7rakMTNT3lhmSsD
3d0laqzrBlHxR7o7vYSzpZVNw2zRuvIAnk6Md5M7G8uqgVyAgtFC0efKLgI8Bty2iZK0Y/jTn/Lh
Q+mOsscKL91Bdq65VSJXm7pt6e8qC4Yni+tF5A095kVv7+gVz4DZkalaB4gSnOxsgVYyEEG1Uh4c
m9EVG3V9LT3IP922cuWcO4B3QltuGum84Dh2LCbA0NnKg9Gz8QsdRoJ6TmqsRmEtQTPecUOzdwMd
RzRqps4C0GSzSJzoRoohHSIPmZLFUVZ2ExqgxjkJl3ZfslZZv8jI1cHznPTIlNLeiozkdyAY7gE3
q+rvXPn5LsGrvWqTTEUQrAuAJBHFYyADpOONkaCQBDVYq1YqdCvHFFHKoQ1eQv8iHMoMHBkDBwM5
beh6kKUf90ylezz4ImoDrod4OPu7bOh+8daWQDtquDOioatxaDaDPiDblC0Ijq0apI94p8PRHVYs
A9df75McUciQhsD7RW3hpGt7cNC7KL1gm1scnldlZmxSzdmKmmWhW9jlK2aK/xgDd/4Eg3KjruV8
xW1D7EyjT1Z5xummqCk56bUAr5xAr+QPUPDaofS5WYaWUYBnxGVd/8CLpK8Xjvy1Y4EjAUJnFxjQ
i3pSW6Wm0jFdcrC5nhz6pul+ENC77A3ejAu1tivRBMrqKLEBuO6hjjs754olrZVJ0h86TdRr5ToQ
uUkkBM81Mq7A1GStEt6Ue88skz9IQ7N/WOlEQQvGXWAj0G06v9ykIxqQt6w/+Mb4iwnMeUNw56VK
yyXA+RUvcpbwztYpjDKzwDU0HLIkxMyun8a+fBiLk6zXt6/0Fc/oAnRuYE8DdLjm4RnYWmiglZY8
9OoBbTsQdt7X9quh/b5t5lo4huAIBOM+qAdQnj7fuLHQSn/wEnlwGy9KUruCyFL1zRvILx2khRMn
zYsCM8eCV7y2OB8tLN+FDgMgqbNdzMoeU1yFVAeeAZWRnpTzIzVIpCryWUMA7SLJ8XAw0F9AgnW+
PIDFA5f2tDjZwR6CKgn/VgMC4n2/vYkXy4EVqJcDgYpuCXZxuocfnhYjweQbcZ38JOW3gUCrlBkQ
MPAA3PqkohhgU7BkI0/EagBGnn+ugrQ2uiRJfiog8YizuLFlE4qy2ZWuf3d7URcvF0z5Dhok09gg
5h5m30hIR/Uu+H5OY3XvrVu1ENRc+Cb8fADOEISaGK64KLSNJqQPK+A2T0yr19QjX0dUJN1OLcAw
3pt6Z8/VZAfqt2j5QYHrAo8zBDpKEgOUBQKriq12bdcoIT/l5JCIR0yMFfypBbsP2jJhMTyCdGjh
AF74i3fzwPxPQOhLYKzPG1Jxnecn2ntT7fqphdakgDJEkbQ7hUG12x/t6q4ia/tfc7NoFAQpbZk5
IH4hpgOiIhIZzrfs02MSszXNjrtuD33ljDI/1X0XetYu6Bbu05VV4NRZHqjhodOKL3d+n9IMuAW7
xyow2RsFlRFV9kvVbG9v1ZXzDSOgLgb40btEzWrEy0Bf5mPcv/yeuC9LWIErHx64LBtdHAyNAZE+
uz44dzpF2FKcWh3FAA29yPs6teUbSAbcuCg9xDvgKYtvr+nqxkEcQMfExzSQO/syfeWnqjfgHjBv
HZk+jcZgm2XlwmN7xd15OuCiE9AeD9Mcd+Y6VGuHVOH7W1ko7Id6eCm6iTNu4QtdvE14/GBlAqbi
/yB/Pj8GdpWZZe545MTfkXr+oK95mwQxaJyeffj1sMcEZWQXrbO5vY1z6oLJzWL6Dg7WRKV++hPO
LWuUAtOJoeyTRbOVodkb9LDX0Bf4MZjdVjbtH+Y4B+Kq2Kb13hR/b5u//IooJUDoAyBC8P4B2Xdu
HYRipQ/tp+akP3RDVPIw/TSIBLCcDxbmneja1Cu7dWEBTV3nkVNavw3ElEsH5epC3gt+cPEoEc8W
woo0sTIjbU7DsK5/D+KP6z/c3qrLS4xhrel1QkoHFYQ5pEOKoKSK1e3JLoIuKnqbxXrbL41SXDkP
MAPdQACZAOq4yK+swSwIM1h70svymOgmiMGyVRO8WMVzXdh7XxlxZrhg0EEPkFcLl/pijYCRAE2C
/yC5uwL46F1f0cJQp66TwbYrtG6Nznb32QB+ZmX6Kz7EMNpEuVz5k9RYsslH4B9AQFWN/opW26bc
2FDfxON5++Nd+BGYRJUJOBZUpDGmNjseFMJSTmXW+smTQ7KvkfCdqiEpYhP4zDiwWLFwWK7ag0Tq
FM+ACWFeRguCulMFS9RpYFUe9a2z8upqH7TFLwFOsdtruzj609o+2JptZ9DUlpUEmX4C5+PJt7qN
ZMOjq4zVv5jBEwmBDIyKz+t1WpuiPQ9HdCrpaIaK8agc/DqkrF8ILK7sHcgWQLwGIhXgdeZku9AV
A/1ZMmony9yr9pWwo8XfuiJb2LZL0CJmbHW8KyCER1UIQOrzY2hRyJkDo6Kd9MZ89KwhVAQjE+q+
dqCIWIFoWRp1zNjg7DMt6e4kWucrX0Jq8/a+Xjw905+BlwfgaghNXjBHacPYAIgB1k0ljFBPV2mz
knkC+qinmsgQrcHb5q6cFphDqIAhKrDgz28CcVwNHABYdV7uCh9E0s9iiap2wcR8ujCguebYidAQ
jxw18s10N90Sjm8602eh9vum/d8qLOP825WYw0aVq9dOZbnu6zUhC3HH0hLM89/38wZ3lmGXJGlC
IGbBM1KGZv9y+1tc+/QIagCuRD0DlabZKmy9qbRK85MTt35lfhkZ0FTmW0O7D0aFfH+J6v7apqFu
Z+FpCUA7NU+F6yIzrTQwk1Ovvufgy6ZsiS/cuHZ3P5qYVvzBtY+abIVZwESLsujerawXgsnDHoTP
J61sq7tuHIKQ8Iax0LHUFzNISTiI8c0anBgEoVGSWI9N7kIBzhftwoW/9k1Ri/VN0/egXD2XSWJW
0dppkvwPaee14zi2RNkvIkBvXkm5tJLKZJkXoiy99/z6WayZuVeiCBFV96HR3UiAoePixInYsbd7
jMenDHKqnlKwtZa0WZoA/P10x4DLvJFQi8pYHapBNI8DqYaHD+6TskaxQw1zYfNf2LBm6IHWzwK1
Ap1xlHtTOg4xKdi0hdM47wDNVCbJvqTPf+ShYe1aU+k+Z3qRbateMR5asBPQxppf6J+HDTn0flaE
hRupgm1GBInraIUVbtpEax8zTDzKlMIPhSg3D17aCmQsW3KRtWy0e0Gssr2UcMI9uLca2xQb3VYh
2XqAmDncUHAN7GHCJke6JCFekBeOrAai7WrBV6PVpW3ftClZUU3fVKBuYh2wUNWYwkYNVDpInUKi
Q0x811GVNoc2c7yy9+18tJxEjKH8DT3BHrzMsOsSISjYSOVXJVB1O5Klys4lJUd+ry+fu1BKnuXO
6A4iLYX70NKz56C2EgfIuPAipMHnIjXAtGZmn3yu2p6cbh/E2YaE9kDf91AK+2LM622rhNq2jvz8
FHqScqD/0viUeL6yp+ytbIYmqB+70g0e00yP6VcU6kcB9UxbTILhqTLE6uj7BpCCNgfwCY3dHkqq
Nz9AScXtDHc7yEb6qI5VeIgsrdw3iZhvLZ8mCJ/szgYdVh3UThUf6S1yncDVYocomvlM9HqTClzE
btQq21JX0l1Hc+yuNgSk4UwYgvve656z2lcfAwXUjNdI0aGX3XxLqYDChI8CD/w/FjTbvYyIreo7
Q973m54mW9vvjeE5H8qGBWq6Z9eMErtXO30vjmLzwRSmZHdouMfSCN1dR17qWBlGYGtBF9gx1Q5Y
ckBLqKJg7lTNfVXcOt5WbgRaHZwegjOi+PG+N715BgM1mCofFEFAXhM/XPueWLeKKjBLHRpCzfFd
cxO5w14w3OfWpZQZR6utRAsOBYOccbhiuUjnmE9Jqr2+Hmv9GCLKFAvjB1UQX3pL+31/XItmpgQW
GVoqL3OoppgPIe8SVz/KaiHYgiR/bmSl3meylh/uW1p0XsQFCiRRE+Z7dh/FkHu3taubR4RTHcMH
ntxJyQZU9FvYyJ/u21q6+yDC5s1Lxuy20ycwtZxIz3OPVp+aNq70SY2jF0HuAf+ZGZ1F0UaKrZXu
/UXPSXmbXCPA/JvQMo8DxJ3i2j3KX03Urrb3h7T29VnQUCrWmAkZX9cz+l4AZWrNSiZzYYszX5Ar
0pDBCOZbHCxhbI1a7x6lJH70FH8fF+EmtbQTXLeZLQT6yoZYGhFvUdIvVDpo7JklJ0yjC8eWctLR
GpNfUNJvyzD4hyFRBaaZfyoM3ADkB9JVTat07hFZKqdWxWcjQ1NB+llo9dYX1hTCF84SOjTws4IK
4S04r5HSgOWGSSZZsJDT9kwfe6SFu3hcQ1evmZmFQWHYtXBSjtZxNI6BXNhC90BctvJwWNoMl2OZ
vWnrROmAm2BESo5Z95DkttI/52BuqxWg6tJRvTD0BwZ4EdTlTTj2rYkhpdl3xrnL3ukJ7Fq+gtbf
70pbSaOvzN3c3Y16LZRBNWCttT4qQriv9eHJ5TK7f1gXzSA3CkuRBWpnns6hh4o4Ju6t4zA6WXgC
fCQID/dNLLnTiZkOBkEoaW9qovCr5Ko5TvS7nuu0omuDwzKz0KEZ4L6haaXnryGqNDBwAOxDpmYa
68UCudA/p7mBqpIA3LD7HRBnId5eulsrIBakGwPA3/9mcRr6hUXZLcLG9bFoVcUuz+DHyc+99hUh
LbvLDr6c09SyVt9Y3IYXo5zOw4VNvSOWLQdsFmriRGlCePWmW6Ds82RXxYXT9erKK3BxAUmGAeYi
JwdU/triQNVd9HzfReB1N6K+42nAzN0vYfDj/mwu2gFVPNUh2CxzaPPQ1l5EgQpVrEqHvhAahvyr
Z1U7t145yUv+fLo92I3UzsHeXA9IEtoIEKJrHfOSfkJzGzRrMrG3+Ute5vRZAffjNqI+MNuLFOxj
pWx7/Qj/zjEt1H1i6h+KrmeZtHdVOGyB9sT2pBMAJ6u/t0Ll5/3JXDjYFDyIA02datyNVpMQdZ4m
BYl+lAZ4X5PWy5xhRHDSLIRxe9/UggfGFN2Eok68dFO3jKJKbDJyYkdd+DT2B6/jJRHphwDtkFXq
h8Vh4aiAT9KOiSrU9dJ1YhFV2SDrxyqsbcNVdui/77piLRu1ZAYKugmoiZAw9fJrM8CmqjwzfWDY
TXWsRLm1FRomd63qr9EBwojMt2Zui42iGBN1AcSn860yQcPRFe20Ywmv4nkQjAZWaleyA6+kg+dV
a1sHYR2BWoFflNtCD6htIeRsC2X+KxHb7BNtNH1hy3UpHWCrgHBfS0pQ4JJ6LiKveyKo7HdCkQUb
PUwQro67fLSJDWtHQ0xpw6/6NUQSOBKpbN97bdZv6FlKH7qiyR8CP9btyip1BFE869kvXJKCWls5
wJVgLgmEtHj1BEs5ya5Pz4qXDI4eGBFpu1Hbu3LtH92sjtCzr72tjBovsWDWbr1kbBHQ1rR3CG3o
DwWgXLsU1XaTIxVg61qWojfajC9e2H1PE36BGRjeYwem26m4EgFri8jXqH30SJsylALSpEPildY+
L0TlpW4rxIiK9oPXif2+z7jTPC00n0wQRHvfczOHJo3+yYujmuDXow8k9A6juguBEWRS8aSRnQlw
C026DWj253FqGo85BbEDiI12H4LveZLyUTwOhjqck7KzPlBxkZ8qTxO3giCmdihHoq32iviY6L3x
K3UZUFQq46MPMGkTo2zyiEDNn84T60NUop5Fj0+1n8Q5dyaILQcFeumB/xptJWo8p8mDZhMrdQqC
XvFsHnMIxJsVPVKeQqNwPQkLqbW8idGy3Rju2DgcntSRsrDeSPQO/m56Q9inbqA7ohKYjwkcNy9t
oamP6LB0r3oPOsiDzuu5KNEIcNVQOERtJ71FvlizsZS+t4PWlD6mcemuuOKF24yKI60fANtAmc8r
jp1m5mpS6egh+eM2jT8Kza+2z+mHgH+n+55Xa0XiW5YSnseXBmdXtuIjWiaYmkaPz7FMvvTK99R9
DfyDppxJd9qVODrtGlRryZtc2pxd2URtntkI2KSVxms3Jb14+u6+D1640iDk5dRNlR0ggjMTQdjA
TKC5BrFPvWl5ILv5/r6FpUHQJQkrBSrM02pdu8TIk2kGYjsfW+Wn5KLYNSYg+dY6xv8wt8+9IZrd
1Pymfskb4sxebrhUwZwdo1QTdqhkZYcyh2RLaLLvfdOoT4j7KJ9iVQ+dAd5zB8m0chOXIRC4yMg3
jKA6h0lt/n04DvEx/W4m2xQvPbsQtC6S0T9gfjXTzsTWKfDStef8/RTDCgUQHKoDxZxnNIUmFkKv
arWjV/xuPUSaNlbx676JpX1yaWKW28jzuFZ6CxPac2XGKEKt4b+mbTBfPypj8IWShrrtNuhCt0Eq
OdYo3GZf9M4dEbTuB9sNxDetrIjIw7Um28WNCUuaTL6ZevG85p1HWpz20bRjCuM3GDjvWVb0cKtE
UIivTN6St5o0GwmsSD/cwmTIJUf+OJpHzwyLjd/Rz9W0xScUemVHDIyfdPAkGxdE/9YsOoXejjDa
12k4sWLBCDhaqveqN1piU+VA5SbIgl0pjcJzQKBIzQvSxHaAKTZJIvFBMEMFec+SJD1CcqQwrd7J
gkR6yHJ65slW6k+eXul7K+i9LT026VsAddlWF4Rmp8L/nNQa7EFkeTdNmvH/vLhIi0Y9sFcQuSRT
e5KSvbrlVgEgLUJ/ptIKyjXQchdXEG2bJSwi9+dvZfrmNBd6LytD7Erm0eg0+KDcT11bbAJd9mwA
Q/tyaB0pRTvlvtHF7QHVnKKjgnML68yUTK/pR8ZoOzwPefYGxO4DoobGip2lkzURpv5/O9PgL95l
licWfYpE3rEjKzAEga2Oa6q+Cw8kyF7/a2KW6pCtmA5pkqBHeM/k+KnS2OXqe59w7H+asj9d/hdD
MeiNStWSoXjFW6NLRCcfV8Xf/4TQc0dxMZh5fbtAnSIm9jSPeUaKMEg/xLpgy2r12lTBzyjV3zPa
AhYU9RApwUsYiraW1ZtBy1cikOX9wb0AfkABnDb9/WKwQpUiNKhX5rEVYkeg5TGh0x2Ske39OV0M
PKamKLw72j2keq/taL2fRrHQmUcxcjcu5EpIqNqtpB7UQflSaurPOqSffOwe0LBbycAsDZGogOhg
gmXe0OnWYqq0KLFM6+kIsLKyN9/dH92yBfC+8EiBipiHH3KZjUlm5eZRT1/FLmEO36XV1/s2lg4Y
sQdcDQQhtGTNAhDRrcWW4NY4Is7nt7vaW5mlW9ZIQsNLA7MTrAlWXqJTSK6yeA2FL4nZQL1w0Ixn
MXo13W1Dpq+zDl2DmpT20uQvfVTbTffz/igX98nlr5gd8iKhq7EfGaaYvCKQaoe+ifrhNsog6jGd
1P8lufAf/b5vdWVu/yi8XRyCqJcBW3ELHI0kO3ax/lbF5opTWR4YgG3CN967N8ixIvHRP/BD4xj2
0bEohiczB7CgZjnKpu5nLYi/8ex+X5fuj1A2V2b1D55j7m2myhGc0lMGf37KfUN0K03KiI8bpRCd
Gk0cxxjd6sFs1OagF3ng6KaXfoyDwT1WPm9W+rJSlEHgt0ArEB2zXPhRtR4rELXtJvBc/yC1sgFl
ed9t4sFItrklfxuGUqeObFnbxtJD9JVE8a3VNeAswP530YAkt5uiV253MuDr+2uoLB5CCiMADQHy
QH527WFSswKz5BvGUY5wlM1vvRLS57bT5YMh59IuC5PIaTLYHIoxI3avS3OXJ3LGW3uw2M9CckZY
TNgnftOeOxhJKGCOBq3kUaBtw6qBkmhwE8umUOEePMIjHIkuPva9W+4lsg0OwErBAc9QPPJIV58t
xIfQYNWsk+s22TYXCuW50CikxvpQvFnlinv4c2HMlxgOeWCJOt03N5Aer64h9I8rkrEp+YjC+l4O
0udRA8hcZ++MOqI+6Z5Fsz6S+jhLQgkoTYGqffRsOR5JgyifEzF6qJWwtQu1ePbN334bAFRX1k7C
4mEjnUocPlGaybN1gqajGksCkGMApZ+iNVtdOdzfCss74b8Wpl9wcZyDWk0HTeK1IjbBJomqjZDA
KpD+fRnR0iHdZNJhob4BeWi+D+G4KRtHMy8+yKh8jYa8YmLZafzXxvxJlHeSXKaNZhyzRniMG52c
qT7+MtEjsPuoPapSuO174TFFznb013jFluKtiwFas8eSWqtWEnLIjz2M957y2dDPGZk1uMzvL9ea
nVlScyzA+UkxgyyQwEZ7pH7Nio28Rum/9DL70wCCrDnLclM1rXzoo4vUPDZv2Qj+hdp2YSsazKwr
wcDi/p46Tf6foWm4F7sPdDgaVCDjj6PqKKyTueLo1r4/CwT8Uq+gRuL7n6EZmPAvK8+Upe9PDK+8
8nlR3gjfojFKd1OUmUepdOEssqCrFqJ/iDppWwIXAwKLGuxsa0lq7ytexAlNq42YvPM+1+k/rAKv
4onpbSoo65OPuFgFIfc9X28Vg0y5bOsZjB9CK/91sy0h00TdAw853v2mex1ITMVlL2GkTQ+jAmvD
GtH94mJAYz1RWFPLmJOUypEfyElk8Uzwsp1SfXM9c2W5l87FFE9OsJnpaT8LuMRChCAo862jJx4s
+Ttx9DaMHtVyPETeijtb8ssXpv54u4s18WHziqhyUW31XiQjtavGrpX3953J4oRRpQPlDRvzTemi
sEQE27PIOhricKLkehpq4/wPJgy4JChsKWQbZ5vXqvTBk7TWPPoiibnSHoO1wuriIC4syNebNwpH
Iy49Hkt54lSB/Q/oX2vKZFL9o9wIDvT68/7YdFHiksch0dK3v8oApYb9/Tla3FXIC9H2QW/QDUbF
zaVO0hMXEwWN7lFscW90sbiRkkx0yrKR94YM2+d9o4v7yzTwvVP5G2zr9bharfZSJZ46gaFSbLWn
rH3qzZWnws1lpdAyTSlY4q38p0J2bSPuQ1XxhTA6e6Ig2drYvJMoZaCn/k1Fj+Evx/PHFmW+CQF5
+6w0U99oRCGNzsiQvBiD+iFQk42hpD/vm7lZq5mZ2cMv6s0h0assOms6T0tPpjYFV58nbKMoxf/v
7lu7WaSZtdnmk8RU6DWVQeU6TSxQtuUUgQN9JRy+b+WWWwv55yTOkugstE+mtxPLY7YmEL9mYuYG
EMD9fyaM8iB3++qnvEZWMU38VUh/NVW0113vtbxMypoXaXSOlea59yXe5AX0atpZkdyj4XXvK1le
mbfl7T1hwyeGNYKYa5O6jxBGaPXRuUSdxt9H2c6nAqqveIcb/zYNDEVwhLWQzyQIuLaiKHonmIUY
nS3hc3Qys0/3t9jiIPA9EHxMbm6OqOep21iZn0fnNpcjW0KAjGrroW+GvVmmD/+brdka9WltJvpQ
RWdDoW59QAyy07bFuHJzLh7RixHNJqzwzXyIE0ZkuFYIY1O/qUv1uR3NBxz5UzuMw0pUsDiFKCkT
n8nabbYpgeVqEEsvPvtIAEfnJB+c0hCQUlqJ/Rd3wtTjA1xkoZMdIdBal4skPpv9gxQc/rohcNpo
hLBwMfHUJDNwvdFokh+L2Den7fxNFN4p+Y82fPuHDUBVEMocVb7N67h5XlHyYQR14ozaQxjbbXKA
3/a+lcV5ojcZ5BNvTRKo1wPJPCVuvWk96sT7xR26zQTtx30Ti0tOxzjBsjlp2M92suAGVhAZYXyO
BidDowAyFAn898rGWvBp0ORSmoTyhwb1eSYqTmVXFBo3PEtN8cBoZTIxdWkXHbig3nwxUuFtCElK
3B/bdKnMPOmV1WnsF5FnlsWxbnhedAa98ZqB0cd5OKrWvK/S8bfcC9+EvNllfve3zxz0WtERhGqa
5xS9XbNVS3MNCKgZRWfTfCrzyK68J71bKzku3EOwwmlE8LCBTcwr12PzegKPxJSjc6Hsx/EVtGyw
RtO0sPtgf6BHju1BaXOeWsvrJk5z1HvPcexUAAT+fnNffX52Ss00zSPZ5fMj7SLeY2H8vZMB6cv8
U7oGESNO3vVi9evWH+JUhUG/VuAJdtIV8PLS7Fx+fhY/NTl05b3O571kG4cfeyNf2b0LJ1NVQQPA
swBtI83H17/fM2VXtkI1ONOVaZsZ7T2yfxhQGuqL8V9MEa/TJYtPu2lZDegZKmRKMGdD9e0ihSNL
/i3CUNSDX75/JJccAd24U7s7WIcbbSE3Cksx9Zvg3GjZWYn1g1hDpTlYla3mwv+lX+6qFV+9dFQ4
2QxNnPz1PLoZobeBZioPznIYn3pLfuqq8mOHvO79oS1tCN79uGoMkUGb3daSnOWmGoTBeSzO3viq
/P1xgUACcQ+UrUj0zrHR7RjIedrI/Vkud+aXoN7e//W34E16Ay+/L19vt8TsCgOYZH+GdyrStF2u
vvYy9G+mLSWPrfXBKz+P9DMraxKOC0EOGRte1TDBWVzWs2lLkADowkjpzgkksFr3I1aeEuEBieB8
rda1sPcgN6TjEvoccirz9JORtEoqel53HrOz0DwNIXCr8Suc4MXwSczW0LALuw5rJObx0ERT82Zb
JaGq0gpKe04s/0UI9VOVah+Deo3neWHXsadJqvE2nTopZsvWF9qoCW3d4qRb9KLfrGYlCF0zMFsf
y6rloWipjiCr2GQ79a/B+HAOXA5gsn/hpitoqjV1+r6ZfPeETS9uDe/n/b29sPBXJmaeNHTNxDPG
bhrCB7ELNuCBcDWvuhhvzfQpT8XNfXsLW/rK3izuqN3a7zS9b3noQPwmp5SUBptfsIvqU2muGJvm
ZxbkwAVKeZ2Yg1aGecd1YDVdnEl5ew7L99peaj/cH8vS3F1+fvbebRpRdRODzw+0E0QQGW0sBKQ1
p/L3RfL5vq2FI8NQoJXhzuNfc0ftWVpSmUXWnpXuFSrKTTG+QS234kcXrlUTyLZFUIMaCCI31/sN
Ij06sku5OUNfDseKwx0MYR4qIGa3vz+cpZXhEaITeuDebigMBTMKIY72mrOPjHug/hhX7rWV789X
Pk+FVu29uDnXp0raRNnm/s9fWo2Lnz/vs+9Qlou8mp+vaA9B+DT2j1WxEqItrAXYkKlySVMC9COz
EK2qerE26MY5B9Ijd0usgAV5TdaQPX9I7GZHBDOU7aiF0/EzzxAOUZxIUkIB1FRbO6QfwS0+p+53
V37r4o90pb75h1a3jZP/SzAdX99VkqN5h/uzeTtU3nFwJAIPlOH7+dM9f+Hm8spCO2r067PKb4jV
h9BHZ+Fblv11VEpvP8wWJNwROeI0Xe9ufkMWC/SPcFwhhsvIsa0xPNzuumsLs/PTy3lmFZMFPweF
befRyrZb/D5ENIQEaDrfpKmF1CgyMZSrc/AGA3+ffbu/Dre7mp/P3PzZC7dBgFzEZZuLYU0weFAD
h27NpP3bc8+jUyJPLE464jybZru6DevB1aBjPQFUbFGiobp5fww3UzQZsHhgUrgBTTb3k7nriWKs
Ru4pfka7hPvl/udvpmj2+WkrX2xVGsyTodX4PFpjUlPZofDT01YSaGtDmM1R1QQwmLuhe3IbBcXi
CGzIip9fsgBkmkNP0vGWzthSKk9QvMY6ZcM319wmfvwP03RpYLo5L6ZJzywjka0apEeZibuyoiRL
2VB9zuFDX5mtpRXBSxo0m1N7YvGvTaWK0IfIa1snVXqR0C8ppNjphpW0xdKETT1obCg4oCinXBsZ
YDFVvSIXToHR+NtGarOnOBXSlcOxNBTSsyDmNEYizX1xm0RR09H8fTab/qxa3pPRKXupijd/v4cn
vmd4bjAGX/H1YAJQbUkXyO6JZODJarvXUOxsK11TP7zx6hwVDGgagJCJZ3Qa7cUeyOXcENB/dU9K
XxJLdo5WB68AxFH2SFcukOlEXF1imALERbuUBPsnjvHaVAy7iNtGlndO01R8H1vxb8rbyqbo1cGm
aQuVRdf6a9DOzOaUYLsYnjJKQ9K1vn/eqNUPpfpxf42WNhwJWnwxMlGgC2ZfV7tiQLig9M7hAFzC
ag19M3qpu71vZWmJLBJydAQiLUocdj0GpEeGqIYl+mzJv6vh25B/zcWvffr9r62QQqV/gwMKAff8
8R8PWhPWZuyfTQOiarrZa5mesWxTh2u5mmmdZ/vgytI0qxdrAqF41Iti6J8rdHiNMjm38hDa6M1+
T7VgF8rG+ySXf/7D6KDOgR9RpjdwzjLZBaEuDy57b4CeJSDZHWl7cXgJjLVmg1tirilzemFptstz
OO4quTS8cw1T4Eax9NgJoS/ZVqqgvQ8EubOrAeGsQEpHJxTBRWf56NtxXChb8vHlmo9f2DwMl4o/
4NQFEgQrpNfYFyvvnFmaU6TvhDG1FfWLYv2+P8ELXpGWSwWSQXrS4ZaeXYdSPchSTyH7jK6W5yi0
POxliya4NEcF7L6p6VTd7J8LU7MZrmNTt9p88M7j0J6EYUidbIwRJKxdOy5HyJEtexxBd7Zr5EWL
GxfuMXg2cZY8Va83bhLmg9zRh3aKNJoFxiD/TQ59Sm7SBqe9iUPz1XRL9e8vaYlZBeRC2RFKvpmP
6YsQaWk1984os+0TKBvFpNi4AFfvT+riPrFIn/G+IJ0xp9HOMyVRC933znE/UBAaKuk1Qp5l2xTD
4ERJYK7cokuLOJU5qTDQAQSg6nouM0lpXR3NNtyNVT0mPEJ3ujdkr23zIvTbsNimUk7FsOjbw/2B
Lm1ULqBJ1QeIE3HCteG0HVPZjyXvrEDg6A9BZBf6uFVVb2VCl+2QA/hjBmTrtR0YhzqCaDyOrO0o
3pTN93ptKEtrRpj+HxPT3y8c6aRao6uR558LoMmF96MyXiztObI+3J+xhVuO+fqvmdnRrslBCH0u
sFS+AC4wjr7BX+/ct7E4W0BF/qwIMKhZfBibYqe0ponXNOvtaLyUo7ZNGn/FyuJILqzI1xNWQILY
DBJromTIP0RjGT+kprrmctfGMtvaaC2PeTu4jMWD4GEAmNZmPJlragX3J215OLQ2ThSQCnHv9XDU
tvVInk7r31vnTiR35lcrgj1LY4EAhKZOmUasm2C3oLAKtVfnnkwiRVuq0mTrd8PR6GXxH9YG4jkq
6tNYbiiZdSNHG8pIeRJ6/vtE1dE9k1d8zuJgoPAXoVGfRMZnC+M3+BuhztxTUg7WplKHn50yeE8W
UIi/TQtNqUzmDYwIr7ebppfILdSUxnn3VE3cHopcanukIB1i0dzRY3MNI7w0MCIJxGEACHPRzwZW
9nGrNCXOu+x3dVLYun5oqQ3c321rRqbdeOFtRlWolaGYbghIEPXXqHyJ2pWbfcnERKtFhWOqEM0v
IaWHgGKQAnymu9W/udFO+/X3Y7g0MAsdBl5aCIB43rmJUtlJXLT+1F7vba1J1+DOa2OZHU60ayLN
zRiLiLM0YAbWfolr1OyLNjiXEG9DOHuDVky6VJOzgoDE57ZGwLU6V/+Q5pjinf+YmN0xeatoyZjr
wsmFKT1syDetoWuXbrFLC7PrRfdKSfZ6BjFGu76TnGDMt6mbOkq/4i6XQo5LQ7PFHyFtluWCxU8s
J4se8/bVih8h3lBNG6ahYA3Ds+SdoQ8gBJzY9VABuj4vqWJSfBYYV2JnBXD9fi1DsGQAsD4v6cmn
IZtwbUB2hZIehAoD2U8p/7FWDV7aXHh9i3oG+aebiLBrtBY0tUZmIBc27ii/xvXHLFijdZ0mfR7M
o4s60boiun1Do9Kw4nUQpMTUaZ60thuL+t4zFJqWBvi7+84f9nHQdiW8Emaywg6wOIETMAH9T9hi
5vAQLRLjWtJj4aSiyjlKma2FK1tucQ55uUOSD1XMTbAZhdx0XRkJp9zQk3Ofie5jHGbKIanceMV3
Lh2jieeMSNma6Hxm/kavgzxt81E4abDRduJnlYRKEH3h/K7cA4uzZpLBAWdhge+fbbuqzkY65Nl2
ir812o2/hh5e+/7s3FTt6JeJVwsny3uGA8koPt6/A9a+P/M3Sq4RAxjTsek2VhvaifnlvgFpcU9f
zNDM0ZRuZdXVZCEwHSmxpcAO34QfqLn+kP780wobQbXL30pOx7mNbLz7/v4vWNx2cPjSqcYrlWTO
tWdAhH1QECjFaTdbVC2QiJPWZJcWTJD8REoA9wD27qYIOUo9lGO+eRoaGS7CwXFHBSK/n/cHMq3F
zDtcWZkF7F1KfW1QBeMEX99bYiW7rPdOATRKjpd0v1Tknv7BHnEHmEsYKdjf1xNXiIZbl3pmnlzN
3VlNdtDayE7JVTl0HT7INZXW+wYXNiMPYFgq6cWBAm9O6agh+JX6fmmejLD7NljJRhyKT/dNLK0U
gBFwfATWE83M9Zi8Sg0adcyMUz2+yv57ZThq9df7JpaWiZtoCqonho15/Fm53TiEaWiddCEL7TSW
XgW/gjRNTT5paGaRcAof7lu85eqmS+bS5DSxF9FoJSuFWwQBnONNtxegYfK0bOsn5msHCFPyvZ0Q
mns/rN+atjqKY7/t8vidPiDBLMcPml8+DPna6/K263H6TZARIKOFGs8NpUnV+6NiebwvlM57nwvB
uUuibdgmj7ULm3Gb/5I8flyRdhvFXyOOW/A5ULhNvHEIBnNhz3YuSkORC8LCOilNXO9V3a0dhPPy
vV96+bZJiuw598PvYWy1Kzv4FnY1jZov06+GdRrvrlcijCOEg1zBOklpoz6PJDEPfZWILwH6f8/Q
VYX7DKaq56bs83dJX4rbGqTbg5TUv1a2xOIuRBSAfQiQiDvw+of0uhHUQUnVTw8UzSmjSrW9Me+e
0UuWDtCbtV+TIo5s2G2aY1n55XNKO+8mLUr1g1vJ2cbLwtRx877Ywwbn9bZfCsVLWnjR5/s/dHGp
Ln7n7EA2Uq4oXeBaJ9AdvuPn+WDT2al/rIfOdfJa9/ddJWoby8/W1mrJFWgXlmeHRio6MgZN4J7q
QdmYPmJow0ZYK38vBCLypZHpR1yczN7vXD3uMTI1L8tb39xlrTMafwvqmnYdG2sCCvDYnuc+IkNr
hA4Oz1OpqDurLXd9sJYSXZ6t/5iYo1M6gC8psa956sboLQHgTXvpuetWQ+AlOzpAO2o89K6gCXk9
YWlnCrpe+9ap9d55FUnPXt15za/7m27posH/KzCJEGzfYDtDCLriUcJfpiEFADR4e+vdfQtL635p
Yba59LESZTfCQjYecvNQ6N+TH8oabfDS2dEhE5nYRuGkmGNIDStNtTK2zJOIDGOZAeCwvkrNz1FO
IJ3PHCPY3h/U4tqQKqKJCXk8+M2u1wbuctcNO9E6xTQNbvW4zQl2SsTCaDhw7pv6Uz6YBzvg4f9j
a+a/ErJTeSl11qlXzV+aj/B7pb+o1vCSJTloG+2M0ts33ZUhqRUPNPBuhlY+9Ya8u/87FtcR7UTw
mPrUGjL9/eL8tn4lIAIxsFMQxS2RRVC0H1FJyzadScmPESXWlbt8zeDk1y8MhmEJ55I2snE+jkps
Z+q3QLSLw/1R/QlzbmYXxbeJ75S9I85wRSmkWlEYRNapaozugS6OtzGXJbgx+viljeJsK1bRsCkL
Xfuou7HyECcjTYtjnDstnQqnwEfxYQzM9uCPSbNX86LcVUrTOlpqdY4FAnTXRb67ydpCfuZyyZDn
sPyVQSzdcBPoTycbD5/UPFoMawH6j9FwT5ES7hX9oGkHTUQtmd6MuN3cn7ClVbm0NZ3Ei1WRuqCg
Q8ACQ5MZ+TtTit1DM3j+T9PPaidvizWp0yUHZZBkRjyJMhSAl2t7QtZKIT3j7qnvdtLXfK1zf/Hz
ZGJ46QNAgA/++vOakMdpVgHXMaMn/SRFp/uztVT2lYGs0bVF9EKlfuYozKqX2jxR3ZMQeMN7HfrU
58EwQ7rqDOgUSv9bO7r6izBoxsk0UvP7IIiiB7211J6NJDRWgrLF0aLHJ4NLR99Qn2322nNTpNBI
2yv+RtScSFjZHEtumGCfDjV14mabZ9JHaOlqrfBJPArZ18Lt3tI83dZZb1e0R9tlkv8O3DWY/aJN
astIF1NxuoGjG62c1nnNhuyEZyhpG/VTXiSO0PIu/FaI/koGf8nxG1ObB9E81IHz921OlcMzXI6a
Mp5G+UdIooBepZVpXFymCyMzjy9muhBUmumeRMhkMz+x13L2SwZMgEq6RVZogl5d7/o07GqlCYjF
hq2kPJjZyiStfX76+4WPaKQmJybiUPm98hu23yMVtc39g7W0DpcjmP5+YaLooKZMPEwM0tHSHr1u
rzYrZ3dtFLML7w85JGTEFGtexfZ96a98fm0Es+vNa5QgNAwPxyaKj17lfh1T8dVAAOl/m6iZv/bd
tNIGDzNBuneVjds4sJD9gwk8ChUaCRzgvDzzf0i7siY5dWb5i4gAIQS80vQ2m5nNHvuFsH1sVoHY
l19/U75xjrtpRRMz34v9MBFUayuVqrIy3QbSg1Fvu8Hk+I526B3U0FZiAeVanJhYjKJAT2XbNDAR
4xVkAiWzMgTVrYbSEi4YiIWDLXvhpnnG0nHsezgRfR9GyP7v6vlbla9gmJVWQEKD7kngbhBJnW9a
M+VuYesVLoNuE3/i1GueebsWLsqfugxogKX8z8jiRuvgC3ugBMOgLoqHmAqvysz7fhyfETu3XuUg
xu+k8Mk8+lHXbHKxJtygikZOfsDykhllIrWt8QN4gaRPVN2OhXU3FOZzHo3Q6bI+UFcHhQXUYyRd
LMa9cAVp1oyZFEEO2sRDT7w2b0xtZXsot58JPTsYQvbPlX8/8TaZi/aNMsLTvI7tXW6hHwlqbtcP
keoaQ+8gEkS4XgAjWuzAmSQAU+CFFtTg20VGIjVfUdclO91ujZuoy9oDsoWQMavQfnvdstwQFxsG
rAKgR4D+OvKq54MzoaXMYwd+rujTN1TdHmlq+mJE91hWbl3Iim80e4a4QbrimZSnARo8UC+X6rBL
Ed2mNWfT7mZU9sFvcsg1iFU2iKv3I8QcN0iW17vr41TaQyMelAAAj0ct+XycRotYLE2QhkvMlyj5
HbsPefRSi9frVlS7HzqzqIIgQkBf+OL42QhX83wgTgDU29ZA6DOAgrF8TSsk/I0VYPOKrWUmokf6
PdVSE2np7kcevQ7EE8gUxdDzqL5eH5XqAJyMark7SaQPrB9gqSe+4WzqFae19nlyvjTZUDOtxbM+
SJ3vQ/X27g5TJIXcP00FuKEQIS78rga+HoKGbGRsMi/KvH7YfmR2ZNPC/39/seZ9q5kz0fB9o3gL
oeGSpGvFL1Ww8HcESAedT1BkONEwCMcJWPlgsr0VbvXweH0QyoTtqY2FH6hH28Q7UuZQ9OhYZoZP
oACIZ9NrU2pPjjvcGpQ/GVnP/LIlb3qxRqUgZ2nph07tLzZB3Zgou+LmDHooOeTOK5/3bm17ff8g
qtiLh8dh+uf6kC9JJuXGQEZeyp0A/qMv4uAQ3iBpi9wJNL1K+r2AfgXSvXPy1NUh/cfFs/OTkfZI
DoskjO9be5r3TR2m9yTOOi8S8Vs/DdkBDQHVJ4Y89rYXKTSY43D04zz+Ukbc2mslq5GpGcb3xxKo
sVqg6AXJMW6MxZ4GnS1lU0jxbByQ8OIP2xL/2Gv4O8XBROFYdmjIBuaLvJo+pabRx4YdDJDSfHPy
lQKRYlsjK49apIuh4PQsYuC5ZhOIWVAtFJF4tpLk+2TpDVQb+OH6QiuGcbbO8u8n93fdlOjIm1Mn
sLqbQXhduHK1KB0xWtdl8yUA/0uUc1+5dRXZkfx+tUNtcj+E0BEr95SXPkiuVkIF5WhOrC2WHk9o
QDz6zAkyfpNmR7BafWC2wI4h1fgk5ZlctZPZikuzMvq8cILKNY9h3bz2pvPzugnVXYyH538m5N9P
TDRkquvKTpyAhsLT859IbG1oeNuOL9ftKDYYcZF3QdsdkxpRC88cdWkZW2DJDFAsTjc5s7Q9xCVG
sPtq+Yr/VO4BNBK4Ui4B/y9mLTVxDaBw5ARENPei4zskQ276PH6ap/zYj+/mnJKuy9Flzpuh+XP5
hI80zcxjKGsi03us08PqM0K6vgtvjPSAJIIEDdCS2MbSat1K2hrxaDdlvyaUazelzd3cG/VB2xut
S25mlEFmAIyxASt0ux6KDDgTr0qNyYsboYFjNddXIh7legINjDZTCz/NWhzkXCsb1jNUlGdCoSQ2
7iD9W2tP1zeN8ny5UpYE3QSS1P58c2p2lDZpk7uBDc7wh1asqaIovo8bXIJkkLZC0+xiU3La9pVe
I5jSv6XA/KzxDqguctBcOSjuo2ggJSjPf78oC9IYs4urwRg/WWn8jwmePZanvpNoL3EOYLPNmy2x
+6eqMO/KeY1YQVXwBnTLkjATtD6jH/38B5AeClaiZIBnMMezzXsT+hhN+5xxCXvud1DB3MSFvdHt
x+sLp/AqZ3YXEcQMnVWh5Q7s2tMPt5zehOEcwPY7g5czXetVVRpD3cBA05Jkl1mEZOh9GMvJBgal
pS07xukE5sx4Dn1qD5/dMWUr7oVIr744kEDzgZoV0ryAwy9blaKKdHZnc7gydFu/WFYcfcpJZzzZ
3DR+J7ML/gJQL35pK9Pw55KQ2tMR3dyjKI5p7xujPoouce6dBKLUKRS4jlWsdxuhNYMnatpBK0Qf
vbbO7E3c1MNdbM3G40jrCPxfbbOx3dCFrjSevshN57iiE2N7ffEURxsKvTpSx1Jl74IjwTXnCNrP
uNWS3u+ghqWX28x+/3UAG+ggB3Qd4KTlySgRC4aVg+vA6exN5I47Xn2yGmfl/lTcBFJrGJ0REnhx
QaNb62E3VBWiDXOuvSGmhzCiD2jo3MVZonmGra1EN8oDLzv0gPdH+uOiL3t2EtqQqJPVT+1bn5jP
LBG3Y8Yfp5k0Xs5j3Eehp9faNknpU+6+mzEKkfOp/UVAkhXhH8073EVtd9Nn0W1rrXFeqU4b2g8R
6gJLZF8w/g9RO9cQhkNPclOQG80l9fNYds6+YplzNOORrsypykcj/kFNXHaKXkDOE9L31IiRVDL0
Bwsw0DRaK1mvWVhMWi56qlW44wNz3BG2XbsplZ+XouEAkIEycHlTxiM0hoq4BHoA8Flt6rzf14+r
qiyNlYBCGegMkBpbpt0mTavLwRmBtCr2LLrpftsFXohbqIbX03b4EU5bUW5y29e+Xjcsb8elHyRS
uAudLThhy8CEQHy2LSs8E3P9gYefifVC+xKMEOAOL9+G+Ue3tvXkQlwYhJaj5NmQNcLFdQq95lIf
OWKOIuU7lBzuiMZvSg7xBxMiR16bhdZWA67q+jBV6wck239W5d9PImS3LmLegPAiGLnxwqfurRMo
Hl+3oZxKsJZDXR41oIusdwFtwISjUyWgEBnMwsFLeOpp81fePnb0qWtSfxp/Xjep8vKQDAFRDdq9
L3uTBjvp7Sq24IGLW5rtWX3M8w9cJCcmllmxqm0GNArrThCl6Q+3M55r3Z29OLRXCjgqN4/oBrVj
HDAI3Mq/n6yQxRMqMqC7gyERP01LHIseyou2yX4ZKeB0oaD6/vrkKXciJBgQVsnW8oumfCQxsP17
5PvscERfeTv5bugkWzNO+UZvW30bIfDyJxpWK3OqGiuqq0idSqULa9mHF+ZVOJGRxo/hfKzJZoz9
1trX2dHOVwJ81bZHqzlSpxjfZYfU3Lc6VALr+JE4m8G8pdb78WEIMCRVGpovoK2yOMyFYzV1PiXx
Iy1vtdx32cqRUtxToMmDHAMImGRKaRH6gozBjHrkAoK+H/dRr3ujYW0L6LStMc0qDcGxI+Ng2shm
y4N2svvkY9Oo+oEFoYBsuZEe9XE+AmiZr1VaFSuCJgWES2hXA351OWOJVVG91Fsr6FLmidZzp7XG
f4VPQNnQxoOFALYHFsDzodSA6A5zSqyAWkNQmdnLoNUvbf5uBiFwMcCjooQjxSgv0hojzbp2BuVF
kA63ErXN3++xZWACsgwiwelLnGlSGRy49MQKehOau/uyfX736T/7/mLrplEmiDXj+/qwLb/xJts2
dbp1nBqk5p3nNO8/iTbIrIGJkbraF7oZLWHZDO5sGlBURPG2X/Fll/pcWA7U0tBnA8zeZSyuQbVI
iGiggTFz/WEMZ/erU+SN19Kqv4lKuBh7YPWdU+BJYPJCR9HXcPclsrN7p3Nw40PRcF+5bLxzh1Wi
O9WWRCYHzTloA5LkJOdbEqC+Sp/tlgZQLXhGmHaworL0bS1c41lROFaUm2UPLVwS+pwXx5jneipC
VtDAzHoPRjwLjaE1nkBGAkmB1L++hVROA8y6OMoouAHGt/BOc+5Ogk+cBkQLoMTjmyBfdejrTD6w
VS3UQwDXQkHxQkPccYqGRnFlBcR9jm3uEf1+1l8zeldqt91aQKhaKySDsFdBJ3vZIy7irGSVm1uB
FQ09FPHAg2AlHfNZZX+gGRn5sL+mFgkGJwTlG1j44ULGZyqeXLYWkSm3A0j1/lSBL2MKJPt6Z6hx
6AbIJW6pMyUQmNanY2pDGqnvoV4nu0JWjqLSKKS28GAFh9tF5xbjeeeMSCUFSDn6YR5tM4Tx1LmD
iE2c/ry+AxUhDPKVCNzBWIFLhcodenJtWUiOFlnjWEFBit80FpvCLo59bXymTvt9GoqXsAITy3Wb
qg2CdzHoF8HICety/Cc2oaE8DS7HbgQj9qbigUEOpl2sHC3VNSkVhbHd8SwCluTcSBFyiI9XFgUb
6oMAORoTK6Aq5SgoeFeB7EAAtsTWdWgTMsfIpoEgvl7uKuIla1oWivcA6nl/TSy8XmoktQ2JNRp0
GlrQuOZpie33ze/efugLIBWjvTu+XV+bP+qji9cV8j0IxWSfJ1I/8jedLA600JuOu7gGgMxpP81j
H98kccb21KiobwkU0BlD08Wczvpm7llzWztd81CXE9nEWfpL2GIMMvA6s3hXAviNh3po78XQgL+D
E2gigz0CfOzXf7TqwOAoIr/p4m64KPdQqzdre5C/edxqeAGaB+jPxihVrmEblZsKmaE/dSXjImSh
fVoAPQx/HVWQjuSoJFHG1sCAytFI+QqUe/DYWwZ4RC+JZlcdDWb9y0TgdWzX66sfpAaK3vgAhaCN
ViQErJCBk4oz58tNcuQw9WGmgT5/cuwjtOivL41qxgAUwCsF/WagLVuc9SaPeaQRBEmaSF7rbHjI
9bVuGdUlempiEa7GMbg9tSakQVaT2XN7DZoicJYIYbdRz/3r41Hl0tHRAK59UJib6GlZTJhpajlE
sgAPjpqIbcop902tvY3TYjt05jctN+8TXm1JkXzu5uL9CB1wiOi4E8DrCVzfYqRi5pox1Dpsl23t
1/XYbAHTgB+lxrCz8qlauRxULg7pUmiooN0FznqxeMKibZuL2UY53vC6yNwPE0Enx7i/PqeqPYJD
5f7J3INZWv79xOUkZWEaDWvsgFVBqN3njx/4PFpgZaIewl3LRomxMu04Bx9hQKd95RdrZN+qjgVA
xP5+fzFLxtzYGU3x/ZxbueXROuVBNU/sk5MaEBMHVMHcN/o0AYcSp9W+CfUU71weeoMda5tK5/k+
Jzze2RngAhn6dX2qD/0bq+v0EUUTlGrqYjyWU+keogrJQxNKwF/LPF4DnMjfufT8qIEZMvuEbbYs
g0WQAopg1Ak6l2+y2fTq/FGAzHJ0ohuKDrzrq6I6tVLFEK8ZoL8usZck1cFkOQFqUB6o+3m6TfJH
Yh6uG1FsYFSE8B5HdgsX2jIlBG5GwxAE9QWeP+fF4JEe67OGm1szsjiVepR1fZ7iVURivqfzfupR
x3BXRqI4I4BXY/ciLESFcglj46xwSCNQQ3T1/hUqBr6Vx2sqJis2lom6MEKzeD2jXDcW4XPUTndO
Nr9eXxDFqmMYQABIsDuYkBZzxRIr6miNucrjV1J8bqFIXHxOVl47ynGAUFrqWSA0W6blNFZ3KZg+
MI7eI5BNWuFaUn0eD1E8l4GUAUBzcQNEKMzNTl+zYBq9YvJLthJYKqI+cBH9/f7iUVMZ5SCQumBB
L8pdYfPbvhmexoL7vYnOFGf+jgaHr+hJXTErp355/LG18PjFaxp0JYvAj0QNcZO4coJm2PLC14/8
Tau8odmE4Ur8r9gECDX+s7TcZ4BIOrGRN07gVtpjHLLn0BKHCLwEKVlDlK2ZWqyVbYZanHGBvn1e
grzR8mdHeMmMzPr04/rOVuyKs0EtVs0oIPNTpvCek+UnArrGK4GUciR4TiMgxMP6ohw7FX2FVnq4
si61bipwf+r2tmut+zHSPrIRTizJX3JyHY9oy9ZH6TSb9ntRGF7v/nTo6IPCzDObf9K18oBy4k7M
La5PJ4zLpKDA/OWMeLktXwwrvlPhoKGk+XfqFk7H0kM+uROcTpkdJrYjw5d8LQhYG8Ti8ETplNZ4
4+CiGSCG/YPSlRBpZQhLbDZuhN6OY0yScF9H65ueUM/O13Bsqua404la4kR4VTt1M4FWw2xGvN7E
K6XzW+rUd31pPEPb+5k61S8RanvTSrYUNIYlWVMZUQ9UFjVAinhJkZYPERTvyGgDgeg+pJW9j9zo
qxj0ldO0Zkau58kej7LYpOifBVgEMiaZS35Sw0XVl6wcJaUZisSbRB6YF8TDhjsK4midHSTRlzL5
JqLfebKSFlb6BQBJJNbAcFFBOR9JGtsFi3tAHWPt3gINP7PQAZe+kPzlun9TgRqQdv5raHGKMtG1
A6ST7CCcar9qxo3jhJum/1RpiUemLxF/bDvba8riOL1brgN3LeIFHekpFL1QbzsfI4uNrBMJ0IlF
eD/zY0I36Rp9q/IAn5hYbAiIxbKkbGGiqT2r38fV+4MGDAH5ZAl6xMZeXERmDp7uKEJMkoT2V5H2
X4i5xj+tXiHEJNKKVFJZTJPVxMIwc8KCSP8aRZDW00TVbpoCrGksacDnAflVe/rES+3Yz+1uBF3C
9T2i3IsIuDE+GUYsNSFykuB5YaV20FVeZfnsLQfioFyJHhThER4nf40sZjIUemFrFEYGaJ6gbbYX
P1qNFl/K1h6eNFfvvhdzNGzTqWkB/A/nlTe4sk4C/ySZBiCIcIFEyYHIIikXdmCM7CYusz1aTPwW
fXwGqV/Q17yf4umniNJ/zLE5guvkMc37G4f3oM/ub3i3JhiserWhew1tcgDGyIbb87MxDNHc9WXI
glnrIi+N2/4uKhMe6GkzPTWxS/cREWtZHaVRgHGk+Ac84xLMooGOVx/1DIjG/CYxbyEbi0o7pYc5
X7m6VYsNnyZJE4EOu2hgBit2keNHsIAgvIKMr0C3F+28tOif5n7WtxMpd5HRHeLxA11zyEigtwwd
/OjPXlbYI9dJ9HqOcEMU31r6ExhiBiw5cw/TWuCtcj2nlhaRYzqHFasmjQE+vjdDULD410+lioMJ
QwGyFRcE+vaXkb0e5vOcdwYL7Fxw4XHwjvnGVIOQIGnE9zmuPuPOzzxS6c12iPX8RkDD4m6wGvHY
DX1/bNN4OlSJKTaTNrFtlbPH679QdU2e/MDlg4DFqcZIh1WezPSmLUuQNTSeYB9wwadWFo4jzoxM
A1cJKvQcxWDfXMvbKkeBSx4eHn2P0OA5P4l5Q/UwNnHZQwbsW0PDm5CVbyHUpa5PlurswcMD2O5C
9eVCVioHVJJpDBGSC9Z/3ggwE00PNQt/GsXwZtZirRFSuT1P7C22p926VquNaDmJZt0PefkQVh/A
0dgYDLLDkLi4ZMjEK7slKEgwgJA2aeg31W5g26z0SH1rrr2jlKt0YmvxuunBuDdZBfylyByPld+Z
UW3IWriuugghAoGjhpQ68uuLrUYzB83wCTKamjiWYeyNRX2oUs0z+7UuB+VwACvE3CGbdkE7z+d2
mLg1AGJtjj/FhBLybD8jGt1f33QrZpY3O0SO0rGqYcagU1DR5IBk/9Zka0Gmcq+BEewPlhBMn/Lv
J2F5UmRjnYBgPDDC8VeUl3ckpyt9Wsrjc2JCjvTERNUW6BOtpAkkh6yNk2017a4eN2Kt5q7YA1h8
lNyBpsD95S7w6BCFHQfUxljAUsjOYu2bHWrGFX29vjKK8cCMhPUzXI8XMPTEAIl1I6D6yAf9iOwB
9UDydm9M3c6M24M5ixWUneo2kZsaUpogQYLOyXIC40zvNKeUbpQ8UfJFxD+jO5bPfmWz+CnUo/im
zWO0W7kdmIi5EXCe7UKWgvaP5vr3LtP5EW1Oa8lLxQ5FkRd7BslkTPiyJZzUXSWgn41Igd1q4ddR
g7oFSoAfmGy090j8rmTrWLj4ODUhe9KC9NxAc5zsp9nPev46F/ZnrMKNhcLjdXuK8AeKy//auyBD
EpVTzqmAY4wyhJC+00kZtE1qbyZQ1iT9pp6P1w0qDiDeV6B2R08PoFdL6BdHEj1p7RGxiO2bjVc8
/W+fX8zf2GZ2oev4vNW9jTe6/ZHPo3ABXROgT1D9Pz/bTlH2ta7h89y+dcuHjzT6IW/59/vyLJ74
jgHh0tSE+H5+JMauSnbXZ0e12mi/B+JDVn/B0Xb++amytBRBrRU0OW+9hjl+Mjdf0eW4LYZ+W0Ck
znAyC1Q6a5GRylWdGl64XXeAhtlIJoBAoHgzZN2mtyBXSX4OTuhfH6JqfwG5AigpcHnk4rrKioEy
oFss3PSfU/3RXbmmVj6/vKaGihcDqfD5VM+A2mKe/n64Kt5aMtELxwfXvlgi1pC2n7rBDKhdO5sG
0NK9BdWnFSuq9YB/lW3QkmVume9o4wgvD6GZAeH7fN4N1YE0BxQCr6+F0gpw+8BmSyXp5VgMpxuM
vC9JIJAYGE376HACJW6t8VHMWnPPMju0qC4gcY2+FNyEprzfz/d2CkT0iG52EjSTGaEzYICWjP2l
6sqvEK43vZy5kVfj4Xx9iKoThdIsqI/BFCxFa8+t8oxGgJmOJqDn4rYCTtMRaBkw0+8QTB42XVK+
mS4y9V3urnHwqHYi0HayG80GBmR5S6LzLAMnSWQGete9xNy9zWa+chOrbjwk5KADLtXGAZ8+H1yR
jFUeO7EZFM0B8kpeqPld/PX6BKqWTWJNUTt3AdRaPh1BXANcgFsC5BQhq+AZA//JXXDKkYIVvwmk
sw452D39sIR6ynXLytHhKsd+wb13UboFCZxlCh1nwGjG/ptw6vGzI1juCzKsCfUqTf0BWqEeDerl
xa2Uz2witlbRIMzK+8Thh8yIb8IyXcnUKrfEXzPLHD4K+GMt4hpm+L4qNplYCU7Uw8A+QDOOCzza
4ogZqd2UI8P35/q+mm668LtjvH5gUSDtincaug6AFj7fco5WJE2J2mrQl/Vniw4HNwn/qTrnfzPz
B4Nzcs/OqHOFQ81M3ONm5ZckdncTbnwkLWK28hxQTtrfEf3JqZ6YipnezXHhmIFAD6wVI8WUeDZb
8bRy5pfOD3C5f6ftT93lxEiD9HWiTxGg1QmriIcXqHbgdkm3U9NlG50DxzOYq9Ar1dCQo8OzEL3Z
0GpZ+IcZ2gUSn04DnW81eoij+zRbSakoTQCLBAu40AGKOt8PopsSOnId+OU5fxvC6sHM+daCKtj7
tx2Q7/+ZkTfZyfwxI+KxVZo0mDRevWQJTXyLc+3rMBvdmimiWCs09CKDA5eKBoXF0300dG6acWQF
UBalXp/QftekSbOpbCvvvCRKyzs+T9OuLKrSd5qQbYTQxk0DyUwc7AmA56zNDi3UOrdjZFidN0BC
d990Y7khpd7cOFBr81LWDt5sd8kNK6vHFL3Zn/S0ziAKZIWHCO1GOx3Uof5UdpBCRz/JxAy495r9
DBuzLDxrbsPNMJTMQ0CSe+4wdJshJtEvjRPAUEv9m6Xp2htejGSrxVNz10wjgmEUEdGkT9EpjAS6
AWlF3Xy2wsjw0iROfFr07bG2ymSn9+Fa0krh+4Dex7SiOAF00fJhr2UkyiIbMEBhbCcfVOfXN4gi
lMHn0bsAQi4K/7fwSzVI44HAG62gau70+LEsb5v6kPC1RmLlKBC9QOoXOZ2Lt3YmKnBzRaYV5OYG
akRCX3nuyeOy8BPQD5Z4YjwAAL9d7PO+atKsGhor4OLBbl9n9Mkn74+QZaYNaDVZnwFD5/lRqlrU
niB2BRP0mdz16ftjEtCIABTjIgl62fk8RYKTMeRW0MY/qsHagDDbN+aVMShWG94UrQxAQmKqlrFV
WSVjQ1uA8l3d9U0TRF5ajZZaEFxk7gfu1FNTixWJo5hW7hBbQeSCreS+RhJjjcdZdTkgnwt4IsgZ
0Nq82Lt56s5pbuPaLvv2TqanRRlGkKKzPhW9Q3eFtcZAqdjFUr8NRUIdBEIXxCgdbaOm06gZADf3
3banHZBk70/on5lYTJubRGHf5yZCU8PwJ8N6ckfjIFGM14+9KjqVfOwOGKMgFHlxw5XZqBWdbYKL
mH9uDXEz1/OecQq0fyz8Fix9Xp6t4f6V0wfXiYQrdSWP4fkJmrWIZH2CNwXjT5CFsbqVuVN830Ul
7w/TPJ4ty4IeBH6trGPCDCaGlksn8eowWdnVigOEl4msEUMwysXNej6Ecgw7rRwR9DDH/RmRVn/u
TC62XGh0SweDrTxnlSNCtRRACDwAL/T8hrbpx65H85ZtptuQWH7Vr7gd5YBOLMhfcBIgDFo+u0MO
C10cPhWWe+i0+Lbu5o3dFWthtnI0kO4AIQ3ezehBP7flamU3y/A7sHuvsrVtaBm769tadQ3gSfev
heVDAdp6yMMQPH2mNPweMWCKx0F8cUZ4uQ8YQu830N2I6C+abyH1NdR5GJrB0IpfWmjEnjObscdJ
vWZJTsryZoOr/s/SYoEEGlpnMmHHaW9tuqWfpXyCvelSH3zU8/R+1A2IkqR4AkriqN5Kj3uyGyCM
jeacGeE2bdrPNM22Di8AXXdWbmtbESrChm4D0QEt+wteEUrmuk3YQIJ21HNv0jlAzJRbaAFtuiBp
Lcsvyk733GY2n8yk6V4sfZw8E0F/67E6Hb2Q2ZXpjTyq/+HA9wGlEfY7YrXjW+6MDMTAjXNniro5
MkcrX0CkmW2MKBTPWLfsls/wrRS81JvJrOJD24fggQknznckpMVtmKFG6NkCvD52TNmB1239CSxS
+a0bhbE/ZYe57Y41GjydyHdyH3QD+wjadyOU/bTNGIV+wZzbNKroPeJBJLm5qH0d3DpPMSQuN6Wm
17eG01uPVuNEvxEHO1vLTZtdnQ7zLq2GCYTmnfVZDAh8O1YlG0RV9u+ptBPPLVPiEdFpPqXNuDVD
J98BNJ08jYlp3rghqf221+eV5VL5CMuWiAWkHnVG5WVysitoNacVOpfQLQFI+1MV+UW69a+fJ6UJ
tDE4BpK4IMWSfz8x0YR1TCHoZQUs3NrQ90xwP/D0Zy++X7ejOk1gEvnPzmKD26KOYrRlWEGcvsZi
GzdbaDFm6bBJRoi/ihaFgrX8nconnZpczB7gF2ZZggEhcIcdwIds3kVrqqLq2XN0NMSC3RAZrfPZ
qyxktEa3R+yo48mTVEh7x+ZhHtKvGl1jflY5ccklhlgYtzgAeue2NFFOfd+kcLHkhtS/okKsPPnX
DCyu2HzgZpsJGNAHP7xh0+76DlB+HiUC5FPRP3FBAtAzKnhEShMY3ep3Z/afunKNZ0ARl+JBBSVz
IHzkTlu8FOaKG6MrDIKHcHgAk7jQ7UNZvE71o6avwTFVXVUwBjkGEI7KztfFdJX9BPWWnCMNQ9ot
AuIXUAjtwCu3B6DjYHT9pxTC35TxaAPU1cv1ufwTJi4vJ+C5GIM6K3JnS0KZsW0ygP8QrZpVVqPb
ht62sbMnuA5T6LjPTWZ5RibQgeloX8loMS92oz0yAaPHIzBKrPwaufUufg0aitCxArJHBAHnW5PE
XRfPuBcClt3UQG6FVuWJ6Idrtn4IfTJiZH4s7hP9x3W7qgNOZcuhjGxldu/crFZyy6iMiQTcuSXz
MWpvmn7lXlZt2lMTC/coekPM1jAS0GK9tvd5shIErn1+MXEzQr3KdHEdx92bab+9P3uLmujf+Vk4
QKsSRo+GXxKQz9bY+iwy/esLsPbzF+7PpF0+TS0M8PHA9MrDO2PFJ6kcLMXLHMERpFydZd+1UWYu
1YCyByKhY96QcLpvJwPSOLoGmkin/QARvISigrAWDyUDtAPnW6ri9lwXMyEoUFh+PE84Lvqmz7bX
5001KiBFpAAI0kvg9zm3wiNcuQIVuyAxCq82nhznnhffsuzlfzOzWJ5wqubRnGCmN4AQJk+m/TDi
fWlE8YoDUPldmZxB4xL68S+uQXA5F3acCBKk0POdKmDVOgNCXSAELGd4gtDaXx+Yat+hjQnPQHTJ
obF0MbAsKrnhCuy7kWyGJPUo3N3/ZOFPy/lJWMRrze6mSSeB1T+P7SsA6h/5PgrnYKNzwY+y2GeO
RRMEDyZOTtH6o5U8NGm6UiZQoX5xORH0rVHQLl2wq4HatGm7qjGCKWHWSzi60dYuS/01H+vBLwXL
PhuWzXxdUPHSa1N0LASZNinpQp9zZFzrOKlfi0p370EcmbxenwDVlkG2EP1ueI8idlpMQD33ZjSk
sxHEZrZPXO74OunuSViPXir4bVuvlnNVmwaXJS4o9CPRizo+8szZBNQqNg2akXZtd7g+IOXnpRCO
pCKQegTnZ9rhIF3Q6hh3YIGWAvtHnK35QtWUgZQVv5+hsHAhssBtt6WJHZJAG4O0/GZEzkYAMD7T
m274AGk3uhH/2iLno5m43QimRxhNvIH8yyHn2cp8qeOnExOLWk89FOMEWDwJamfmyIWW5b1WkRBz
ZxEQk036zmqL4lCmkwCwBA3qhqwjvH/RsB3+jd+X4AvAo9MJ1QYryHQD6mvJdihWfLBc9mVohBMI
XTW8t4HBkot64kiIgXNemjMeIdBnpeWTxExDtfn6MP6EexdWgKRH9R7UVEgvnltpRrvKuQNKBGMo
2Ke2sAdvBMeA5RFt7oRnDd3PqBfFYQ712eMTizbJkN5k1v1gUtCMDzkNN6zi1kPkaqD7JH1IN0hQ
1ZVXTkYKJ8jNTw2q21sQZqJ6lEzNNgOBReuFBnIWcBbs56Tb8XGOe9yZ05Qlu2lk7E3ooO2NuDtt
LDqV296syJPo096LiKgHzy7DBxe+W3RiE0V7rd3ntt79iieRPpI5+YdYdfQ5Loxia/VjsSmFWXpO
PuW3cHeZN8zlsCPj3HsujsVBD9P8x/V5VZ1pNDBLEjkgBxHon0+rmXd2W4qMBWl747g3yIFc/75q
c6Avg8jaN6ooy++nvTGMBcX7PsRjpW40wFPZMYVC/XUzymGcmJF/P9mDuVGabWJhD+rVpqN+L1Ze
dmvDWLi+mdRZVBB830J5pn+wyGO3xqUqN/D5BjeAqEDLCK4xdNkte5EMbWyHPAeLSW5G9tHtgICJ
gRedZnAS5K0z3ibj0Pm1GKzt9bm7HBsMg2ME3BWyy3jJkZ5bo2OAp9kCswmeNZClZ+kWTve6kcsF
OjeyWKA558Am5zCS1nvON5GzskBr318skJMIboby+/rvvn7OmufrP1/RxSV/P5LLyNAji7lMg1gs
rzCBqQWwQL8vdboZKs0LaxshetPe8cHck5HqHqjeIRffFz+0ea0idRlRwzLa55GutWVhauFmwQei
denAaKDX4mjiyeBNCd/VBX8Oq3ZlS1zOJtrhELcjBYOUN8o458eJ6MCEzcKmAaM7UT2Ha830l2M5
/z45/75dDv9H2rctx40j2/7KRL9zDgneT+yZB5JVpdK1SpZsyy8M2daAV4AgwQv49WfRe3q6xGIU
jzwROzqmt1pMAUgAicyVaw255YIcJlG3+D8NzHlk66fR5UVbG8XsbEus0TLlNIrSCdljuwY7Pt83
0yAgLYJsALC5vxLRJ2fOAMgsYKEYxCgDpD8ke07Eyq5ZNGFPhFkIcgGWm3l1mbV+L+BYBzVSOyjI
UKB5DjlcM9ldnqrFBQHpKmBrwIHiffh+QbQKzxgbqLyDD0LWR7Ow023Xx9nrSCl9EvX4GzxgiIuB
OYXaO3xsHpVAn2CQpapxnsZP9p3Zv1wezuLKn3x+5r+mLfXOG/B5wwiMG7JWf178POIQICemNJ83
i0WsUfnctrh9ALjfqq+ytZ6l5e+jMwxiux5IS2eOSxxWoS6ES1Ndcw0ITPr2G9MDMuo/vz/ZP/Hc
hiimaxLft9GvfufzlcrioteefH7mTFKXpK+nO7/74qnA1nfFGjfRkgXwJuJwQloa4cvsLERw1sTj
iK1XefvK2JlVvmuramVPLK3CqZHZKmexsqltwojDbkSYDyupq8UxTNzVk6Y4aHxnn0cJKE48p7IP
pvdA+G1DQmVtPr7OEywGvMsoXMPW+3XWmwpUq71n4/2xR0zLf2cEkwwBJOSRtZ/je2JwLAFOWzkH
nUUqfU75/Tj8Rlw3kR/glJ1azOc1cagy2MqwEJ5CYKrbWtKrN31f86vL87R0+iHwmaDQYBg9Qyzg
DV/i4vVBh0ahRaBZyR0I9nY6bW+B5I1+wxZQeUiOIbuNfN/7NTEHBeFA4PYOWufVIWiLy+vUiOvd
WHRAnxEzMY+XDZ67MUDWUB5AmpRAQdCa7ZU+zSEsMkrzIJt96l2tXbLnbjxhuCf/wpDO+anA/p9Y
ZcKtw2D2IUQjoowaW39cq9xM+a55dHxiZt63lZY6+DDHChGDVkh3J+y4PJi9wT4PCSMHmpIceLxC
pvuRVwok+0Py/BvTiIK8DpUfgJ/n2n5NqSWgEEP5P0Yehw0ha9SKZywu1ImFWVDUaV2CjJFrHpIn
lV4VZP/fDWB2qcTyzwFkYxYMVViwNYbqyZPO1uhkANMAT64VXgHsrI8OgD8kCQuxNRo8pq+sV4hP
f/hYgNMhKPImCrwpSn1vqVI8T1iHt5Ltf/f2ifHt8lQt5BXxfSRhkJUHk+15Ia9EUfoXWW5Mnlr5
GaSo6NgHs2fg0DIslUKn1xikqORnKO12xrZ1kuA++3iGFn/FL+Q4yIUmjo/3oyyVrUSdoPQ6/mAW
gsvHy6Nc8jcADlF3B0cJGnxnk0h9kZZxy+zDoB+07IvxcUgOqgtTKwTgbLjk5rdP3jdu1uDyOPTI
u4KCZMWfp/tx5m2gowGS2vamGGlOg8iFDU1WF8KoKTI7hfl9vNK+oW8nKCyobXVr+f+FYw4c1+h2
xssLeZL5RaTVzC5ILnxwjMZRFe+YV237WPu4X2OqUF+Y7lOENrPLQVeVBSox6D6Y4BZFWaH/eDYQ
bC0ANOK4BmkLHpLvXUokhlm1XCuPpfj8Q4mnyx61MEkT/nNC+RACPs5ZSCMBMDRzptjRRC9KFzHz
m9+tmFhw2ncmpnvi9Iwpy4zaPUzYWw03QL3CI7JwhAGWPwEI4bl4ncwWwJMMdOteWx69tNtDDCO0
jAMoEJHeD/Vxe3m21mzNzvtiSKGsqXflUUs2KcFwQu3VhX6m+emynaXcxbtBzU5+Axy8miFleWz5
D2ypoEGXrCnuUkWvHfTV0ALosk5VE7IpaDp/ja17YcnQB49NMyUZ0XM1P8YGhQYB2pRH136oArdd
WbLl4Z18f+Z1g5WVvJJ1edTF1o6fiXdrC5AuXU0yfDLZV9bGTu8suvLIWRwVukd+1VARFcwcEY8T
gMHQ73BM+utq44qVzy86xwSeJUCy4ZE5bbUTP/eN1GxJxspjpt11zogKxVPWosEfSn4D/TACAD0c
eIQDWQjwOejh39uquSEqWoAqqhxCvdUDO2lXzrWFgwG3KPJJCD/RBzBHU9c1AK/p4GEjgf/IkHc1
Uiaa9XLZz5eM4Fk8lQcmpSVrNoxCr7sesl7FMenCzAjzNBrXrrQ1E5NTnKxKldq1ysAnewS3aJT1
z5CTqFGCuDyO89cIpCROxjFb+lzorBQlxhEXke0FgGPazRbB9WUrSw52amX6K06GIrxyyGNlFcde
tSHPfzaDj5LFjzTbOd7Kwizu0FNbsxNAV76otBS2vFGgkUbfaABJQv4lUF31lrRqK732lVARUV8d
tAK9L//dWGcnhAvmHN/KnOKomjTMka6p5W1V76i4srKVQ31x8SzLc71JOgJ1qvfTWqTo/iQ9Fm+w
gOE072s37I2t7ayYWTp9QHP9p5l57Fai4GGgQgBHTEjgZyKQZKW2vujqNoJgEMP+qpO+H0hKtKRM
BMGcDd8kWHmU952s9W0vTtaJjennJz5olr7MJQCyR5ZEqRtmKKmBsGvtglgYiatD0AbPNgAYzzpy
zUZwMI4XxbEDntCFwC0bn/zkw7kQhNAnRmYnA7hgdB2NtwW6nO7z9OdArvkanH6hnPzexuxgYMho
AsiAcKSSO8e91f0AcVZjbBPAeP0bz31p1kiUl3YuhgUIHhTFwd8w59uqC5PVuajgZ6iEgh6Cx9eS
3jAUKVvnu+O+SP1K0yM92VzesNMumcX278zOQqOs0DI3pjDbAP40wsNRCh1CooK+3UiCbrm18H7B
E/GUQOQ6PV9xg8zujtz2cwN59vxIighnBFDX2Rg6a+KdC0+Wd1ZmTiK9Km1i5eRH5O+J2rvWvulf
a7+KUrAQNeP3y5O46Pco6+pgagPxxryI07lOLXim5UdG/mXozwa/7/lK5LBmYrZOrOdGYXOY4PW2
TX9k5UZfk8JbdIWTUcxWBlidpixcbCw8Oa4M9s3KPvvQ3ai6nzb7UmTXLF6JvNbGNFukQXkdWj+z
4qhzd1NVr02zZ3q/ciMtGoGSF1A0U2lnziWhGV2nYm/A6WrfsHjXoXTI3N8ZyImN2UDKomly2Y44
XYsQ/TaSR5CH+riL4amK1wVYQzCQ2W3HjDz1AMLIj0PyWDCw4HzqP44/R0IWyQn0QyERfAa8BZEW
gWRYmx99DdQQeyKuePcQD2tI+mky5icOEEdIhiBNOrU0v7+KtJx2wLh0+dHuQtFdlfrjb8zUyfdn
V13uV1MD2fT94UuXvGj8zZMrSNslnzodwizKSknZ232mcrxWo6y9L9PoN5j7sRgno5gFUk4D5Qle
9vlxbDbUNwIz38t07SxeGAdS/ZMIEZLu57VB01FGCTSJODIP5FxKjyrvRpA1QMKSFZRdvIkKBODy
+c1WOq1DY7sRR0NeC+PKEnuVrGzAhUsFAdovZIXpIEc1O7o6La4gdNDUcN0uMq2rXBYgd/yZqN1l
31q046OSCpj+BMOaLXyi9WLgDC0All8HUvmBl7ZQ1FBBo329bGlp0iBEByAEmM08CDi+3yWoq5ZZ
3Or1UbA8qrLXFLB7ycjK4bgU6IBL9i8zs4kTAyNeInsMyKiiJMvQsMxBgdOF1Nzkqr0qEy/ohRko
8eW/G9/syFS11o9KG+tjMeZh79yXFgnYWiJ+cRJBQQfeM9zKZ1pOrrCpw0csV90N113a78bhOa4/
Ho/inY3a3KQOCpaY2clsSVl5liPrI/+s68i6HGN0Pl2erIUjE5oRyOtOaQOEFzO3A27E9AcX7t3n
au/bRYSOt5X4Ys3E7LxBtGS2qQ8TRgkycDr8JMDeXR7Fwmqg6uejFI4rDKDTma+NKWlLr0rEUWXF
Vd2U90SJreWtpYt+paNnF8w7OzPXKgoCtCFeVMeiyNU1gOY/684FnRsvzdvcTY09wCokBIrN3Si7
j4M8dr07ablvZqfbR0F1+6pK+u55pKDgzDQGSUJhZZvecd+0KmuhPwOJg1qvuhtrLIt9bdG3rEVS
b7S0J0cIK2zMjIXN4H1Ouw5nqmt9GvXM3GnC9a8qX4ufRq6TO48mxWfLYGnoND4JeluhwUWRNDRb
sOO4Io4Do9ZTJFhaP2T+yK8Sh9VbkbAexFuedaVKMW5ZZw8hAgN6RZzKjFBk4BAsSJMnnuXNfiyJ
Hia9YX32rUJuwB7iPgGH2OBRo7dfOsHaMHacdkOT2sdPff0hAWf2jWdUoDb3DPrF16mDLkXV54GF
NiuAq6f/STOr2PB0k/BrqJnl1+inscFe5bcPNbfYdV4I8HZAOSkY3AxJroFouzR39NBVdRopRkAd
WAjQ2bSWt7nsYwsHNHag76FkhdIBSBrfH5uGkAOvRMKPLn/p8odmHAKBV9NaqLxmZnY6DxWYmPOS
8ul2Lssgye8SgN359vJgfuXR5p6MZwxiJSAVJ3nq96NRCaUavIQfS2t0r2Irh1wgytYhEywLbHPQ
dqOdahERDODcTqSBR4YyGFLHuJZOLY+ZLNMrU7bpbQnNlrBN9PFmcGS+GSGm8ShLMwuHyrTCVOnA
O5ptHREqi5B7zfA8SNvfsbQfAyIEVlJUr5VM37qWZbt+8NuNpoORkQqPhrVvC3S7QhCvUqgGo0rk
BUVJWGjgyRQYpD9asVQBY7UXNGWXrKSlp1mYz9LpuTKdOye5DYeybIS0vDiK7I3RTQZGGB2ktlW/
T/y1iGnhXYnE6i81TJzGZ+BE6jaGLrK4OhKgSBx1FNoXE0VeUD3sM//W+DhlFsjFASiwofu6wBpX
+daYouDHj1mNSNNI7zO5xi20cPDDBCAZoBlDxHkGfBsL6Bm6eXXsxdihtTXTtpJlXrTiygtrhMfL
RLfhYm/Ob7CsTnkKIDg/1vuM3mKq/rvPz24v1SS0GlINn7dfb332/fLXl3Y7yiooRQJVPT1a3jtY
khpaq7dgA6eNhLiNy8sANLp1wGPtFjnIlalacmdoBaKpHowoiBxm7mzhikm1PoE1niEjc5XXNJA6
ooos1ORaxWjZGAj0UNd1AROc3clWysymqIvqyASE759tBP/URwOFqIPGW9VXmerc850KTO1/rM1u
Zs0bqKc5sNajHz6Jx4BqkfRePHGkzidRvlC9Cbry9fLqLW1ZdN9N749p8ebJGSPpwTfQ+/xoMWgH
dfu6LYPY0kI5XKXDrnTq8LK9pTDn5Aqax4MqJu5oqJgdm5FuNHU7xEBprDUnrxiZwzIkrWWrDTCS
NPqNRbN9rxl3Ih5Xm0HmKwYwBIQPoVCPFxxCt5nrA7Jh643lV+ArraPOlyGTclcjfXx5zs7ccDID
IQW8eEHEcRZDIw0Ue1aeQv7QqYK8ffASvLCua4WqsPt02dTZZoYpYGFR94e4MM6iWbjuOiicxxC1
PoCNgwIFlu9ZogVZ5++TYo0G6Mz1JlsmBB2RlEacOb+/8f9PqlQwDAsd1FXUlxtaoh687aA1mq7c
gtPeebe3ftmCk6PdDzJ58zyXcjLRWTQXB08+6wIcaeZvrBEIkf9jYLZ5xwSULGOcicPQaJHX3RjZ
i4W2KggimbvLS7TkDaeWZicgIl+uxzqmzf6U91GFxyjfxu1+HFZcYdEO4CzQzcULDgfE+3NdxJ0q
qUrEgZo1Cti9fpUWMTqb2WG0yI0/Jiv2Fl3PBYsEojkPb4yZPc1JCp13GFdi/mD6D0PngWy/G/TH
5ek78zq8dyeIJQEQEYm8+Y0uJHoa0K5dHEbDu3UhYAYqEXAhfurjdpcU2k1meitHHmAzc++DTXdi
bUYpDurAcxw1RBnUWGF8B5INxtaoHSPkDRIx3HFB9tlRZ6MVjIZJG7N9rFzEmKrmX7wy7m76rM8i
DZxC1yBWSbdWSceos1I0EuRWE5p+kW3xFpVhrXf4qd+BeY65kdUUX3LagywhcTRIpnkdWPw0E4D9
jHzqKpdumrGRgRfX/aazenHtCQ0PkFgjQTsoY6eczglGmbBbNWrahqRpey+z0n0p9ELbZGAfU1JC
0hmOXuXbxijwHpJQBP3Eh1ujzx9r7u6/JJsxcfaeK8LiUdtrRX90NLJPO1JswL0+bqqxA+ugMWUF
erTitMQuw1SvUGjB1oZkDP7eYaBZlPZpHHoF2A6HBs0TWaX0gJDCCJOSN4GreeYuU6UKu7F/NjVN
Rpownaj0m2rbdGOLEaFXPpW1HQrgbXYko085G51tqo1eyGUD8oo27kPdoG+uLCBlp1ix0bhEHrk0
tbAEaxSY9uJ6q3UArJABP7BbLYuaRPFAmbUZVBUiggHK7Fdc99946rBAlMramkOFwphnJfs+gzhN
TWMLwiImCUTcgi2yMBS0r4t6q1sqCRKSknCwUUTTO6B+NZHagcegmVO1YxyYNkaYOZyEuVMUEcOf
/NV27eS6LSFfXrd+uwU9jvaA9EhCg9gbv+h6miXQBHeGXePLGhURp7vxoQKFreWYQZaN1lWm6maD
uhvolXmRpYdGmD/UYOsvnrTlXmQgjUl65OwHw1wjr/+F9313JEPG0sCxj2Yi7Aygw9+fL2NcVHGH
FqVD0tS39iACELkeq+6lsZ1bSJsEGdeOlWPeuNl95YLoutzJWD4qsdN18Fz0xaZMzaB0MnhAfFfW
fpQ1eACCpJUlYM+s0mBUedRnNMDbOvCGl7b82Rt60FtDOOJ4YddVRzctNMcRG9D8nvY2DrgisOIn
KrpNLB5IAjnYZpfixVRZ9qMxNFeXj6KzE3aaAdQskIJzkJjVZ+9kpoq0HrOBHZrqpyllWHZsE4/f
aXKvrbbfnoVEM1uz+8mV0CU13J4dACYnwNZAkD1VH261nxmZXU2JZqExlMNIY39xi0+N+3J5wqY/
8sxlTiZsukJO3rK6NFIcc/g+8ldBm776a3femoFpxU4MOEnZxASNoocEh9KIZtno8gDO7rjZBM18
3rZAOe52GMBQI0h45FBBq58ae8Wv1tZ6FsQVDDzPrcLOat04rGQVQFUharSVd9+KlV/J85O5qtjY
O6WGseQibMRjJz7H1krUtjJdv1ABJyZMaSOtOMKE+JfhBTm/1dqIrHVsrhmZ7ULPzTnE0bHmRRyk
5tZIH4o6dD5MoPN+5c/SuyWD2lrfsoPWhnYWWjwAxfxl5zpHi89szNZd+GVrJ5nO0NuqW5vc0pBn
xSmLG9MzN57TQNLGJaAlcnUoeA+aDcI2XL6cFcWGNc2ryMsfRuJ9RTJ97WCYLJ9tXKgQAb9BQC5r
zPyeGcovLKfBQpbuM63BLdpvBusF8QUolEM/S0KzX0nZL7qnj4oDcBTIqM/DV9WOFWlozia2tZZs
0S1bvK3Mt3k+KpRpgYUhwH4DTjg7LYCM9iQZnPzgKrH35A2h257eIpcTMiAkOds29Ve7fu6z27K9
cYZ2hV576bACw5eOdump4WWeNeIeaB26hpSH2D20Zhp0kNW5PMI1C7Nla/MBaYgO0gSFGdVjKD9c
uYHDno5g5rCI88BFiMZyyBF20ThqgcF3l0ewtLlPLMzJZQaPy0Kaenmg5DpBHUEkIHHXzQht+itH
+5K/nVqaPV8aZXaDido3GoPGDSfOxrIhb0nWABvLA0LKwUXs4BrzboNM94TdOWZ5aJut6I7UvsrQ
lr9GSb9oBXlVINUgG3VGAau3pcw16haHDIT3hL/WwyPXf7bq8fLqLPoXkNiQb4NgEmS33l+3ymW9
zAGPPoxftSzsht9xXxwAeO1BlsWyJvMn14cV06YZAbo8tPRTxu7hjCsGltb8NISdHQC61Ru1H0uE
C/6u98DXv9HrFQdeNAFOLjQCgJryLCGD7DeJWWKwQ5+EHg+1IeD6b3guxDtQJ53Kjmd5mNKqvMr1
ES7Q+H4sj5X5UpOVKvDSQp+amB0kg9SVlndTrJ9GOepba8DaxVmCpyL7DIDjWXqn5GPSWj5lB1At
BX1cBZYvcZh8GJwzXbDAhOCwBfXLGTWGFFabu1rGDkAbbaphbzps5Q7/ReJ+dlOemJhtiaaluD3b
lB2Qe3OipnbU3mssK6iJbCPUXZOdqdhzz7Bf5Fj1d+BxLa9s1TcRyWow9KrMC0Yj+ebmzA9GG+kh
0SQoPRW0CMfUgEinGNIN8hHOxu1ROh28WEVuD9VUiPjh4Wi4H24in03adIue7MIBfZkprLMDr7E2
zUPbfBQh/MsAsnoWHq5o4p/dIm6XF0PueuUhs1+lyiHbuNdJsbIwix6MDu9/G5lHux0qhGj1hpHR
yI3A0dCHQ63ut4xAAHrSdsJGnJ0nrG4RT/CEISPaBQ86+nAvn7fT758711/fn23DLI5lVjWIifA6
pmw3eNs46ttr4+WymeW5+svMbEF0M+55SzGMtvweZ7e2/6/L3z9Xov+14v8x4M06BlnOe6Ea9F3l
Mb9B82CUW+NmNLPHUhiRPRQbUHdd57HuhmQcNomDPJjFN5f/iMUjB7iTf6/VPL50zVa2cYXu30I8
QKI2UPFzb6/VhBZnEqh31BZQaADdyvu9E1NggJTDGOgpkN1DIsK017i3F8dxYmIKBU62p1XkBEdz
zQ46klvD0Aaxe40zbsXz1qzMPNvNkk5WHQYCHpEQXDEhtKNAKL29vCZr0zXzb0KVHZOkwnSNEQKX
/sOaaJPfnczVzLF9MHqDypqzAxu+5H6B1Om1z5/yNVmtpejrxMyclIR5JU52cHMfcqSCBk6CkYJ4
kXwfzN94QZwamsWsqDJoorcwntqMsRrprRi1H5eXZGXh7dl9lsaAojQVxlIb1abLEa4C5FJm3kqJ
e9nMXw/M2SVTwkxJejwwDX43oj+6IE9Gerw8lOVl+cvG5H0nO8XJe2nGo2CHjjhBJu80zQ1poaCJ
sIajWPbjvyxNoz2xlEqHVirBaOLxJdO1L3JETvfyYNZMzLY9df1aaS1McDX2gVZXj5K7V5dtLC/K
X0/w2dpTfUwbZWDTN1A7+pnUW7lGy7G0JAT5YyD8XLRfz9mwYjZQnhM4cG7sYjC3k/TeZxsKTYTL
I1m2MxEFgQ8cpaPZ8VX5PfUd5mEkqJq0bRlKpwNf3231YZZinDAEfct/GpqdYMLSZGtXDk4w/bZ2
m5Ap+hsxxqmF2Rk2KCQioA2Fk9i+ht5AsSbnsbToJ9+fv7jjWu8JA3PQQbo/dPLFFDd1t+JX0yTM
w5hTE7Nji6RGWaEYhe3Bt12JrJbwbxuc9632gldmKNqfl1d/aa8QcAigODmpmHmzvTKidtG5qM0d
uu6LDW5ki327bGApLkNkCZIF6EaBSmLmXn4ntbT0Sw5BHOBm7F2XvCZdHrX+dwY0zWVbi5OHmi7g
f2BmRUvV+7Ol76ESm9l4UBL3JmsiOw20V7ozXwlZaQNYnLUTQ9PPTw4xM82qPiMw5NUB4qNh3PzG
QBxwz08ggnNoFqozYvS5Ux5AVhrFJg2L6sDYd+X2odZfacnny+YWhzMJ2UF5FcRk7uxMRs06Nzjz
kd9BvY8+u8XPy99f9IGT78+cLC8daEOwKZ5E5UoLESIN/jYXD9UaI/biBj0xNHM2q0VXaGpjIDxV
AaePusYCvoY6XDMyO8dI6kE51YWRWtXP0FK4h3BRaIBN/PKkTYfV2UmAFldwxSHLe0YXF0MzzxBm
idy9yrY5yqz8pz6WW+FysPCXYWOzjcrjFaOLl8GJ0dlKJU5W16SbMss+eAPLSNGoMllkm010eXSL
k4i+DSjTQmUB/3y/g2rf7+Ju8nBp3NsNioK7tF3ZpItjQcsGcnwgVD5DHg6W5LLSjfLAUBiI/dta
yCAtHzzv6fJQFnfPiZ2ZP/hOhkiJq/JQaeGXvFqZqOWvo+HEBkUWOidne1OnKm492uLrwrgdLPWk
eWolVF5cC3As/Glituh9CtiaSCTe/19J8smWt5mzshRrFmb7Uu+UsMcKFnJ6hERe19568UoabtkE
RgHQFUhd5jiU1s1Si2tdeej873r2uQdiXX75nYX+y8S0VCenPpRNgPuEEPChN67z8rXqVpI9Szse
nSSW7kCcBXjFWUypJXrheBRxq5L63mn6QI1+5Buflf0v3oOb6N5uf+fVd2pytg2RQtZkRvBCTqm4
NUQdlQCJgKv2uh6y58uzt7RAiGYBFcJ+PNcaptyQaMYYEZylgJaIV7MxA9Q8LxtZ2i1o0NKBSQLu
7lym12ygPc0xhR4Qx3rl7KnH1qKMRRuoigFvN0lczyMah7ZtXsSiOOQBGXeraLulz0M7YpIMR3Hi
TI5Elh3BIykpwbv1ZLcPZGWzL31+yriASNwAEekcI9aVXgckP/ZJUwTlEECB/OMrcPr92WGiDVWR
FRSnoV1sPRYALvSx76P/H/KaKLT6EG6H3OZskyCKNJrE6eUdSOoC1/vOu7XG+Pm9Mbcw2xNmBjpH
oxrkXd5f6dW94z/Xt/ma9oQxXwdYwWMLqHssAgEwehboD5qvfLNP5Z3ojQdS0a2K6ZNhsl2Rv5b0
k5dkh8KfMtfGtaZ9ts0XwL2SoC3zlRv/LOE4/SEW4n/8MSgjkblWSQFda2NwvfYuFv6x1P1XyeI2
yNPYCto82+nE2Q+WdQVOqJ0r9O9mkieQ4XXWxB/nh9+vPwOlbLD94O/BEf7+cPUaXwDCgz/DgLyW
7/q7rrGSSKr+eagSQJdylP09u0wCc4Rs22Wf+kWTdhprYTNMTeI+QK4W5MPnjaoUtNbo+mzruxFY
5V3cteW12zBQ6HgqdNN4pznaZ9D3eneVaq7jzP5Wm92bBfE6Y2ifOwpEU+rHn3QvBcCclPp9bMh6
W6M+u4lV/1hASyoqwKkPpN4Y1am2T+wxSIZhy93x2vTHe1xnodvEUdGmqFMMbNc6cvofMrCUfyNG
zgMovbyhMfXW7owsQsNeFno03Y6VvUsBtOxylJ4aQbd6pu99gqtCbz+VxE1CzS2+U6PNV6bs3H0R
jCCyAoQW2lXoGX+/XH4bj6Y3FvVd87mk1yb9X4TD//kx/F/6xg//O/fNP/8H//4DZJF1ShM5+9d/
3qU/at7wf8n/mX7tP//Z+1/657c3Vqds/p+8+w18+N+Go1f5+u5fNkymUh3bt1o9vjVtIX99HX/i
9F/+//7wb2+/vvKkqrd//PGDt0xOX6MpZ3/8+0f7n//4A+HViVdO3//3D+9fS/zefUrf6vT17Dfe
XhuJX7b+DnQtCoDIl5s4OHREUP3b9BOCHwDq66OaPSmaovftj78xXssEv2T+HbR9ziQLgOIRqPUQ
mTa8nX5k/R1nzqTwgJ2EQjtYVf74c+TvFuevxfobQ4zJUyabf/wB4RAs918bCE3kJt74gJ9PNIE6
SOlmAZ5bNMTKWlTruyythp3ShwwJfTxh/P1Y6MoDzJEy5OC7NE/uWulKGZmygL5jRgcvD2ukhaD6
SIAYg25p2kRV3tP+AQzQSA5qdgrhmIC2QveuK2mwzEfGGChZjt/IAXgwmmpMgErVtXSbE7fOrlwQ
wNphpWfcubNY0+uholzjAU3j3gkAF1LDxgceqA4HDS/fALzg1hA0Bc+RAmty886yE+3bCICpHYgW
+mwBFFHVndX49FuepeieM0sCxXPmlJUR8NKK+8Dq87QIco+61RVSXUmJM6svxzCLSYbWzj7z6wgJ
KgBNksztJWC3iTC3ZudwZ+PoaYUCuIAA6pXFrOKr7+bkHtVFbmwkaMMe6lH6rwkikq+cSu9nFRMf
em3KbtMgqZsO1EFtazhfYwKTXyiaIYExtfqhvFOk8MvrHnXELmCcxG7UIgfg7a2CKf4JHWyQqR6r
sSeb3B39JnQhKDVu9C6JoQFnt95nDjS38cnmSTve2Vnd3voOSDWwelpR4dhr2vG6ELFoIOwR68We
ZC3Q0pVD8hsAQ3GA8aYfvjIae+1W+B5acgJocMSfeZJBkr33wYAEiHoCoDF1RGZuRNqI77Vi3AhG
4bk/0PkaJ6FOlPW5L235oqdSszdGkctd64lKhCiJeD+amPMaZGFp3+zqMbcnxHPJrYDhxgBA1qP1
TWbbWh8YTqtsKHU6rgpzSIiiYRB4cDeA85tuOBj4s3Y2iNO7oBZtcyW5pv1MOi2FEEqfpjdG3CSP
mkybf+EufQYXY5UHCRoDSQj1COjkFZmXfkIKkqWYoFxsi8IYzBCFrlqDcCQxvxA+oMSaW1BMDVzo
HT+2VgdJ0C5rdYipJAXY1LrC8SF7gIw/CeRQDl8HBjXEcBAt+0GQTKtDz5RGGYyOPR5F4dj42wwD
MgXE5Ai4Ctahr9709fotIWX8I+5L9oBT3Pie6pDb3jaUD33QuoJ1kdPFdo5/pv23qTwsAjDTkXoX
6zHUXlLEJ6AgGtj4aml29dCZNrQ1haiHMcg77slIr2MbRAiJ4LjNSJrxayJrswEIiQAnRu3G7AM9
7idIezoa49cip/GPEj3J7q4qOWE3NtQ6IS7YllXziVGC+96NfZTqOklysFHb5DFWVX5raKOMo6TO
9Z9CdAQCnAB+l6BRzLyvGRr9j9KR/lfuuqBH6SrDTfe8MCXfJ31RPoiC63lQFpCGxZZzsyr0pUff
SKN0Gti18HT8sB8JcJ6eKtE8w3saxsNQPPfQQAf9E0nG9jnjBX1ps2l90JYAGVAl0bIfOarHoTek
BTGQbR6QpU9MT+B4Mqi4A+igfNYJrG1iN1OfR9WbyUNXAvgAP3Ta/LEerDqOTF1z8giwdnplkUT0
O4c4ttzQ2kG11876WoWt4BaNTK0osaGEU4PJBlRv0JONQfqItimEmIHmt2YVWcwoywjiOIm+TRlN
2gBVhGl0PpokI83iENstiy69azQIuQYcqBxIuY1eFUceKmXOVrla96Lp6KIuLUHaoO+1qkNbIKF9
JCFTOwZFCyQG/knlEDhu4zwUDeu/o0mivqkGOhboI7T/H3tf0mQ3qoX5X3pPNRoAaStd3ZzTzsGZ
tjeERw2gCdD46/u7Ve/VS+tVdrYV0YuO6F1FVRlzEQcO53xD4xK1dHN3sDwM7rFhZy9bZK3jJA/D
YspKeGjpA0p1PmjyCLgmCYLVTakMh6BJFx5VUyZE1xXvZEGLC6MGtYISKfL7sq9HeEHIdTg2fo8z
GcAVCWyIJjVc9npb38iVN+2Vq3UFtuZS5UMW4vZBSruyqj5GsnZxxiWc8sqoPyW5ZQ5TINfH4t5K
AmoiehQFP2iHmw7bei4/lSUth9TYhkZ4jnvlIxSHnE1WGbSXsvYhwazyCMDXPOwkjLS6FS6huDMG
g2cuaquJIzWyudnTpD/ovC1tAhvg+qm0hWwOwlHmgarOvCWlM+2e/LKFDI8ZFDbfWNIGMs9NzT4V
rlCoA7eyPBherUXWex2Q3PCADr/PcUn7BLd8hSaB5LS5CCfLpulJ8hoBDU94432fXN3cDuta4tnq
reKCWVWPZxKq3j8r0BRvGaQ2P/ikXD/pwTffCoKzMIWdFv/u2YHIZGkpfZrbKoaRszXtzzBnxdm8
ivZKe+v6ufRgvBZLr0d5UrZBnHR9ZdpD3+tSpWXfeveLW71nzir4BtYCjoyQG1vFR9kHUwtMk7/e
K7BWfirixksg98oyNWXoziYIqw9pMYr4XejXKOtWsFJhyWj8vkgoCP8jBEhH74KhAjRlw6Q4jkYE
TZnIYRoDBMrIH1VOqEqVkWJMtAwd1CeqHAj4EB52dTIyRW8K3Rff7ExUdGK8gxrPtF6iuzxYTwyg
kgfBrYXgR56SPJqAxJkhHAp1nlBBDvOLiimMU9EHcN5wNfl5Pb9f15pBuNrn0xBdQ8dnVNc8JyfT
KhygUBrlunTgcERViD2gxCzPB0XQYErivKbexUKYpndm6SMvFaHR9eGkctIcFA+6m6jtI33VuIIb
QPkr75uI8mn67i0LqjitlhrKAC2wI8mMJyR0FyYlg9OfXNZUL0XwNYf225QGdAElAEcROPqHfiil
PKxAs8kLOyxD8cxXR8LMEttUjw6I+/agZUWrc1lOORpSHKe8l8I6AAsTOx90oWK1o/w8wNk6yOjU
xOCADS0syaFKoccwwsGl4745GsZG+qNXOMYS8Jt8CkZWBU0YkExZCFgQi+owuo5LJ5efLobw1a3F
AYEGa1BH5qaEa6O5kVRVoG1CUG5lWY3cYp4OK22oPhZTN4irXFVomoRr3ubX/hjq/GtrCGg0hZsp
PlPFapdCrAAThemsnM5nOYQB0ONzHoTfh9kN+jJX4wL0MyB5a2qQSJOzxvaOXspuGfuULti757on
PT8CPqV0im3aBmmw8tJ7snT1S0hfCiTB2Mhs/gC9syZKGsamsk8q6CqIT/HkeR9nSWb/rI4G+ZMO
eN6dNariC04JtfhJLSmtUGPCZoYteD24Y9SPwp032kANBmuuhnQBacSm8FTv3bsKB4++AltzgFyJ
mm6iWYrPooGl2tGLTmZqnrHWPwuiMV5gUVc2froKT65py3jOAFIWZYRFG9vbLrIkyJYBBLa05SzP
rwl+mE4FCbwliZBkz4npRP8VZ0I5HNloI2x1jwLwngfTGL1zAiCpxIt00GYh0o4e2doA41iAl/oh
4wC2/+wDqpC7x2WD/FutfZDxwe99YPYLBS6mJ05GPMvo9BkShNAkPZsRbzJmOPU63JsfIHcb4x+D
sH9sQ2TTx2ERjqUGUsw2rSXskrNOlNV9Z5biJ9q2lUr1yMEBj1FGv3LAN/WJRUrtDm0jQrDEjB1a
PKL5FCcmrnl06RU5ltgIWjwTrxMd7NxzRVMXwKUgbdiAN/fYK1q8R+kgHy6gwFLOSG+Xob0KJ90D
OFXIpU3XCbjK83hqO5EqSFaEyYgSYnPTzwaa9q2Oev9Kxe2isXgGQtXjIEaov7TeRA6E4iskouCK
ZWG7RkWqMJg+0KEvZOpCo+yJNQg5l3yyiwAprJiWhNp4+jaSVSOLtkX7I4eiZZz1sumrr53uwsVA
GpbgcQGx1m49rNyz7Zr2rRjhthrkjgPO2I5uAHNtZaLzxiOeHSf5IcFyn8mkmQMis2UJQJSsezvG
H+Av38ijUkFJ7wuzSHbHTBhol3ZjhyVNwwaGdB+QelYBEgTT1W79q5D1f6Fk8K770Tw48+OHu/nS
/T9QOTgxuv/nv5/n/1U4yFxRtt2vlYPTn/ircBCKP2LgLiBPBRoj+Ignvfi/CgeB/8dJLgeoj5OE
LjjxKE/8u3AQ/hGhzIB+E9zyoJ94Kl7+q3AQ/AE4yqnQgPIBQPSwHf6dwsFfDgIvCweQwoZxK3jD
4CyfmoGbsl8FdhJ1fC6SHC1ocTnWhr33O9aTELlXbi5N5ZC6RbpBrzDBY7+g4jCqlXyyxhibmCr0
zce+MKGBUhLPYYohRqQvV6XQ1adgisfispgDQLPFbEq41GoTqcwrOh5duL7S5aUZWpknRV15IfRI
hfwkWCffIxxUnfpKgbxPYBExIvn06u+ua9RnVStPpFZZk59VyH0eUJ7ol0NpAN9FfKsODyugzl2q
8Wa8C/rAvZe5htTA6ZSdzyjcKNsUg4DOufZTpw6V6wwMtFzOLqtlFTrROTXsDNo+nffBlrBiB12V
IPXRoBr1+PlNnl+guhhL0KVNnh/nmubqMqA9ZJyacCGw/2MCxUAFeP0MhJ0f4YoQpomrxCMGDQak
XkEQv6tatwZ1MkUUpGsr+2XqEl7xakom58Ce7fhKi+7QCFFUGWtRpYHZZoNSyaHHHdolyBNUvj6I
qs3t4wjzU7ZelKjZ2JOOcQnA5VUzE0eHu1HYQkuIPpKiim9RUEF3694ndbP2aY0Daqgv5nFmdoXj
xxBC3ep+5ZWPs3fEjwJrWtnGjOk4BuUUpzilAbKnjYnFUbW1xX0Cg28BvmwfdFcdknx3VQ5affYI
tFnBrBZFH72flsID/XqG32NCY9OMD9DkpzQLK4FTH0pVXnPf9n2gbgLrrDoTeoQdLmx9DDkAHrUW
B68fIJISgRWB91u+guAITozwL1YHJg5PpZpwvgO9G5fnC/OHC9sMsz0MTsZrUjVtOR4MnrRThrrx
LI58AcYa32akwaW/FLS9aZep5Nlcls1j3NTWw4tBuff5OOJPegH2XLIqEYLsqCHj5fI1ArvYzt7B
TkDEoLyQj9f4QtW7kqmmO49Rh0GlISjnj9BjnvAGBqnqtG+5BJueo0A3X4y2leDK8sGrUCSx/ZRN
1bj4ZzNzLMfKlDAtmHXEmsPEzOx/9onr1SEqG4tsLhiH/iqe/RHXXFT7PE88yAmbOy824j72uqk8
n0dqUUBbpZQLMnZqvA/EVLQ+84tyYscSe707Kk3a4SLXsvAvJDJFPSSVxVPthi3CTlVSohPBP4LB
3kJGIAAc2c8qF0bFx1EhGXq3aI4UwVVOh5/dmlPAv5lmhBxLFxNRQuxFtfLdOo9TcMMQ/ONt0de5
TNvGsfabVzXw0+rzAgZb/djEaVCs4NSNKixSn9fm1lN9f0t6bwphOelFd/3aD/pcz91I4MNryVUR
i3VMpzaAYG6phi5MQULw2hRSpPTOz5n2MnryBj5EOXiJeKRBPSyDpUr0gGc0O4/n2IDG70FuK1s0
K+7yGU7W+FvRm7Mx2A7JEBZjk4R9DXgeR7moONIaIq0iRE0gUSriDQpfQzuccc67ryyvljhDmRNV
mpXGyHlIReLLaPCC/NBgj9zxRYr7oioLDqkCBD68dWxhwNpUI0tywVSY1ax1NWx1oxyFj3H5YqEj
qbKohkBDMpXWm499KBELBhVP1MHj2iSKQLx8Bo4gPLS0p5+5IxT6855EqbFg8ZxOgacupUSPJO09
5P1ww2BBk7gFha0UZbXIz9pY+nifqfEkPcYLerkiUcDGoUH9U5BGXxlnwg9jg5faBaAwsmiBVO6n
B85O58jixeMPYIMEuywD65206mT3WBZLeNtBumvO+AhtABRivWE9zF613PI5wmUAxngNP2AUhaOz
Agcd6lcjN3erqfGAgkQmnikmMLY84iYr1mtoY6r3jRLIx4K1QUDlPsg/h1DH3icOwz+cE+GwQI6q
ywkyJMgioDDQ+UP0boHGAqovWsscggCU5mCzQADQtWkX05nNeAYG+ASmtrzLKFxqcdNFSEafOxTJ
u0Q6HF6J8MncwN4hKqBQuJh8Bglmims0yApTuGQhnN+VFV5PwTHkGq06BXk2iLLZij4boom75EuF
Bjz3nR+lUxzVIo2b0PvuU0NgkCwAzb3s9Ax5BQrAeHfQjel1FjoR67RAnfx7g9eNOfNNDL0KNXfu
VOZAt9Adg1kbntakkRDOWJs+mfCuKQ8NksKb3kdWD7HUDgWoDI8muEX3JXTnPkxxODxIJJkc5Xdo
8yAE8FvBGVhcEhsyXtSlxM+GOlf7vPrYG0k+FyA/eRZ6xVB8y2PQT4dV+RCuKHumfjZFKaIL7I0O
FtXoq6mkm/V4muRi4BEdx0UDeTrB9ZNQdkE1eiiG/JEUjHS3KC6H/dfK0gqr67dt3R6gGFSh8+hW
o6IUte2+BcRbrxU9doXL/QwPnxlgrKqDRLutcEyn9epVPNGTqEhCO2lc1hYOxZ2V6uW9wuKhGtkS
9PmIdJ5M2RgXKlNE6S/4/5YnMbr4fqnIij2i5+VxoqO4naxGnRL8gv4j8yZ/RQI+i+ASZfuoTVYz
xT+Jrdb8oNTQ3MZ0Kh/iJXTvfTiN4tWZx+tz7GT4GVMdP1XErH8+o8dEmLK706gOPQZjB2R5Hsxq
ONaQuG1QFouNO22xVkGetUSLAQ50MU/mqJzgmhyjoJhYeNYhlUHJdE5ZnEOxRM91WGRTPa/XEoV/
l3pNnZ/jRkVtb+WjOvKyz+uzgofussFPQcNBKXNPGHyX0zKg7XWsfNNmRcTaJxtN5nbMJazEwXiu
7qOqs98na9m9UrIOD3idenm2RJXsEy575H6uIPJMhwxyVWMzNWdrPU2odAH4OuCLdB6HoRirmyMN
dPuBoelySUxuIH5op+47kOgsQK1sNh+RoQ0+EkrI9eCAnXEVoyGkkn5WUDOkkJZ5V4DDUKQx5BTn
FPtE14kXS4IXYjFM5+igl3U6eVZdL0HnI+GMOvqN94UiKOlNBu9LFsN0NFoWPPDrnjePK82D5mqu
8woqMBBL1RBNbF0ACwDD7VlcRAtBp2fkn6in7EmaBTDn6wIBivp5bCoc9mQAR652XthlK1VecwCB
PI8OVrgaNdvQjp8G9Og+VoHXY9j6JPASrVwpmC65yKJoO9TDYSRe7tJBrOS7GaKSootUo2AIEAPX
iSkXVIrA9s/DhLsl+nD6+6fMzrJALVoHKI+kWjTSiaSTLIpxY/QDbOFzUsQ44wJIQLf5NNdH1a38
3SwDKOiBFBZ06IjNCkjatiY3g2iNd0aQDZZnPF6Rm3cot9oDStn0HG/M1R5aW0dZq42MjjVUGu4n
Gdr8bGFIFglO7BArlsBbOYAkezWwHy1+En2YILBz6DR0j5/a0FtRiZZhCKLOWFd4R6CAvtJ7z4eO
yKOB7Fl54K2y18Ddj1DJQd3vjjgPqEstJvMc97rRARRRAdaCdzgxOJGhDUjQDOFTV86AdPidbpOp
kUgAF4WQdwnu7JUdFboDd2aNo3e5abBHymKY7yW3XYuEqvPmpPGgaJdQpJHegfgQrsXJTlHtwPFf
I1vow3o8hLWFJE4+dstTlOuyu2oU8YqshpyNTniN7iYEZrr8S4cOfZPMJlreweZv/OrPqI4eVOPB
7qarTf4vue///wL/H2ig/++e4O+/qNK6L7+2+09/5K83uBB/RCA8AlYSAf8GTge653+9wTlFhz70
YXmHNjyUqj3AKP71Bg/EH2ikQz4OqskxvBni/7zB/eCPkzYspAYhzYD/jv/07+rA/0Hz/lckB8G7
WwDC8V/8Eg89BMXXhmeQJI5SHUMJalr18cU6/Osve4kMeG3wDSaWcz3A+giDe6R+Avjmgx++xR5/
begN1MC1QYjib41yGGvwuKskgTnPys/2TXwDX1MSmTjK1hyaIvO7LoyvglOTeN/YJ4TkC/zoskQ8
Kk6KaMNIPtczS3P6pkzta6ty+vcvxi6myio5oDXe+uEDOMNf7DTs/JabEk0ekj5c5xqk6rWkqZok
w3MQF96+Rdng+YLRkin0sVNkBwHiXLQX9UL5Yd/gG5Bd0AG1MbaSZcLUeToNDFXn4S3b3NeWHPH+
csnjeJoABMWS5xaiomtNZohwk32LHmzwVcI3AxRYZJjFsJK8Gx3FOwodgLeU2V+Ze7CJT4sHL8zb
B5axevgkxynhXfBh15pvpS/baYXCe4ehRY02MXP9NRrJF/vG3kQn9GobvfqWwTMGwIHVh7qmMe7H
vsE34SmrYZZGtvieXvMdLYvrsu7fwMG/ttynf/8iOrFL8IA5nVn50mdSR4fJ/h7+/e9jfFtAXcOO
W59WLKsAyUkc6hfv8hJ4Fxy/b8DTX5v8JkKLoCCVt5QsQ4PnQlBylU/f9634JjzX0MTrRAvgeSZ+
adj4pcvdvnM82AQnVAZhAaFzlsU1nS7qSKqrwfPf0PB6ZUW24Ee8oHupqZyzMQiv+Vqf173Ldi3J
CbL3cqes08Roe4r7cFRZ4YPqT6fzfUNvLk5PDmjZkohlPUFvKxfE/gQW9i2Y/2trsglNKI+OtKsw
ui+X53Awt5yFO9dkE5ioww2LpOWSEep/XycIOjLye7oOf4ePf/o5LyITRYmGzUOOfmg0L2hkdjEc
fcLfE4P6z+ibqxMGxrzPRztnmvH3aF2ereVbfsCvrfcmKknj0DJd5jArOx/qDOH3UkbVYd9O2cSl
DlWQD+UwZ6ioXIWa3aLU+oaE2WvT3sRlDeA40eW0ZEOpAzxqqls9xd93TfuUTL/8lgu8DseWTmHW
AG6cgOcAcsbwZd/Ym7gEZbfoOVoaOE/QXe4FKi71um9Ntgxsa9AZbt24ZIB//OiIfcqDN0i4r6y2
twnKOpy9Na6w2sarb1EjvqWwldiXuP2p2PcicrwqCLtYmTnrlauvGnQRHge/zfed33/SJ16MzsHg
91XXzdkURN80Cx+AHXuDMfbaomyC0rSsX9Q0LJnPUVShhQd/u+ItYeTXBt+E5bjCVNgb2zkD+ujM
s/69bebDvi24iUol54gMcbdkAfHvgqhAzavYubs3UaklW3uTo0YOLviSlKy8LobiLZbFK0uy1TCq
ciM5Awgj60r1seH6yqvLfTcD3URlHsW5Bu52zlRD9CEe8ZCNmjdlZF6b+ObClABFQhIFE49ytEwH
oHOhLDzuC026Cc2g8etI9dgo40AuYMbwMa925hBbilcOzRuYkWODA2c8ZqaZIUGp1b5Ulp4W60Vg
Voo1PQGeM9Od+0gBDkoG+pZn7WsLvolM3a9o5AscKa2Z87QRwQFoxZ2X2pZdCXAL9foOlxpfIAiS
Fx8HxXduw01kVp4ZAWFv5ixAMntPbDk+V/ott7HXFmUTm30QqDBy9ZIBLfoIkOb9WvyeANi/0xNg
RH79lnPVCisAVsQ9r2oYRUc/QvaGeM0/zxpkzF+HDqHT66zVM5TYgss6DhNPB497zkERb8KyOMlN
D76aM1DgWTJ39WOh1p1jb6IyV6wjwNJjB0blmmnnpRpmjMd9E9/kscgEoRQZK+Q+RgBzi/a8dmOz
c/DTh3gRlxPItSpHtz8L/DFPYGXwpW+Wu30T38RlAajt1FOseAFfeSARMmbLT/uG3tyX8YBWTBFV
2IIr+TFP8bcQTlX7ht5EZdEyK4rQLlklYMYmITqa9KS83zf4JipHb+kcWkK4G5rlXsWooKCR9VtU
3b/DcutvDrCv3wFCMGega/bHmfHpAr6jJN0182gTmYI6UwEEPwNXRuMsnwaYCpLm98R+/jP3TXAK
VZGgq/o1m9aZftIeaEtSTtOu+g+UT3/d5BVacXVk2ZwBffOB8upeuH3hs5VZcAGaInPOUFUm7ghX
hgBNf7Kv2ga3jF+nbY3uqVmxKH4X3jULOsimeePtcPrl/8HR/We9N6FJ/GoEErtfMjqUWTfSDMqK
X2E5cfDK8rBvw2xCFAqXaJQP7ZrNfXH0GDimwKTvG3oTopzJeMgJZp/7IJORDngAVFT2jb2J0Hz2
wcRb2yUTQ0eyUMEQcGTkx67BxebmVBTShao1UEMO3FNlps99t+vhAyrlr3tFCviKjX6Ac3zS37UT
P/CWfUux8LTf/mGzbDU4CxoxU82QjQTi5RPIgO9p8XXfemwCc4HVA0WzFldb5d7bqnku1t8T9/p7
h2/FiTQ1MFJacV7Z3I4QDrLssJh9NTFwZX5d7QBN4qWC/122lstD3nQP1L1lTPnaYm8i8wQ6HEVH
lqzpapA6+YMNu32HldhGZA34Kk4UP+sdQYYl+ZSBZrYrmf0vI03odRFItCIm+96/hBvTY7zsS8HF
1rusAD0mNowuGVvHZyTNl9yF+06SrblXq2k0xbTDh6zFQ5XzL2srdp5SfBOSvESdTYBymBkCDdEQ
SNqkLMIPuyKHby7MfK1CpWjnZ6ybr+aI3q3xsKtwL/g2KEvTlTTEDqyD7pH0VmX5MLKdC75JZgH5
7cNu9pdsacubyPPPSe725VZ8E5TcRWVLwa/OvMb/WIbzQxSCxbtvuTdRWRZxqHyG0Jl9wC846o+Q
vnjeN/YmLAF2DXi4gFoO9bFvuls/RQRw7X1jb25KCFGWdlaoU8eLetfmUAZc8PDZN/bmptTUCxtf
tj5uSn1s5HjeBcUbJ9VpF//DjcM29ySP4EYFFDnSk0oHX8tRpo3xzkXeJgKhz8JoZxixTYz6BgRQ
26LSKQL9afIH8Dfl913Ls9X7kSAj03XFdqR4ePM5/LDy6OO+oTcRKqidFxFieSCPca9AQyVtvHPo
TXzmfBjBWkO1MKfDu5zHAHL2O4fexGcVlou1JWbdld0E8tjJ4qTdVRaD+eSvF7JxwtpCVWsGicX5
cKKHXDQtWd7Ilk8z/KftuIlQbfMx0sLgRCSL+1TNxt7UsrRvbPbXRt/E6LxAHEPkeHA23PuWO0jO
hyP/sm+nbGI0rNnUuVOm3NX13TDXVQIY4b5za6s0O0MWduYx2pmocxbAX4PtQtnv6Tb9nb796R/4
oi5hHaloiwMxE6O48U+WjkGw737704XtxdABOP28aLAmk5bXywgDUWPV4671DjeROWm+wkKgQEKr
H5qo/wLS+L6Kx1b3HPe9lSLI18xB7uishqv2leRufWNNTuH9Dzs83MSmH04NDTosNwiRtgVqUs/v
NFvdPSyaiuKwa3FOeLaXtaZqEosdGX4Ci/qrbomevS462zf0Zp8XHQw5iS2wOov3hRhyWy2/p4D2
n524OVqWDjRPIF3Rmuk9CEXQ9tuwlPuOxHBzsDgKg8R+QlXcp+6s8qKjH7xV2Hvti24WuykY9dYW
N39kq/aCsTIdQeoSnMh9h2K4WfKhNeCiLxUKzK16KHzyYV2i7/u+5ub6F0LNXlg0aFk1A7sIgxH0
ecgt7Nwr0a/bcKAyzDuNyrgu7I+4ZCbVJ9rBvqmfMpoXhwv4u5bIGM8rMOD6RK7Nh5xWbwTpKRj/
IUiDzeFiqyhY9HLaiWV8B5PMMzmDZbJv3pt7fyZ50y4ch2JMoIjhFfwbrOzKfUl/sD1dKl9DoRQT
B3y8SPO5OgKK/HsK8X/H5xbJ5IYBSO0FZXdZBSyhgAJBzSPcuSybAC1I7MZCYa80bhpTW9c4AQKy
byNu8UDWeq4dOaJ/ost53tRZbcb3uz7nFg800apfaoHP6YOK38fD5aiqp31Db3Y41xCaLEekWivU
qlLoiFWH1S/2Fd//9AJ6ET5OBaCYomWdGaneCWdvDdt5Xm0FC0GlZbppsNo9r756SFQ8yu72Lclm
fwNJF5Vxj1l3hTyb8TF1RC72Db25fTwFva1WTHPmLUBDL8MVEA77DvCtJCbnI1wN4UOYNeF6lFbd
DlW8L6XdGle30pagKTZrBuUHyDSUwdUo9M5pb+4dYlqAIku2oK48pvUsH0AEfti12FskkAR7For0
yCIkgLPnQq7FRTS85Un5yum9NXxsFyJcF8c4BBk565b4vCd5tm/em5DsuxZ00AJHIJx8u9txKv0L
MFb2HSVbMFABEyEPIn1zNiykSGwNX2ZwjPbF+xYNhAcE6QsRIc3vvRtqmivZmp2LsgnKuUC3tzcB
EqCTnhzw8z8FJEP2LfgmKqMq4JXrsQe7id1C1+0KRp9vDP2nK8Q/3PJ/Cq++OAIDGsGdqUPZkHGw
5JMY6pMt+D1lfAlHPPsAWRp6I9Y5uiNgB/JFTzdwR1ufi9Cfrvohtz2IzJz7R3gvhsPZPDbdzQRV
uHcg3YFrbE5KPSiOF3fLREm7C9kqtlid1jkwyr3TWovgGfZ8V6xrznct9Rar40uwaoF0G7PK00++
cRdSuX3MCnFSx3yZrC0QAex0UI/ZGn/tegjCrTvfgVuYzuShv+tI22VL7UG1bIJHb7VzQTaZmob2
1KC8uctEo6476N9AeGzf1b4F6YBo3HA5o/I7EV4f/B6aekpM+w5XuomZAoplpLVrB1U726ehhM04
SDP7CDhQGfn1U5bFlDvlsCo9resj+H8HCr2hNxK1U4L9DyFJN28pX0vqyRpfcwaC+z5ux+fIQQjS
F8dam3hf45Fu7jUrZN8Cugga5uRKmk3SxbcoIBq28zzc/IhYTOBPFujH8kleazZeQl3sjaFPW+8f
1mfrBAiURwcSJ47DCHziJ0OQskAQKYJwht9g1fYcBGCx/fqF5QLJJ+v3HUgcbjmMU82TmMFoYt/o
m0dhG1c2VMx0mZWQZ9LCnbW6fNw39vaYWRfI7yrMnA7kTFH/2FT9531Dn3bsi8tiHSevnHuLTRPr
pB3sJem7XXASeAv8OnRN8tLrAVHJKm0ZNNNNHELWA7DafTPfXM/SMNJi4iGAhlAnmVDJhgaAH+xK
QMGE/HXyfZlzV3NguoNlevarGSRoiJXsm/nmqFkhUqAtKqvgS5trrzDQY6Dhzu+5CdIl71jURBCJ
6NRQZWMBkTY9s52Db06YkKp+caZhWcGgxOfK9cawdtc7hW/BR7kI5xGGoyybzPrNjs0FROF2XRzQ
it58yzDooVcCxb6cEEgFTBY6Qxaaq7u+5n9JUIMqbUoIx2RQtMzIUkEFZHrj2jht5f8+FvkWdtSW
chUVhINBCo2eC86vo3kfUZZvcUeeFWIOJfimRTzYpMjjH1Ig09i3JJvQrMBm8yKDedMhvxBO3IzB
zriMNnFpJMQNAgXaZmB8kvXQwytEHR32zXsTmKHu3VCPHc8gCBWd09J/mMJF71yUTWRCDHcGLKPC
4F33NIze89q8ZeL22j7ZxOXY+/AF6wAiW6fysedemsf7eh2gi/8aO2UJ9ZqgPEmFNzUUPaGdHTK9
rzjGt5ijcIV9eW3B3QKHeE0Dqz74LTf7PuYWdMTWXOVcCmzCnN5GDT2uhO77lGJzaU64HBic0iCa
hTLWhTMuBDK18PedslvgET4mHUMIImWzHJ9QI3/uDP+wa4NvYUfFyBafQZEvmyco0kLxIi2N2Hcf
n6QAX2YSUaS7eQk1z6AaeEWX/kr3Yud6b+JygtRKZasJBHYB4ZXRqDt3Ur7etyabuIQ6lh7GFmsC
dT/I94026UK661kLI+1f16SgDFD0AROn0aoOFLXrpYVYy66Jb6FHoszrcIWuTLbMA2T2mlsGt8N9
Q29uTDcwXuflyDIytddyJRDp3wdg5lvcUUGU5LDkAhsU0Xl2OlByb9mHIYPw2K/rDcsCbYsQS8Im
8yQHCrmo+m7fkrBfh+bdsCxhMLEM9BzIh5F0HiGesm/szX0pBgr/hBFrEi0A6tYVfRqLuvu4b/BN
XMrJRoUW+JZm1nPClKaQ0HX7NjjfRGbkkWaEdhM2Sh/d1Ev8OO1UIuB8E5cUBLy2rkee1UN7VlXl
+zKK9iX3fBOWpBSUAGV9kgroBAS8IEYPumlbXO5a8S34KIdkEDzh8TmhhXVkM9UZyb19BEW+BRzB
N0TYdsHcQ/LkuwYSZRBg2rcPt4gjDwD6Eu4omLgMv8wK5eWxjvdh6DnbxCaLHJ3i01YZILr9WJaM
n0GL7vdsC//dxMP1uwlPH+vMCBQaPG++DUJ9s+5roIA9/uvIHhTCYgQRz4gZLuGlcC7d/+Ls3Hrs
xLUt/IuQMMZgvwJrVa26X5JK0i9WJ51wscEGY26//oza2g87dKejg1rqlloJRRlfpuccc3z2+thE
2S1N14eAnDQ+OcU6up8iWF/y+Fj0s2eEh6iy1fw99wMTHnMdUfgIDkt/7F7yH6zV/yQNzAITP7fB
yFFH5a30zQe16oNDsluaLWg9JB3hR0pZ8EgVvPsaVbpjJ+ZecARKb29khxAlrbf6Srjysg5DemzE
94KjyaRLEFmMeAd+Rt6apf661oH4dmiq7DVHFUzC4TAG0xewKdKcUdc+ofYmj33QverIGrJUJTw5
T7CnZGeJdOWjV4Z9Pfbuu7Up/RTPHooAWAZQEEG4ssCLuWN5g73wSK5LBYc1PBx2q9+WlPisnf9r
8Q261z9zpt6X+D/cv+Pd+rQR6lR1iStbBKdBoDVUh7ZC9rtb2/uv/09P352dSxykKKNgQ2xjWt1v
dVOi2beldMqWZLLHIrl4d4r2Nu7xO6DjVMkKDrRDNobuUOkt2et34Gvf4rB43wUGBiLDUMKONll/
h6T+xdjvjYgiMLy2zWJK6grhoQL3MvfLFh+LAPY+RLbDw0eSIOgfYNs6Jh+WLv1yaLbvfYhgs5uu
A8OwALEVP1Qgdb2Naq5ejz19d4o2aLMSGqyGE+Xsy9RtV7Zzx/K1dLdMm0AjaOlgEzbCmzzXNejF
zJqDSc+9hCddwMLBPE9OaJ5dcjkqIH6S7eCY7xbqALvEcUFP+MlLzwobLZDAwjr72O5Idws1GLoo
rQOkV6qG3SGOuQZM5pAiCza2PwcXeq6DmYKldWLvWRVSKYfKPjlY8dibEc1LOThhkVNNkjir4y3K
0GsojwWLe/FRrDcJQ3gEoqIEI0pG5E9tjtURwQn4eViaJam2ZMGdXK7TLYE3m1x/17j4i30lSn9+
dBUw/9+pItrzMtEf4TS9HFqbe+2RXkQZyAhvrYB5OqdV/a3jsOQ99vDd6uxLaiemKWbKuF1EDSkm
ic2Pf3/2L06ivRkRC1Z4TicVPJSWqnqzWydB/AbU0EzTMX+SJNqt0CXCdZ93GBsXo3k+Uul4A5/f
4VjUuFcicbEkwLmEGHkvHxRs3xZwFv59bH41X3YrtOpVRIMNj+Zhir43/rVpf8ff/tWjd7EugHH1
VKcYE+bC+wmJvlTa32F2f/HsvRIpjK3qYKeLi7lb1Q1c2fkZ9vzH/E/gL7pbRHDiqGAQyk464G9L
h0SICNNjBj8A7vz88K5kLUPrDgoqetUXA/hWjruMOzZV9mok0ci4jd63FgF+VqnmAS2MUX/w4btF
OscVN/WIh1fAFMIL/Zar30nLfrFG98ZEtvZlCWvW+FQqgNWzLo7ct6UL4MNNR/h5H9tlQFn5KYm7
LrKH7TV+ylw2zd3QBVMeL/qYQUyyVyYZ0wx9E2FSLnQFXHBK5gJYn99Eur8aoN1CBYZRhe2ADXIO
pu5lrb6lDWh64AD+5vm/WlG71apTi7Q8HONPS+lfE9tfQnKsNQPGuj+PehzLoC2n99yiBTXP9NGl
4cId+6R7/dNQEgloZMlOgMjcC7NdAxX5fGhv3MufIJdu7ZLgvWtQliDYAGMWecBjqcW9Aqo3kDqu
HXK5EoK1U9uFN12wHROFYaf6ecQbkGrH2eBjemPugfZ9TLQ41uqZ7EVQ4BdNgYnBsOtE/ZDE5XV6
zGgu2SugNu22cAzfN3Uev3jW3vMuVQenSfTziESk5C6OkSZeKgsreN9/Ak/sYPC/1z8twTCgVR9D
Ms3rK4iSF2HswaTlXvbE4sD2QFwgsgB6RA7ta2DUofnN9oohgOthzQFSBJRy0bs2djsHsBHMjywe
tncqorHsyilNQJfnMJ1KwuDkrdsOfU229yoiVb9w2WGmDLJ6BsLv0Vbk47H33t1AcXOODag8CIgW
/bKGoTs1aLYp/v3h/7yJs71mSKkWcgQIVpAkjj7JCBQaUV21w3bofP6Pt/n/1iihzq6mYYBBaALk
BTwXuvHF0lkdChXBTP95CY19PwHEii866iUuplJAsAUW8qF0Cwi1Pz89AF5Vhe9D06r+hVF6ScJj
BQsmdkdnAFJ5rySWkFJWZk3FQH8S/OBU3J2bokQADeoSO029vgFC8G2rjonXQHbYDckCzbICvfPk
WxAZ6222+ZJOxxb/XjXUxZMeyIBYzgKH2I/mdu3osU+5lwwlgcFtLkWoQg1ACdSBltSw9fu/L6F/
jlPYXjSkGwl5NcV7R0Ldl/3nLqavx568OzRVEk5b836H4/VYpIYB75HOxxTxAAz8/C1DToMUdOr4
ZElw33ZvS2w/HHvt3bLEHhuCBEjxZJF8bYb0+7ylX489ercmJ6LjeYAh6QltXkB2q3E6TQctyhjf
rUrNqaelid9j8fQFVaizq0FaOfbiu0XppympjIuwEU5dCG2PijKIew8JWNheM1SJaVoSj1EpWQgA
5/jY+eTYBr5XDI1RPZTRSuLTlmzQlo/Ds1vGQ2VbthcMhVU1UE4x3vXYrJm19J120x477feSoZgD
vDrW7yeP6ofnRlH9ga+jPPr43dIMJkVGaTEuTUvzWkX3rTiWiGd7zdAwlb4F4TnGfrIakgVAGtzy
GbLBY1NxrxtyIoAVHFgzp3WbH2JXFYAOHdtn935FZIg3xemAkpwPALrZqm8VXd8OraB0tzo3JlBP
pRjxNqoepjAJbzkxycGpuFueU09CoNnw4j5JH8aAv8J8/HTovfeqIaYliGsewuZpVFOYjWXvL00K
rOaxz7k3LWLgSzJAsdJT6qY3HbUVKtDtwbmyFw8BG7V1wIFBeCf5qaflg5yP2baxvXQIxq9BF/eo
Ddt+im4SL8OcxO36m+X/vg7/XutjyW59jkGixtkO0AlGVZyLxtLvZVSbOhNjVR38srsTtPIDDJ3A
BEE//cyzPp2zKUjNb36BX0QVye4QDat1w10TKohQ9/G9CeBJjIaZY+2eUCD+fPgbvsJnxGN4kD67
XRX9Kvq2O/jmu4XqSNLUtUMFtAeGMw8VvwyASxbHVtNuoQLrW7VCI7hdXVJMlWzyWCXTsaW01xEx
4DR4Fb53OChSW9BJa/RT+XI+tjvulUStc1MLgjCQD74+h2X7um3HWpHYXkhkJxLMcNNBKVFyADFr
gC7lesxfle2FRKrVJcGmC0GOWMeca5DZHAer9tAX/ZuQaAmBbE0BwkjSMheDeAQz+OCA7xYo6ZEe
BtkZ6bJEl0DAJ3/N/0Wh/T+VCmxvX9T2s1LlDHlI2wiw03WjThr4u0MFULYXE61l0ouFp9hZ4rnK
aFjfBqM/ZnjB9mKiTqt0LUmYnDoYTT/EXelPQ1IOx1Y/2y1QEjlP2ULw9GgcsrCeHkw/vByaKns5
0dYtjYWTcgKV3LrcpMAZAvNYD8digL2eqGcVbWj7HqIP36JGfNb8GHuE7bVEQBEmZd+/q5JX+Scw
nA6ps+qYGRXbS4lw9wRG22jkzMoNQtm0Xoe7IFnEx2NjvjtIhQ1aNaA+hPZGiFnCkV3DFcge23D3
WiJArEXbyf69hECvYFh68r/tAP3F+bmXEoGHCnxw8H4J9Uzeb+34lVOpjt2K/uYChOBCEY9YlPo+
OIXG/3AgrB9b/H9TEE2uHOUAOrP3oj41Sd9AvSGOObuwvYhIAW06CI6ngzxeqCZes9kcbM9mf9MQ
jZVZ8Q9STxsBU5bQL7SaDqll2F5BZIxXIvG40NkxvFV99Cc428dGfK8gIkACCfaeRyRSPr0/OmHz
+dDy2TsAiVJ04dhjJx8XUXDb3JexPZb93MuHNO2SgM0cV3M5jfmCUEjosD+2je/VQyCvehDQ0WfT
qeZJdv39/Lt73PvG8Q+R+d79pyydSLZmQ2QODPAJeDr21bsA2ZytmsWHY6O+C29XI8MgwBXrBMnD
RTqwoWvkQY89exfeBuHcWtVW+KKVGp+12sgV5FDdb6Ih/ovR2R2fXdszKjtczrVcmrvODvIDG8BJ
B57ABToTOkrvdBqTH4tN6MHk1F5ZNLZyavqpxNXatXfbew5GwuXsN3v8e274H773Xlo0JBSMthrH
KpqHww/twNro1Ag+oCd0gS/bqZ8XFmTdsDmTS5nGMDykgTs2EfbiI7O2wtU8oHALLtMcbNS3fmT0
N98q/sVvtivMhDVaiqcW38pGySczjConRB6zfmZ78yPqBx2LUtLT4maVbWkcFRok9mPLey9AQmE9
qNcVkxjQ88fYbtF1svbxsY1pLz2CO/MigSGnp34dLpOF3lOSYwfvXne0LF3cBaR5r/ggwYTpOj9D
L6x/Y+jwi8W3N0FCRz0XtnH8tKCxoTvVnPCPoTIo+U5jDSQnjsywP6edXlH38C0fjh1t/zGW+R95
f+jMAlYkUjjCxwywkDgQd5J0Ljw2Uf+mTUI9EiAPrIKkmWzWWTJnAVHH9sO9NGkTbgxTqdMTtW30
YYp981hPQ9Mcm6l7cRKtw1IFNSZTmlS5K/mWOUsOlsr22qTIjtFclhgYPc9NsVb0xpbVwWzC3ikp
SQKhQXOnJyKa/hwG7Z/jth7TDbG9Ogl3rGCYgveNreLySndvjpruWDi01yRNkJXYasVxIIV7Nqpt
H4kKySEBLmw0sJn+z1x375t7XWpgTMMJsWfC/3jvw/n3o/kXoQXZHc2LIatWoYC+r+r9V4CImjBD
YN7TYrR6ff33H/KLXX9vneKUrVQYYHRUsLwhgB4z0pGXQ8/e65JChzaidcK2HCaDytsawuROs4Oz
fS9MSsJWmMVh80wYLTMDB8nzELXNbwb/F+Oy1yYttK2TEQgrRC7z10iqO7ikH9u/9lZBcJSiAYd9
wmlaSA735QdTxscu/XuhTEpQczYUY7JtIZLDdRnBisgda1Fie6nMGDuTGo3clt7onHHczMl6jNYb
77UyZgvDNmyglQlG9wF+ho8mDerfxGz//C3jvVSmBS1+6H37nh5WAXpB+amW/ncJi//sUX+PCGE6
/fMWsNXj2NRTDPVDO/D22pfhnGaBqIL4qtVOP3WhbNfMCOygOa/q9GMABelUEAYnhKxvVeULDxHc
+98HQek8Wxn9zsOAkP8cin9/O7aXwZWCb2E5oeSBHiQu70qXuDGreRMFmR99mWb10CYvdelVlZPE
MHPdGboYexVNo5+2zK4b3HAhjGpWgv+3oKujiUl1qX26/ljrLhUZ1NOqKEvhL5MZo/VcsUCNhV07
qJFXIO49bNY97OLYHHTw2PF1msnEtm9maxJ+EnO9tEWzTVLlke/kVzattitqpeaPS2hVeQ/5Yeoz
yfuqz9d18i/zOm3pj0i1soIBVqOGm8608+MKrF/80FSKJ3cw49rKu40BynCrgq4qgbHdhu4N1cd0
vl3nxpg2mwkb5ZbxYbALQOghgIDpMrawjQQAii9noLU3BX2sIRAQUi3Ha2BaVX1lZiTAPrk1WsXV
unId5YMbZPkRHMf+qTW4+D1unGmdKZp09Y0I4yZ86JqB0FxYZLPvAlO18xMb+m6hWQVbHIYNjBiB
pKgGrbXNtdJ0uvODWOo/ZhIReylXlXiCJrJkqJ8DCsrOXRVtHq5LxIepefaxLy3KtgQy7Szy80Se
Bx927oKIvuRZuxjuQPzR63YGXRbQ7YINUrtTXJWG/TF2wdyn2dD4SK+FC1PHORzPlZtBPPCtEt9m
20vyA6SFof9AUyif7qxmc/cYxGkgboc5EO2j59uED8AnJX0GavPUsRzt+uv2/pIo47V5iq6G6sPU
eGYey4bxJs7jHsgtm7UjMeMdWAIJf1PRgMKTd2qT1XUTYpTRI1KXZ15t0tgsgcrrpfSMzI9j2yIJ
kXbV1ORzO3fuL2FmOfjT2Hfw9qdD726hdOYjRXQNrUuIdudleu1kg7oCTJo0+aBlRaPCmpIXg7Nh
UwRbS/DVkWsCpa+LTZWH29xsKM+040OfRv1DOdUxLBHLVnyRMbflTcLTATc9J8thwy8UNBp3vz42
ecLb98GxVwajQApK5sEVo2L1p3Azxl1R0QY3yEgOAdK0VRue1sHGT6RvyWXkE+3zrjVNlJG19enZ
0FLxTMTASWe812BkiphJk02TRm5aA+/wpa27ec14yUuStQHqVcqFwxUHJOMMC7n0C1q/UbO1w2by
rhprXcRyHtaM8NZeDXamn+chWVnmmLUKQuWazwVYx6W/siymf9XjFICE2iSv6SCMARW62WSBkn9p
rk1vUaWZhq3MwomJD3RlruhEMi9nB7uT6mEpRXAOQHboLpAXui99T8qb2lfVn5EieCulYFeY6zmZ
6WUUsjYvNgDCK68IPHWKTbe9yIhtxfDcr1w9a4M++WyYJXlapOJV4Zow5EWieQNyW2suRmz2WdoA
l7WVBXIqxs69aNcn12sKwlax0HQezkHbrfY8DmSdT4iemcpgteG/D2VHw/uwUqbKoEDpm9uy9aih
GTSIzZeuUSYfZKC7a7rJzp1w5q7uHqrgS8fn4TvZSoxOWzaFC6ayxD7T04syZHzrqhh/HBWLfswb
1ImeK3Tj8ywKV/a0TH2qbsBfYtAClI1jZxov/FX1RPnb2Fm0AlXGzurs/VYHd0Y33l2DN7Pcdhq4
5IxbuDLlU0mj+SmiDTwOab/pczusywLyc7huH23Hl6sUNZK7Oq6ariAUDcYsRlLjTmyJDvMlWQ26
JY1ydzqZk+7HMOsuPZfMp0smFB+iLDBdvTz3okItpKRbi3/H6FhGBVBxciIzk6pY226CImgR9fZi
WDXTAjbC6KwL/bC9xKgoBEBMCKu+eDHCKhtEvIkWdVfN9xLqXhS4+bjo07xGdM15DSuoTPlE+ata
a7BtM0YnnVF0et8SWtHz1DbDm1jBMpzXgQ/XvYKi92ZY13V4mtvOStScIPJNnq1ZG3+Ps0iyezeK
9eMqLKnPwYbG66uGB/BcyFVPgUUDpCb5UaaJQ/+4CKlEO2CtxI32MOe7dHDnVSpryp7awo9wwbof
p1rUwEKRsLnFjOrvK17XaGuf2xLVV6B6Tmtfkfm5e6ekPVLWGJp7ZckfcQrnOaTz2hIW8+++KR+5
TftK39KSp6yADWYoa7hujKSoYx6eRlP+aGwwviFhvxVoRsFEr4To8yCFlx2uB3H6rFGz+pQ4M30T
m176jDQ+FbkUkl1sTS08+OflPnahf6mbmCe5GWAJaFVDb900TV0Wz6a9RcamzEe00eXE6vASu07c
LmYbw2LmCUiGHH+o+WJdZf+I0b/7pIytliaLpU1MERvM+xcIxFx8PdAt7LIldWF1brQSTd7MemJF
H/nkC5EiQWY9GJctx6qOg8xEvidvWFReFotQQX9X6q2ChV6zmbNyso6vILNqbIap52517OCIHm6k
uVQUAOE84D7uM1jvpdemarYxhxXFUF1zJdJ7UOR6n5k60MsVq5o6vqH1RKzPh2VYxzkbwtXRR6uq
NM7nDsCiQihdPuveJn1hXVh/KKPB6SyUMx1z1+gx6zxwYNmQJGp+CBqR+rx2Ql1Mp9v2dknTTV+N
qQrcSxSRzeeQ46DcR0uEICVfa3rm3Abmum6aFJkfH7cZfH7+asnUdeeBscYVgpXkRi2mqa84+DX9
ycxhXeiEu5zGE8Ipp5j5NIFuPGWjwxmQrUR/0XwQtzU6wjN44T41qgfItqZNhJ0eLTSqqBbC3TlC
xJEtWIwyoyvBIT2FvHlYdNVmdajmECzw6XpUuEOkM0kzagjN8JNMMQj5uPj682qBDaYLo9dLPXFk
YWyCmjcdcY75uIG7Z7BAl/48hr5lN9JXrMynxTp/P26DnPLElQAq2b4KkjO1PdpLS7T4RT5DEFPO
FxJ2aZ/rsW1UtkTbos6WJ2P/QKfK+3wcW1pem03BU3ipRZXejCnikazv7eR/rJFmIos3DbTfhCB8
LpycuS76vozCvCaIHeC/voTDJ17JwBU94dIXpgSoEy+0uA/Ik9k632A+fYegHj37lMnpr9lz+NOY
WIZ1PivMptsk7cUDMrKbvAoYgqsrbRxbP4hh0AxzOZrDvCvHtX3qq4l+tsxGWCNrYBChCBn0OYcF
bYu6eGTqwjlYvF3RAC4EZypFTC5gQWpRUB6W5UuJ3qfwoRVsSzOEA+V125Egwgi00fjAI1wyimqe
pcitFuSTT4NFIfdWJ6q7Djwom1lXI27NBatb+qChUKhyVTv03UyLU49TNKIMWsUwcciSDVK9ayYq
pW/7ipMPyM1PaY59s7tKI8Ifm2UNx6JJbO1eNjLML3jv8CvlEqaIBqYH9SXcwELJYFLLp2/btPLo
BJo38nRLO85r0aS1S9/QXJwM1wm+vkrzISWi/OrbEWTUrUaVNiuXTnxg3CwNTJ2rJDwFgOLW+RqM
YXcuO7jrFn4Y/XoLjyk/5HHZRX2hPZzscgT94V1ddsuE6Nfp7raFz9UnOKXwMDPWw3uyt+MCY9HU
Ln+KqFtIBZHJPHfXbsIGfe302JmTGxS64/CukwBfvmEVxJE4ek+e9oF+xD6ullfj0WN0u60V7qrR
sqr2siyQ3hdDCmZTIRey8YKMURznG0n6+LqeI479ZooqWHaP4zpeky3BNXBuQD9+wzen7BYk8Xb4
bjscoVcsibf+TxWhvSinCSmXp5VVK3mmU+CrE2yCJC+6JmzPSZySzyYi40NFcfYXEek9w22hHdH/
QNFUXOi4l1shOuP9tXVLQwseN11wERXUds8IRKnPAdqsh4+83ay9V3B7Q8Q1dQtSH9U4nEM8+aGT
GwLMtq2o/thErPV3TQcF7+dAs9h8nqI2TB7JMs78eiWcfpgooxbzTNtHMw2svh7A92EFwmqi8h5+
/91p8aKLcjQ/hOI7pdAWmqwm2wzZ3+qDuyBN5HgTW5Q98k332mLFWLNlfcMEFLwpJHfpDWa9wPjD
wCd4rEMpgydwoRAONDLACsLHbqpEo50K3+lM13CdUTqB+VlGktGH6FeIhw/xqBNMOvSNL+aLNb6Z
vwmYUMpvo5Jk+0tMmLnuRxRhoYbvrEY94IoqeCJzr6PQZ2tqFnpy/Tsirq7FfOuVG5pCLzi9MjWU
uNyW9Vj/GbdJ8nkBwOs9K2/LMAEuPsUKQJVoLs++xZm5FjTAfyUgAMrPy62M596sTwSEy2rNxUTV
ZAvsBVWHj+o5LFEaXJpMETUOt5exWiPY8qEGKU6w+XWqoLVaXQ4OQhRmUOKUFrvCApeQCZftt0mh
6RxJaLQmtmmBsDGE2XuSSoiBMz7pNf5MooamiDQMCfK40nX5OJGZlt+xzfZdMQvMpXPl+5RfOJss
aAtMLIP4Iqohci++QobgpTOp1bljSVfillF6gIQ1xeaXYh+VJ0ZIWQsIvEa63eOzJvXtBu7Ja9Ql
dXNFJjr1j4GjJCom7DDNjTH9/AoAKoittvNV/GxrNSE6Ra4g/O4ZjckpDdFaeA1R07TlA0Lu6dWt
LpwytrWtvlndLKeryhGKMtcW/YCyZw6z2ZTLnyGaCF65Lz3aQQLrBjibetoV2vjY3qbzXH/vulU6
m7kI3mII4Y3CLCRAHKrzrMO0wW/J4fXv7ENrubnGIvSfq1BLntHJ8+so2fiPJkxxXU1CnbJ8RbHE
naiqU30/4qvYJlO9R5Y6W8fW6GxrZoov4Tf2BPo1mt7WLV6yEJ+3mN0YT0XE+ugpEWPU3VKU6yhi
HxxvWak7NkDAqX0E62GHQw/kS0HPUQ9P1ZOwEVXfFlJ2/gRfURcDb1gRgbWFADu3dkBdZQxCNJcs
TLPHSABv98RAzDI5RRq6yzdcknVRb6OrbrelZg77m65oBrE0msRr3D/HC4UB/f3qfdlkoErN/M7F
64A7VGBo7TJQZZNPTDv+F12CcPwSEueWxypFJ94ZSV2YykaGSfwKS8dAAoM6rcoTgOif8Yie3U08
4CP2IUI8hhwucvATbvtGXYfJ3AKY7rlJaA7vCvJGQmSesgVWE6+KpMjKAOkicdNcEsMvOG/QThhD
LHVBZt0kAJspKpDPgQVDHgb9UEMqgG0ORi/TgmtAYsO46KWBjs23ZS9vB9JtIJGTVEY5rnj8Za56
kWahmHmXW+7qzwlM0S6jkUOUl1HLP0rPoZburag+9GWffFI+VSwnoar/RPvX9sqBicBLzjjQcfOJ
RTZVVDwlk6z/SEOvSRHMqrvgh6xPdKXBCRurelZlM0YIlpa5zb3k7oqVyxhe2maFgjrmmBq5VQzA
kmYCCOm8IQwozzDTtiXOOQ/61CyxZd4Ew2yq1/Jd+PuHVRZhToRKTPwDbbll9dpCXo8SDcEphXwN
x9Whlki0PSgx6ju3svDU+AA2PjWGoz8NQ6P4C0xxwzlPgwi7rsSp1fkC5XMmi8EjuO8xwQKCVFqg
h4wtyCLl21K1MJ1GdiRj9XJSwjxELF0/zpHy16Xm4Xo7lqYbvrkllDgs2nEsb4LVteiCDHlNxZQ1
aKl5WkJKdS5U3/ZZnNIgeKL9Wt2PtOJhXo42vWx8CeTFdQv8v42SZf2xLUHPe5K8jiPEqGRacl+X
5XOYRiAwCefbB+YmCgCJlma9X3CpvtB+7m9XGcU+x90JLkNM4iAdcSVTT10c86+k1bouVIrIJDOs
Fq8UdNEblMItbKz8NCDKnOrlDTmaDhF0gEZXXG0aM94GQ5qgMDvM66fQzPNFBsNGMy1k82An0/7Q
JE37DnkIgt1Crnprb9sJF77baeCiyfxG/JKvasE9n3U6gDkUwze74o2eXJXBRqeWrykrLb8NmqC+
0VbpOR9itQQ3kfTeYjTT8TsggqrMmB+rNCNbvPZXMUymvni+LFOOOE4+1tEc3cVSPHtfQTwKwzu+
FNg2t3tHaxvdaRS5v6ORPn3mMCD4snJcLm66imh5PRAdsqswTlZ/BczLMGZjP9cv0KfS53iUVZ8N
Ml2/oG0x/Rx1c3ejRtqdwm46rxVyLaz7NlMsiSx2bv6M+kGcQR2DaA3VeuycJnwocb98pMh/g53l
IBE4TQif3iqyLZceZ+czemhccGmTBSlSncj5ORbRdjO5lNXZKoW+Ke3VN7vN2biCdLbE4VykV6OA
tUSevGeCK9KUr5Euq8+EY3LVvO6gXYqZvwI7Em15A+SLNh9bhU/RAEP0sJY6ekjKbf1TIsn3sWXS
Pa5WjORadORNhGu2zsMPVk4fNq0JEstjWd40bFMWKT9W3bK+qi74MEFmHSAr0NHM7VqMbpjbDMPP
PspgW6YiQfA85D7QNbRCyLH9oBsM5rAaKHLQIDmKF4FL82MtPH8MaNM6nDpr6TKCaYt16lb93ITz
Mp03S2N1quoVedcpjPsvoLiEEU5uSpGdb4NnIoLxQmg4Au0i5+5bzLb1O18nGyIBubIeR0LLf3Rw
QvsrZlODv5r0k8ol9l2JvAdS88hEVtFrVCJBjRa72X/po+7/OPu25kh5c92/suq7JxsBQlC1kgug
6YO723bbY3t8o/LYHnFGAoQEv34/nWTtyueVquzyqqyqTDzusbsBve9zbL3EdD7CDJphmHjWx6wa
Ek9QbjEcLvaorS2rlAKff4QKxrdI4nE6gaV0NK+ACGWXz6GKPnFjebswXM+d47fnuCL1yV+HuU5C
6etbFcbihMc1+1W3KCP/D6qLf0820a/RAMh1nkZJS8ji2ezt4V1dUt+Pv5eDQ7+GAzQuoA2v7qAY
wSXuzBi3Gs/5+T261v8zkSVKWaq5upKHpNpVMx5HxDPfq7oJ4i/qIjUHZT+iNHhj7fX6kWgOL1ft
fEsaH3z1fRO/XwqOY3SDrE0S7crQXQ/eCCY0/85bE8TXD/tfaH6o1SsA3pBUGhNeXH704urle6/8
5U1flgpQS7FCdRWMySrCOyf0vnUl4sn15x8a5BIMHx2uFSH4L2nan2SI/pOw799f5cFXy7fuWMP9
Aq9NBX8eozWt2Pcq+IL4i2awHMuGVhZsbeF0r7QFjyXm12+92V8N3z6erz6SARBo1qHJgZrQBwn6
+b3Xvqqw/uUS8SdVxNgKYcpuvc8VBEusiP0egf3V8A3qCIYYdbVnMucXSuKmjIgm+JYIDYDvn39w
bDa29SkMmki/qbIKC/QTKDT1LUVC8LUowg8WAIjj9SLUhB8JoArpr9998S+3ZYGnuGnrHmJMPZ7D
pUo9OX4rPgYT8pd3xa4A3kOYp4LJPgFaRIN68fy9K+XLfRlN4MocuHk2fFj8u7IugsSsQn/vgfLV
9g1aNIzXooDL3gGVY5SzZ1XxvQQmEA5/fleocd04dCWCu3xgs+AuIF3AXv2t9+Wr73sWlrMV8V2Q
3sVPswInBYDum6/95e5sLZL5gXRDXjJ4u4bpTdOR7509X33fc7gqziL82MByc9NVr3Hdv33vHfly
aw6Iz0QQNj5L5us1NX697MpxXLPvvfpVd/YvT6xogbBAcMQ7VjoeURg+ZASlFP/hxLyqX/637iT4
avumwHEQ2QsvTGM0ZkfhcxSpDq6F7MKX4IUBa1W13LUhsf+s0Po/f3KxjX/7b/z5vZfADNDN9OWP
f3vsW/znv6/f8//+zp+/42/bz/781n6OX//Sn74Hr/vPfzd7m97+9AdU7kIlew8yeLl8jmhB/Pvr
IxH4+jf/f7/4X59/f5XHRX7+9Y/3XnfT9dVE2Xd//PNL+4+//oH5+V8+0uvr//OL11/gr3/cLINY
1nF6+9/f9Pk2Tn/9I3L/4nkxZSEhCMKIo6szyXxevxLGf/FCzDPID/KxsANl/+O/Ooi7i7/+Efj4
EoqUYnzP/3xp7LHo/fUPP/4LYR7zGa4QCm4BuaP/88vf/ePD/8fn8e/jkX284J+ukjBGLWMEUM7H
vxcRL/oqiVucDs1zYVDsxmHo0BJeris0Wo2z5drzdr6EfjkJISQ+22nVu9ofzJ6xEldur5ydgdLo
xgxz89FIz7ltxFjeEV4/hNjzhlQGjtpMlYKiovEM6I5QT6cKoqHfygK0AjhLoGHomuATOoqxTaCB
d0Cxt8EjOGuGBXwsUP/dWjVsW+s/KXQsXFkEXt4xewVqRlpWUxLzLngRQczfiYqdA1CWARDiGNRo
w5wdftsBqUrGkK4F1qghaXuxA+IV5bppzqwvFpP0E/WeJRjZT1KWYjuaostdD0IGz8bYVi0bsHMW
brVZRxbetwXzoe9DrBQETeMzyPhxT0s3eolC8xvU+qCTcm7kzqVeMGW1L9wu09otHin03ge3990+
mYx6R6N0eGUrQAHa4nYpViyJweKVmUBWWjBNv8oBjJVo5JrhAiwyjAhlznofK3dY5ZpVRxdZfEnU
zFgSW0AvInyenPdRtbfIpXISRRv96jSxk1VahNAotFOqjXgdnZqeUQBGgp0Ywk8zTW6qKnJZuHyV
rHqRE2epA/t/EmI5DSF1SoAbE/T5AWO1UbhBY7pIEAVsYSYYfgGGTgsdJkDFVCKrvvkJzzZL1iFy
ttDcnaj0hw3FUFZ37c0Q9tMDw8L7FEx6jwAgmDuXhIt1F7Y+3kWzCa4VymFNroDSoQghz+w68WHM
lM0VrGtICaVpq15JVW2Kpd6OqFs+qmoChb8YsGhI5Umb6BN2DbCuw73GJrKbIvqmZZzi3I+ScIzR
FN62AVZDHgNJXHZYAl5i5j5dq9EgC3RwGSZFG+24C517wUlaVa3ZB+GIdkBCPL1zi9HZIDCbJXZg
K9og18p7lxHaWxMUwIOjgdipnO+dCbLD2sCPCCvrHjxJ5kIQBeRpKrO+GXTWLmTYoCAdFwTyCoot
p230OLpNuVlnjyVhUF9Qr93mZJzxhilTvTeFG2J4llPqqsq5iQdP5w7lCPDkA5qWDYWwIIQkF8N2
hJzpeM5B8EvoQdpi3nQ+PZkheAiNt7z4lNqtNXZfxuANln7MOQ3VnvLySmniFlvHlj9p4bfPE70A
uuFbNkzVVjRh/DA3q07QTMaWrI3K4U7iK6itM2oPyMIPEqeNanwi8/ADWcBJNes2C9yuS0lLmnwK
pT4MFYGkjc9iX7kgclymdwAhxK1buDbrp0KmBN26YzLV1b10lTx4Qb+mkYn9Nwfp+Zkj7Y31yNHT
tNvVY3sxgjSQ2sQLXFoqPMUuFznlctd0eIQwO5xo38QiqSb3RzdoJ6laNb5RAORVQ6H5Q/4hia8s
jE5XHZ+hR5h2dGY7h/NMxeJcL47AXQJuEhn4oO6b26Zrf49OgRBPoUCK4aqiM3BxSFB/VIt1U6ky
PHKWPX5SezJx/4x+jsxC/nnbVOqnQH4Ugtfnw2jKByj0lkzMXlbJOW06e0Bu+r7T3aZpjivj99ZU
5wY+5VHDGyGKp6XpgWK3hp8XYtOyKl5LSLxSgwjTpG3kU1nNmR82hynsPh2ImqqkABl9iu267hrA
iGWDh3MMLEbF7s8QvNRNpcvq4pdpgFJJ3O4MJTkEHBpqW0+8rchxBlEIVLSHgi6INk3db/mq/awF
2ZzibsUV3yZ2Fi2gW7npHdSNeShLgtGi3ToBgW6lZpm7Nibxom7XNrRLJ1dCPGKLnes+Qndc7qCl
XPE0KA/+sL5I4P9ZBxJuq9qhSwBwv7ilfkba0XZhjczCIGrxgTV4+rlF5gQ1fO1duCatHn/WULiB
qlbpiGdL1lABWaRnoLMApuyXwbgzRlz8dll2OhjU7crETV8DaCuGDu1rUfQIbv0Zygd5ZHS4t+6L
018fiFxvx0nOEKktB+uyLUcvMYmik4MiO39wcMwA76xgUkrr2oOShwposZYll6GuzsGsp0OrcAvF
9auH7HDcc4Dp5bxkNZfT6+K1gFIj8ttvFv8VTTFh4vZ0jyGuTt1xfokJ79Kqpq8ROIXI4VAS6s59
keHNEIzOrQ3bBRdwIS+UbE3cQQ71e4zt+IS7Aw/CMlzOlnlQj1Sm29bVuGcjFVs6mq1wY46zTZ0D
4PbrUmVdK/kP1Kz/YHFd7QGnWfBc9ZhBJsaeuWtu1hHNHqQUz4VxbgB2IuQTivR5UXPGlZ4PtZYm
H6VCXURf0h/tYIM7fwrau3UgENKAf+EOh/h1WnKozIDT1tOLcjlirHDmBVtgSfs5RLlh0EzXD+8k
AC6lfWyW1ENMXJCKdSgTqOR2pWJkhxVu2oLKAtHdxaA3eJ1Qt9IpEW0NSRbbRlI+N7Fnjl3VXHxT
Vgk2v5vQG6ftuPS/oFd71bHJ1LwIsD0SepeiXvNCDGfgLInv+bcw3lSZqJslByy+rRgou56S3xPi
SK7YV1LIBUk5IMjwb0WQZgAURzoUyXhN7pWCBRJikRmsufohAe4RMemkA1t96iXzHsLB8/Iecs+0
GBrIYIbZPRI8bdOwIqljO+8iXNUdubFlIqB2h5gm7HardeWTgsZwWxR6E8oFYUAIpOAF23ktYmhX
D/Xks4YgZaxy3wAB6KNyE+oyyGS4xrd1KDLItvNOgngKg3YTwzkGfW697nrSbj3HQXmDoTmKYhJ0
5/Ro3iwwDijISOo5WLaj4Fs7dHktetB7NWI8gsl9llRXGfHU1oOusl58klskceCWl+cgKB+5XgM4
F+TJiWe8hUJDJRlQ5LrMDhqb+0lu5jDGI9wO6bhC8N2tTjpFYQS6drovi4YkiMHtcYpDOlujeRW2
/LwIeLPpyS2HhXujK8wPLEbHeV3y1If0OGmgXF34WqfQ3D0Mjj2GtIZDgJAzQG8Bv42Kj1JwjFm1
+4wqlSYBJWWTgbjNzvhLtxGYR04ixNSk2bksiyQq413ELcoxDYYFo5cokWx+5B2OrNa0r0hf9PfQ
noKmm4sLJC0bturgRtASlIrDpjbx0NeylwWHcMaN4gyFsuRZCDWkth+ecM/s0KaezW3jZdD3VJ+V
S6e8hHlhR4OKZ+BrcMmV3i/N+v6CQMZ7pJHEaVAbthkxYZE4qnD+4uHLWBI5DxhIQS3Bc5Gsfpkg
4mbbieJ372hy77QeTrK5O02N2q9dl5gAgkcux7+PPU3qTs6Su6i5zomNZuzXdu8U7We46mkDwmMH
DfxrO3nRDfbLAblO2sv92BZvBtGoOSKiSd41/cATT4bzLoR6QyTSXV9HrwwSWli+LYU/3ZSTuxyd
FQPbZHBZrVFHfsQqfPeRZr1VdHKTlZQME2RXphW2WFwijpge3AEgaOLH3XKr5uEnVa01GXg06Dpp
z8BfcpFEQS3vShLZXRWuWwxg+4moB8aWY1kuziaAV/mhLYN5w0hEP3RVQFrc0+7o1PEKNS+pstoK
qJGkUIlCgu+OQquHBjnlfU5Vy2WyxMN4oGF/WGbye4z8d7L2OlNS3IxNnUGH/krLnt/1spEb2o9s
28Z+v2vob99c608D/y6KludJuFDYqDbY0b5/aq+7SdiFRVKP3ZTgzZ7zJvB+FWO7i4VdTxgStwwz
NatqnYqlhD+jDm86xyWbkcbtRjUKtD9zZ2Svn0PT4XHT+p8FklmSbhp3NigH0FhOcOdAplQ0d3OM
DhtHtnIzsaZCwN0UpF6B658uF5C6j+CVpxONXfy/fI3ct7icwOrqD0geyF0DO0Gi6uVprcZfQ1Rd
RuGfiRIdrnVi7zho0iQOPRxecigzVB1i6AhMl/JFdFBn15BQL4QayEGr4m6F2OJWdPO6IZMA4QbV
xK5imO0l61UGMaB71obkoH1/81ikDelOkJeBniskstUHTGo4z4VeTQbhqb7+G/5GNEV/MpqbF59H
TtoUzvyIvRHK576MwaJS/btkmj/yXpALBfPyAeYU5HUcmbMnXUgiBxI2v8TAvWMBfhk+OiSMQVNc
QnCK4/6lWLTaVtzz30s6DzeNb1lSVBhfZuncI2TG269lnfdDE+cCqczal79D6UCEAdKhpvgIaq95
Klyn3NYzpFQosf0ZkBUEIiRjlBOcdYPtkraSPJtjDYN7g+JSSJS3MJmuEJW2JmvlUqadrPJpqZtd
pL35WFdyr8EopbjrNELuhMwDE8pMKJvxCk/PjmuyA4n8PgVrlXREZ16M19OhRhB49WMtiUkn35cq
AbHnntaZnJu+3C+1Qc+J04YHKiBn8rhIvXjEaIKycMHU1dpSjCcZ65PXrHlkPIhSzYLGyPVnt45j
lVAnVLcxh6I7CM0GvofgOTLVAw3idh9AAIK9z5A9mNVfLQon40SM3UfNhweqbM6Uj8O6YtBSGXSX
eCVI+zo4l9U9FoN9pXeQOqR9vQ+d5lR2cr/Q0HszMUgHWpBntHXvriEiWFFXCNqGz6GNczviSYls
SiyWAAK6lSTWskzEZNkYwsSxBjt50/fCy7CCqkx3g5929YigNl2khVqhGWwLm45uZyGbcVHVoGEh
WqC5m7q8wbv5IEMAKK0X7nQUdCk0o/subG9ciinGrNQeOHpN0sFx+TP1XCeZje3HlIGh3vQ+PBHz
NPl3cCr6KZlFdPAngMAYnOMTkENo83tfbSe+3I/MNx9jh9x8xSATtjImD3EXYjAw1x0hFAhIyI3X
DxshwY0Q0/KHOEaZUgrDdbMBejUfrfLkYzvp6eguQzGkvjBlDn62uHhcoYYKsRo5tsl+izLAbh8h
QHVX93ChoBE54klUGf0O6ekGWXneFoqwt8ZREJuMIsC9S5iZEz7NDzDARDeChMOeuhOGFL/JvaLo
wVHQ5mZZ6mefzncTXARpoxdygiB7eFBMHme/wNCLeziJB3iEWos4uI3DTHxDZ3WYka2WSpeuewi2
5dZZoDoAnlblro1UIgwpn/iCjdvre2d7xc0/ggozzUY2UcKs/yp8nKoKWid4wSBmcUjhPYcg+INU
hbXMoOt1IXXuXi0X25gHSRdJiyFUH1g4QKJhSoKVXbvQVTt9ronmqQoccWgtsloEKgK3EG1FT4ta
nguLQa1p0OyHDqU4oz5u7lg7r1bipGml99gv080EnnkLia2bLkOQhAvvTx7MfIlLwoPLgOggv6rC
yu/gfpqZky8yLH+MeKhFg/JwrHbNSYuPOfRxGIm5A0cTdXu3UiKTDCgJqb0frpaQ3givgfKb2gQQ
5nKtRTiZEQdB4VsvdaTX4O+G2OenKt4SPtYY34LuCLvcy1iIqxIEtmhSaDdhRPnbdZFHD8cNIq9m
tFxASKDD+NzDLZyOZfvLNmCgOoC5qHXGIFXBceOMsQ+RhO6SlZYnaZx3wbt7qMI/dVPnbi0eGQSk
T0NMawDkDklp2JqEr6V371pxBwVL/BTNIY5705grCgbtHjjGrLeF8wHVZLWNIvoDfekk6Vvmb3oX
hpoquvHbMF8XEmeY6JdsCeqbtonbNC4rzDpCPJDZu0UN4KlsEPGoR3LBnFokksAeJGGSUyNwSlti
LfbFkVfQVMIjl5UyumMsfFGjvUCmvcfJf9bTiNiNMKeqR7dVsBtD3MjeAmdf5KWION3BEPLIm6Eq
EhZalRPPvbCrJZEaIGBhV43JjIMCtzgMmCMkB0ZYcYyVKN442j04RmJb5SWkoT9FoRcIEwvYZqDq
zEd/xEw2tZgsQihqmvVCRuG88aZCYd3SZQX+y0EZl2VQ4T8R4KOf6BJcU9SoH+iE7xhk0aXK94uc
wxdhuz3WQJKJccEGNudhhe6IQTdPupp3AGS6z6CY8ONxoVJETIoc0qO8m5zuEbG/c2qriF2HTwgU
Y41TxPOns6WWpar0ybZl9lG2wCi7cZif8SvCWeMHL8B48dN1AjgDo00KsXm35SwOcw/hip/dYi4d
QIi0tjjA2Ozk13cENgMsQHC/lLtpnR+NBFDlDlgHIPWbM2jGDZA5QJuyxHtULN2tj88bCNVy8fwQ
wGAxzlufxNu6Gz6AxBQb0iws8+kExx9Wm5R2BDAw1K2vCo9D+Kz6RzoE+3DsLmDM7hsYaHfrwtS9
V+NTjpfgGQFzdw4HVjOX2oFPwOfbwULMhCDX9qLb0ruUcAdjmym3geE/eylOGtdvApnuRfPCu2Ho
67xHRN3VZREnTrXsDfrnU8OdFLG+Q1oJmywI5QDm1XabgsyHYZ4gDsCV74iCQX5AR4BUDXA+H2Br
oONj6Jrh1nSY2tdu2ElH/tIrT6FP35IebseV4/z04oNpVriQ2/IV+PGPzre/8YivE2xY6tx3cxYh
zsTIYDiC/WAZJdLed14TJ6XgKi0MUzi9JLTGJXCUzVDFdkdrPe0cYMEl4pSwYS7mTrX9zTxWU2aF
abFJmGkft7LfGwNzZnmgBZ0TeJqWRMcuvKxsxVSEh30C9uwEgfixiPw6YxSKJAfs3EzUq6M6tWmp
3WOkhW4a7MABv+F8hpsyoyhVSwePX1chJK3iF4Tye+4vzbROiUUDMiZ0ZX44XOobFK4cBKzRN33U
ijMGxRHwcv2jQKBvUlDYyNFywh7HAZeNUzvHGpHW+bhCATPHr6tpBJyAdItIujMsQHPqqBXxqN5b
waY7b1l+x5hybblCKd7ygwJDkxQdYIwQ8PPvjpP7cSA3EyBNaKuLFF7pXLUCIt/xd6BZnHEH7yv2
9THzR/cyBd5tvxo3X+IJeaAhaTYwHgEx96bEhT36JnBVc8uo02Sj8ruPNgKL4S0XCNzSMIQrBPIs
TOzLJNGgTos6K93gFBrubhfhqc064fEU1F2E4KXhODAZbGk94QF3NZWrsacpmod2QrjQpvXrbd3h
bcehihIyWHAm9nNivTx2ynAIoaFwszZvGLDzEHPoQwjr350oED+i4JLdwN2gb5uhvHEDeQW6sMnA
5ADUy+MJbKAPCK06c4yatgdIjjkKgZNts0Phab+FO/HQMdviPAdyV+PJ5Op7Ft4WJBQbMroih6dJ
JXFf2SQQ/h0Exu1NrOM1DxG/tFEd25SYiz1ntBvIKtdDQDCIgdUIcwevn03DmAe+PiH1eo8dFSgL
cv87v/r0hxAKRq++x3nZ7FsptrIfsrJhahchTs34T1Hhub+Bq9VYG6J6g+Wv/Iy085NjDEoGiEv2
6OJ005FfFdUzJgbIG03j3DuQiG79Su2REYhY83VutjPEs7a6rRjb+bo/RiHCaykw9mlyEfAtGBYI
UnZbWVQim0h5Gtamu8VTXIBtc4udR2d+pAD/dqQTpbuNF5ii++Glqzxx0ABxcBla/4fEBp8gxPIm
7EMEhqk1ryIFHmKa1BHrxXvY+A+iBKGGt/VhDqMMQxrpigxSaPDNxTRdCjJBjFyKcjMsMuPw+adF
UYwZ9NNbhBxjpNIVf2uh7dwscrYbFeNC84gHV04MR4Jj7PCkLeS7eJAE6sGFmP0RFOpRVvrWm0r2
ifXyotqVnPRkSoiD1TRilIO38A0SZwjKYai9splLL44oxuSXRV6DGPAjAA+isOyWtoNQFRrRLb9S
BaptnMss1B3Mku8B2ss2tmpbgP3zDkwB3NUqeJB8uAE8ueLxqbcUtQFd0jP65gTu+SpBd8kx6tws
aCNnb1WD7WRArl46I0cGe5L9hSScdcPt+uKt3bKdhvYCcBbPAg0Mt5yBhRXqQjx/zGXb3sVNv/Nr
YKXGR9oYTFWbWvq7uP5RVjIDMnbBM9FJR7VAXSvEY+fh3rEV2otrMs8bL5o+yohP2PX8+omGARbW
ucpnXWfuBFsOLBT3WPtSPhALileATXCqu7qiOpPO/DCjhy/xYVaQKEO0c79zJBwKbjzfLtiBsPp6
ad9ArLpWHKyHWN8jjG0H0byTaRA5noP0qvE3IE9ceV5GBH84Tuucl4nm81qeoI6Ld3C6AjVEnUYP
LSXVqC2ao309OH4W8vWMAINh29sA/3txFavCZZQ0GKLQEOzmLVVn6OyfXRfAHVkoTZ0xetQ9+Mcl
CJuEVeVyX45hvS1bbpIxRlEszEXpQIL4yfWV2BQ40NLan/Oe3Uk9HObeg1XSaxMcOd5mBLwHwTUK
FBfNCPb/9lTz+Cwj77bWwLWReJCtWIjkLLLgapY1flwjS2LdwZ0zIZuRdHDjcxgzPEBUMDICSUBp
fQLqxH/grhdmdooPhVhws7M2BcQIkXpATtjuIeTtw12IHQbPG60RJ7CQo9/5v9vRA2RhMaE0HTiR
MM4hwOdBhoyRYu97tMEIpNWYz0YXW9hpBFynzHj5AGfvDnn3BNZpDDqgnzh0zhjqRQZ1fH2Htnsn
i1Dt9gME7A0KX3L4MNORVXc4MndjxCJcJK099hopGIBLEEKTlPGI239x3C12Efy6QXft+JI/Paq9
Byralxmy7Tvq2lJmbQBpcd0PFRzNgtBteTWHoWwngrVwQfcdYmcQT1KVMPUx71qNB3OjDbw7buTy
CnOv9zZKDlO+0z4BsZUZRlQnLRxW3vhlUYB7MkU2r8WlDmyV2ZC/eU5wJhhOTPeCTxZ57ZhRaAcD
oZlb/AhgaEv9o8LRZrxq47IFiExLd5g0jwipBCWgD05IwQNdc69hvMZQYG8lR13SaOVFaQho4xbr
0mS3fQ0QoqEQHKxJ5VY/YeJAxPp816z2Fg7muk71ZBGbYsS79t80tNegYupZJD6M2GSC+f9sMU7N
lOVqWe8jCXQA9olDO8TrLiZjmRRqPkWwTMryUNYsL/zxRCt5Y3W7aReGmkIgXJey9z4ioswJMZV1
9vcfuV4+YD/P5mDMIOIWydoPeCJpc8d5Ayd4NKdyhabcKd6l6Z9FuOuWeQs9Ek5/bK4t8X7yWBUZ
FOH7del7jHzExDn8/5gfeIc9jwABjGcQFK4zpbCO76G7UtsOnu5rcgnY2Sb+2TrmMii5cVRwbqx9
bYMAODaUNIOs0dvcbczaXyrDo0PA9dUw7B+oxPthFu7fDD5Ijl7dyhVU49+hVni6gFbG9C5QsBTN
umo3aA11MuaFbha7Co9W1EImbRnpp6UzcRai/Qt/5t0TbNtTyqlTpB5hNyWdTlZ3uyhs3g31751l
wK2JE+oEC+ReODOUCjYkkPfLPPQVoBtk/Q+slVnklE8TI1jeYEA9qdE/MDVg2Qgd+Zt2DOzlDEV+
ErOCwLHtvEzeNUW55m2iFiwDvd+IjHUlIDxk8H90dTFk4yCG3Id04XE1Bez04dDH+1FBPY1oHxPt
y0H5z4Fnoa9YwllsBfGcE3yh4Cga2oQVzLsLPkrYmtqfFYGKxWqkgAj0LJyHANKPbUkULq/WeQqa
kt0vnHWnagTQmMMScZLW93Et93Axd3QqjkKHzl08e+PPpmL0duht/IFATxklqzX1ERCEm/M1ApGx
KJSiJLLu8XOpot2DkoSbkBX+zVjyyAeLwoPHcaY9TISWgRFm9YYtEmIe2qygTpZwu7i0/gjC1aQ+
Z8B2FKSq277yIyyrcWG2upzNWfsIDHBxMebEL8PbRnb+i4C1O/FdI8+MBph32EDf4Uk4Wp/M74By
kXyEcCLI9e9bV+6UJWfaqwqhGpU8wlzsv7rIPLlbkbGUT1Cvb3okSAEHF1ikHOSVIkQONSz1inih
aUqoWujFjzT5aEOYrEiHVm258AUj4LiNwhYcAFbeI2/CZwT/PkFH4IFc5XlQGpWrYA5+SeREMASa
xPa0wOmZ4AqqXiu6YLZgd9S2D51jn+fW8xJLC7a1EqtADGEwaNfwwhsAkRX+r06muXF/d8KIW3hL
8UvCE3eMYag4L260YU0cAzq10ODkvNEYt90fo4wEzPfWQfWAgmUDUq4xNc48IhlKzeBOCnARisAU
34bYT5rW3lRkuXG9SKTgi+K7XowZ7XGg+U6xgYP9erONYIKh6PoIPPitgAhANeNBfoDjIavAYL6W
HpbcGTn82O7GaeMh2gJOH6AQ5bC2Kep5drB1zcDskB0AKjHcA8SPNhBAIOUAUT7ksUAheALnDn5o
PKXBEXhwyoOji8pPRNdMt8tIyLQzVyMy6YYKcM4/hm2ajU0R/JypnaEVkWAUaPA+tyxlLfyo0RWA
KdYZeUHMgal0vG7JbtQczAR6jA1AemHXNgcI1pz9XC/RsxpmvemoAnnNFudQ16y9d/8ve+exZLeS
Zdl/6XF6NrSYXq0ibmgGOYGFIAGHhsMd6utr3VfV2ZnZZm1Wsx70ezOKYPAS4vg+e6/tRmAtPMI1
92qK9ZYdAXnMUs2rpWeOTpdgJoDHyQdru6rnVWCc+ist2opOvG4gxNovu9aRJZRF1zvb7SC3UT9b
P5bF/+Zl9St042MnR/+CJsHLv3NF8DGT6Dyrsq55zc31HZJfwNazlBdBweGdGTqS8IjU/PPGAv3B
s1/F6HTJBsl2uAymbb7zee4PdhiRzdQ60Lyr1TldDE+bWuTNXeuG1WpIEvOdwyF+9gNj3ul89rON
15p5AQedouI7I2zoTdom4cvkBONBGiUPiFj5Jkz1U12O6tEOPPvcceMfJ3tujpqH9bkG9HOJpYcF
yYdOs3PJCt4VVi2+sx4HlypM+mnJyDpIpyUIvFgkua1QE52ax2R6qjPAAgCgqmFb9lNyJU/s7CpR
sLAoImgguuflhomE41d5tSX/8rq9cxipwTMN4dtAdyqzYSiPY4FsUwVJ+6jaDl9LcAvThZ39PNtV
dvR1pVlccepZTcHSXmvklIMBKYFbbBhdMrTpR9naKBk2GTNTjO3Rz73yB668bu1pFfM9+9+9kGrt
t117Z9m2OtsULb96pRnDTZTCKAhNdsWuZd0mwrlhAxqmwxFAxfgZmrp9sTFf3jUNUc20ucPKxr83
6dl1Qtr6YYnl8FPpufytiWMlKxW57OBc7DxID1Y2vMs+qpc1mNAbODhDZK7Nn8yfzX1SLtYWWXfa
5goLnV8F+ZPjkUB3ywrbyDTkj0Ppc7jURUXwyNgoAOlYJI/OyGOoJ7C8sfLavnBv9ZslssJVsaCC
zXHgHV2jAQwA8uJfq58ivvs4/Sl0ON/VZMb2KaoJeBYFkSJTy45KZUXAtDY7x/cMNVRKMCJm2SYb
Ev7OZZ9vOhFOJMqT4U10snrkKxVnznrBpx+MymJzJAF9lYrsHr6BHB2y8vxrFgUPWdj/8HJdrjP8
txBaMsnIE8WHzBAKBqi2qD3gruKaLfFwRy53+aUrwxK4WKqf8UDhRkrw+D4ocFaE9qKhgWD8UUFu
7VwaC+5b4keIY0B5BitAEQx1c6k4afBGhzEk8ybBO1dkD24EeMSO2+ywJE6IrGCqR4gI035Mq3yX
2zU7haUJ7+2yl+fSJ8s4done5r27nng1rI2Zs0tvR1xT00DqgVUaD66C1V7vOe9x4aXXTrbjr9Sf
0ArnrgN/0+v4c0im5LkCkPM6pkO5abou/kql7/8pynJ4pLA5ufb+1I1b9mHlgT1DTIg+beMDG4Hb
iBRF5aPi25abqG7L74pQ7JtgbUcK6OYxjFVxLzIIdrEVr0VRhh+5mZr17ZhDjIJ08iaxm+ni2l2F
EL6gm/owJyhgK9Z9pfgxqw12o+BZH0NNeVn8QUJ+UNJTK8Og5TBA4b/ipNtGd3JpvEPjuLRLu4P+
A6vC28EW5GnSoNzxCORbCLMU83ot5dUMU7CpJfUDCUHQO2Nj5yux4l450mbyINCm1ArDZvhEk/Kw
6cG17HIdh4hus/JXskFnHLKmbk9DoHleez0ZTS4d/a2joXNXgcMTrfXYhA5o48eFCtlNnGLaW+Li
ZqDrLE7JJjy1oQ/IbFLpcY4Xc/GGBGAY/IGBFR7gezG21nvSxvOWXRoLuf7RpdoZe0WyIhuZbtIb
1Ct6tmc3vfpFvrzMgd9f+mwss7X2vZs7r64e59LDzTmQnQAtUVEJjUfPEyj20i4B46Rjf7aHMXuo
petu4oTBDqaQg8pWd4eiVC102clPz5WPYM+SWWywyKWb2jTjD+lMwaodY+u28sMHJa36282D6HGe
w+pravGHr0N6b5bFQ17pK+s790cHGa+K5n2kGlhudf1nHm9h9j6v9cA4FTdfzhAIEHVAc73Axbni
D+V7L7sakIrpPpEE8M9gMkxb52jJrxshp3FxSs1Tkf+xdVNtQFnNd3MXdP2qCeLuMcQweLumwJjb
5RDc58kDBOARldZtn0GcY0RkZ2y95qyaiXJrEb+w68Nx21rVdh6x1gRB4sO7CxP5GzQLkInS9pdn
iY9zXczV9N26WBXsMLc+UYSzJxZCyMVLU+O9asQPCQuC/PmcYTkpB/ynPbNm5Ab3BUz4DeK6+m2N
jvOaVlQ+pl0ZXaAFMVQEzXL28RwcLDhDa9Eo/D0Wqx6CtjxGWI5LZJac7mPB3/AULLP+tEW0PKUi
CnbGneDJpmDO2HxyCnFE6m9SGia35TwyBFXJtB2xsAVs4mAtBsPk8UYRikNR/jhN7ka4Vvc0S+Zf
fEM5f1u8dptFdi4jpBvM5zHLOXaBgkybTdrMqKNcE9kKSdA8OxJtdNWMvf8YCRZovZrNq3B08OpJ
XeyHpWVP69PIy79aC26F1u8DjvYebIyqv4zHsBlA0+Ds2Js9TcwFL4MuflWVCb5FwtybdPMeJKe9
LfmCRNen/sxEh81f9Ha6CgTyEOeC7MkqfLFNAQ2sslA6HKFnrt0q8t/xMKUXjh/Nk00MHwk0v42Y
U7WsBF0cj2lUiMdGSbkdQ2x6admUT9Ro/Ip6LLfzwiAXpqLccrvH6yZpJlYqWl7yxQ6fG++24lQQ
tNZl3wbYtfDCc3rKoQOWY/4Oz/Vkjw3nRhnkF78Vwc+hbfPNUGj5G6PX5OEMS/VxnsL5GQKpwFGs
bYcNPEroQ17jfcIwIC5lmZQI5nTJHqTUzT0a/vLRVZl89XVrX3lG1gvXf2B/2rEDM7CM+k/MNPNx
GcJgb9goffm9UO+F5gBVQJZ5DvSyZOdEZUAnS3/HCsG5g342M4RobR4q3vM/qsLXT1PdFzhDBQ+z
AtYHrp9l3dI3ffREbvEQtD8n11QwgUdD+l4DYFlNfHLrNorgUERl5l/j2AznMfTwTkt+LFZR8LKA
NXyqkmJSKzesm2lrt6hOQtpsD3wukdUSx+U1h4HKJl2xU4nQsV+CggfbxiBpcl5xboYwYD1C39WF
6q1dkej0bIfYKXEwiuTOqQTcUQ4I2WFWUy/u64zH2TB71q7Jm/AGkDRm56m0eBceDGl6PLrHqjPh
wyRL7HGx4FgJEKWyXwjt9eMqYOWwslqgtBbHafp4wvQZykW01Y7yTrSu9q8JBp0z+Rizgn2k39GW
C8xeBt+xi2VzU3dwGSBVeM9wfyDHUOMN3F9NuDlCue/G6jly9NWBiHk2o3S3U5Qs5zC0qh/t4ifr
DFDJOgvRDfvcCTdjynmTU2qBq61uP0wOm2YN1eu20nfyg7J84JdE8XdNjVmrQAZ6AQSVrY3vL5sk
yMBsisS/2lqATcRDfJ4lX3qGUbQzC+bsrA+T9RJmHAoXPK0VKpOYwOzp9tzaQgBtdZ1XL2498hSi
ekijLrmYNm6e586vvpuBcNKqsgZ55/k2m98eQxG0kzq4baQ8LFBLav1ycSxdK5XMOD54VQSW7z/m
NrwOhH3rV96Pw8XzKt5+s7Gu5PjSda9EdXVjXT90asoBh6V61+O1ucR1Ja8jQ8WJbT4itKNKsXI5
qvHSYMmeRpbcogxE1Mz44TUew2mTz0760jFV/WhbBO3ZDZLLkLbzLu+C6LuUfv7Tw4L8e6yjYZVi
yFkHC8QhJ/GqXVwSQVqVaRXcwxcNfwXge4FQUNO47mYJ4yPKG6YzotevMq0WgXCLTCxGDLvQV+s1
Swj3iECc/LTivHxMXeifrcrlO0WY1QYq0/KZdm6Dx8HT51yM4aGnapcLa0lnlObBWhmBrkgzCBep
L/KvCvfqix+V5jK0tjrNjdueZL3w+nd5DYpJELkJKXMn1jHhnK/bNec+/XuEDHkeqVL4Gocy3U4F
kFm86X68ZlKRPNp7WHNbACCctA1PlU+SyD6/AogZWi0CYsvL7MMuY/mtZPHE5Dcd+tGH/8OG4guP
en8uTF4cEwmxE6cf9x+v18gCBBkP2UfUNeCebriwuI+aHYqdPkXoSGueqiysuSnvelIw61rjciyC
yT2OhFZ+Mcdnv2NMjq8OZthsL2DvnawoDefVX5SMW0QJrOZcpS9pPrLO17aIDy5g980c8ie6oRex
JxynPafz5m5yyN5MCpTwJjQBOZsgbDgL+UcxF2BV53rRW04h4bPd5az0SJ6l7mh/9E7svbV2oA+T
gd2RBjJ7sWXDuX/qfVTLAlWmazIMaC2l62sqN6aHsAmD78mjrwQCb13txwm6LYSiEw95h126A7QF
A+QfEXVoItrOSjaOI2GjrpNc0Pa06HldRUP2Lf3aO7jNEO0c7NDsZOL6APKkBb1Bj8ua7qPp1HFX
MvNAiT6q26kKGWU+gdocvpLYSV7TDNQMSi1buymMum9KdcOdn+FScybFJ2DN9hPUGpQR56YJq0ld
/+ZWmU1jgxPvvTRlj+wH8wXqonNhjeV8WkFn/Rwqfz4MzTReF+PkP9p0nN4bKmkLMJ64OC6TY9rj
CF5hO2owQgF8OxIFXrwJO0zKZG3oP+nGZoUVvtn6vCflWtWt++kyVV1q4hDHHLUpXf3tRs9UjZWl
B5PE6lC1rv6TL9hxMDrzqKwaD2ddK/Ce2KPZOpaNc8skYALpyVsjqIg99PH+SPkmYnbv0Apklt+K
ff99ENf4N8dqZL9j6oBBMLJd9qxeVb4YFqPltmA9QWywZmVcaa9lE8weyFkljEUXyzflYS6Ed1Hj
7RgNL/1UpnN9yLVLz5pK2cZE4SR/LGHLMpPrkBUW89EjI8VdpCWNEvPoPPm6KN4g09nRtg3Zuk8u
1sbc7cyl6jDeRxjKNkPN3dHrVD5Xk3gPSuZHrUrnFMZWdmqk6l+nJZtIb1TeY0ps6FQrr9mElp52
eT5nj39z9cBp3AvloV8A/7mdiHetH0Y7N0Cnki1+39x+5eXEZl7fIg86kRi6FLy2rRad/oJgAfXU
LkhOuG21zKu05koLQ0f94tFQbzmwLDuywu7GzJXTrv4msdZMjTUG+5yZZp9nRODLnkPu30CWBRH4
wuwwYbh7yBPcxSKYi63t5eNeciDZG3JD/5k7/69s8L+EXv+RN/73TPKd/CKc1PzR/544/peQ8rX9
XT9r9fu3vvto//1X/j+YTb4V+v3P/5X+/T+iyevs4/ufk8y3X/2fmWTH/XvMf3jfeNBzCLQgLPxn
Jtl2/+6FgcOt4nI7W7ff8l+RZH6P57PPi2OPnw2CW06YF+8tkhz+3fNsK8B46sRB4FpR8N+JJPNb
/yWRHDq3b8sLY75ozP/RXz//T+H4Bqej1+F0NKLouBoiOyF+qUQWt8coyex1VDD8WasyAu704sZN
9iixBK6WKCakYpIOcDmZlPglRv7zOPIxvO9k5aImLaaerHODgP7k4CQCV5rmMbsQdkoJFrlF8Giy
ikq2u17V6CmZDSV7jXpn072QDrl0Oa2m/g3RV3LdktIxsjn7aGs9GeCxwOmYQzkSbCKt4QA3P/Hg
RHUFqY/WG1noRU39kMlW7evKIlYzeda+57ye7UdBZsxJ3WBlvHreUDVPvq3CvH3PDFxb954f2uyy
+a6sC66C4h2oVFxxsNd28E4SJvtINUFhMenb1NDVzgPiRb/F3xE36h6BYtmoMnk1dTazzqmSUPVo
h4tvix8uXwJImpjdp9FUi7rviortlVJBAscvjdOnvMKaBNkSO/hU8K42XXmxGoT1bJ2klXuFYBhx
RBOzcfB10jfVfgMmzH93nbByf00pgTdx4q299DnN4lucVCiv/tmmqpl385JBC3Sn8du2eAgvm0I1
n5Ch5j8aBibRytK4IV7Dtgyu3lxahz7BE7pCUajkDqXO3EXURuRXXA5YsEXvONeOJZQ4LEEmsk2e
1vb8GvE8+p07doFEzmysaDbWYxhtHUzsL52M4SMIfH7WHAUHyxvkY43Hj3S7DbhSz5yJ+xxbkEyc
zH2eR8q7QHmHTK47KcO0ZmPVxkHsrW30rviOdRWkuFU9UhmHbbh2+qRDEQFjitk2Cy3v3LjxaKAw
w1do1rN2upnjgktufViBzo8zMJPCxZLGuhCu5JW6A0C1xvfoxpq8hsQNca+MTgPPxWea2m4Ivgv9
RJyNDKpyPyVB9OAkOjCnBaNwdkL47pIVYqNBBctYTuySiD6JQ6iKrj72zei/BWPH3guC2aYBi7kf
dEzSuOrINm3R71qUjCq7F1XV75CkggY7HsqocXnrraZkISbKUl7thtKdn2c152qLPUodJrsZeC+1
8zUPYKpjipzEfdR35hEzpx2S8HfqAtWwTN84c9QHJ2vglmU1t8S2nyuxJzgJW91LVPnsUNLBLYTm
fmw7x3ucnLD9IEUS/GRP5Kk1ZDYsLX3Jbmg1W2jjRGlTjINLyax89N26Kjag5DOODcSGULl6eg8u
aB/6B6pQ9jLRW3cfFXzSQIK7pOfk7hC66V61wbA1fWfOlBMlw8XuZWFFvh53K/SANfdlp4cvngrY
w7bJ3JFCXk056zU4xG01Ga7P1WgVNC7uY1T+yN6jyGjWopk9pssvXE/96Jyz3rP0c9zn7NU1G1AM
YW0qcjADCaNrU5GW54jQ/GnV6LKTxXPI2pQ8IOUI48WaagIi/qptokHV8HZRGSUpZQu48DmJ4Lrr
VRR0E0DGEUawt1O1skjxT4QDd+z567hcTyEf/mrRVvGSpPjm7TsX3Wcc3+h6iWZ37UUqRK3126y0
9rLuQQSs0tbD8BsMOCpXfVgP2WuTlhroSM2SKPugd7Cv32KyqsHPpfSa4iUi/DrtcMijm8QIJeou
SPpFbmO24RAhGjRE86CyyYAQpuxdsZgYOS8pe6S5RvnBh+H0Sb696MJDxWJpr93UWTWNVf2C+0/4
M4Z8MPLpbzJU6BNtBeI5QnJYc0iuJESDvMDhwnNhdnyySA5f6G7xO3WKiiB6yiAbbGi4Cbak6VWJ
2IFNbx9T5nIIp7H/SfeLQ2rbiRXK7WI2w1hWO2nI/OGzrO39xKnoLZs5gKYaEwIZIyum/Yf6PVen
4QpyhHesKRy8moC146ic4kCck104+82j1Y4SYvI8+b8GjEdrzcFmg364bKy4rw4qGxoWvnEjVlO3
zC+FIkNHUavPRi+niTIhMki+2pmcvVP3oVrBkohxLKp8L53MfvWL6mmxNFISRspTa6w/AfLxS8j+
z13lkYfip5QLk7qt38o5J6NCsAkDqxt+arvo1K8s5Ul8wu89dN9J6fasDmUz2QyA+DsBF4f92+QM
WQ6LlZftT1lBRpYb6INoNCu/8pK7iSbK9PuGPv/wsfYwz2KASS+qxltK408ukg03iLNxRy4ZVhRO
OKxj6ODR2pN9/YiO1u6lsjiJNyaoWdiQg914LAk6QqZhPe8kAcZhZVtpdFfKpadlo+BZ2lWzvjEY
ZmZ4TcAnjXOBsbOaH7S/eMvWrY0Vb0Cx5zGJa7IZHIiRdXegoBEU7cxfszfq9qXbRr98s1ibbvQg
c1jcnY8VSV4iAEXwpNUCqqoH6ozq5dXTZync8SLdov0YJ7FY8Ex1sUvEOLfbxZ+LZxCwMKixeOuP
AUO2TA81S9F+lZMXW0jS+Fl2nwDfDXdzpbtonxBaPLtl4Fyq1vc5KdxSFHMosj+AiVNCuXi5b6Yh
DUHl4a/B8f+P0P/DCf+vM/Tzb/UpP/55iv7rN/xjjLaswAlvnJ4gjp0bwOe/xujo7xFmwojhOo4D
lLB/jNFe8Hc7thxUPX7Ciplc/jFGe87fHdf2APrxZ8T4lv5bY7QdRDcE2//mP1EHEMIJcqOAWRrO
EEtnfv6f5mgwLDIOU8XzWeXDSWaFoJCh8U8CUvoHlRLmh0PHzIp7HQFlnn4xSuOtc7S6Rn2SXOQo
vc+kaxdMdDI6ltmc/aDXgxIrgtwXnefIR5kXhu92Tp1SWxKBPvthXD/EDkxi7J3yz5h61iMkVP8Y
L1rc4wBQT6Ifu3vwLYQn5GgeLNvDjxWY9q1fQGzUbCO2YEyYFdClt7wh+q2KHfGa647wurbSo6aS
qV2NnH1vfoHuMQKg9+ypdtm7OAM+mzAyK7quxqPrAtKZwN48EjRYzpMO/MOkM+eyQCfaNv1S7SB8
FZemH+8c33pIMdGmU/hU2glkYMfGq+lG6ygGVTjryfAxuMkHypTkuW7f8s5AqeWcrZfW+U6AP9cj
dmdZGmogwhNsoO5mk2fvS72HG2Qnxy2vQfo6zs0TfRXqkKX++GBmLLZVPKYxz5Nx/FGrYb7UdZTy
3Rv9OyJfcaveqQ42ZtIVwrUD22WcP+08s549U3VoWN4L1JvxJx5Vd00SSexHO92MmXufO56/X3AW
PNLK5NyxE29fx9qaoRWY4BCyXntJWeexpYcMz7uwHE9ZxxpOF7150+7kU7XB3EoIvouvscm+TFdt
SZxiw43w65RJ5dL6gletDnXyZbKBwoPO1Y+cE+JVXaYCUz4TJ+rrFdHbI32n8VfrdzGIEXOju0Z9
9XEt8VJkDYpqthn9zNx3ZnpL24DkPhiVtDCfoQuYuEBaQWm5sxKnPUWwO2H7LpQKeDkWLn8562E6
d+zxRMXg16rPzAEckhq4AHU1vA5OlGHVS1GSWQtzqtSAAPEG27dQYE1vTgjOIepC8wZYqTjbWTQy
N/HpYIeA0R9UmD/myt1ZQ1tt0lwBa8TB2H07HSASQgQ40px0OobdKfE8vmviV9tuImyognETQc4i
9p8kJ5Ts7VTjHlQcAEjBRPkm6G9gaEJ2THvRl82ifNd0CG6rPgsx1tu2eZhHRuAg3QdRHa/ncN5L
axYrfy5hivvuyqbCjEPLrqT3w9VUltWAFkzXTIfOkd3JGeLfStlHMUVmHeb6bMP4ZPLjzJHqcLrL
KIbZKj/dDQ5JiWHMz4ODUXzhvLFpCcxuR/Jxbivt01B22Qpk/M5Xdk86uHaPsnXd+75p7/shYiQX
FPMUIWwroV7DYWyuBOsJBQEzLzVsjRnpkM+cd24Yio+pVcWlp2ngSYHsWOWza21Cmtscb5LrqQzK
gFDcDCDCYw7kRlAfi/aCM4dNb1/MeFEGH76STtIrYIwJ9lT20ykraz+U9vhmyC3uTNOZZ+P4dzoS
fFYZwcm2PoX9yNHA/ZNX8qg8EFVBOnlvRb3QRVdedR93GxqCAIUwFDGLjF/0DrCB7Sz3Db8eIWAV
yXPciR2AYZIXnniPO2ntalUwqqnsJVnUJtCy2ddzhaGEu2nDJBQCHZDtmze7hOEb9VVm+SPyrHkA
VYax1bsTrn2Us35rQgZruqi5JnX7nGTyGxjaR2i6exbomB7xPQNkA6ZfNcmBVogc36z2uNTJ1Iqy
GN46jml3Dq49dqUCVWHBAppMZfHFOkZRzlKxeJ7K5Q/zdbGp2WVumzJIzxQh9HtToPBg/IGGndc5
5HrbEyfWkCXNAAC/8qzkfuoYXj2nXvZqjgiMjGxEJ468KM0Jg3WAixHwzQgWKw22VuV+LiNmmXIk
I4FXfNqjLkfnGczPOcaD/DSjJeIg9Mh4hpm274egUlfapk5eWjwmTtfeOEix3KXecleiuSRxRHSj
toPsGyEkONgDRGD4GvM9oob6HReV/5tzzXhCA3q0B3oOo2icPv1cRB9zCxWOEoIzf5El3JTkutMu
PUa8irZD59tHFaXlcxXKb63tkDItzAtC2/VbQ5rwqYXS88axdFlRJnHMlIWMkDr1o2gGm3qcPIbu
Renmu5gIrdWgGEhn/prD+jWpEGXxsQnCnxlJwK74GuHJrXqpq3UnwnJjYUDNuLc75wMjDqF0WLn9
m4yyG7XBTvDHSjd1dxP2G+pWUKXJPgakS3pyQhG2deHhwZ3ET2os6gvjRxFtirYOXzxLRDhd6tb8
DAWdRfHi1w9amAEeWdFcbnnoTe/l4uazrJCgALari5v3xKltahNe25qX1MABYtjKygyfxorIzSX1
kBw4FLRvbLD9F5JSmqqZlp3fqi/rID6wyhQfnZHmaXAc9SzcqH5y2qx/ZhQhYzXWAdZ9QxVFlSar
BOkdBz0PrSb2p2vgh8vd0PXmlBVlu/c5c782nv3WdJJLjJ6Wc9xO7kkuavrg8yAFsARd8xsfNCSK
OTN/Un4R4CfZu6/hPKU3Mp7DE3JIc/htyn0ggtSASUF8qIcnx/jbjnqyNYRi0HtJ/JznA3KPdd+p
5EkUIW9i9rKkjGDuxeVrMJfJH6nGYDe74tD38770vyPgzgIm1K0VpJDLJ6VuA9iiTZbdLGtFnMxX
WTbJJSqMXg/5ePTs4SMaBGm1igcFZCMimLdx8ew2Jn6o0h4e2UR9MK21IXwP03x0QyI2860dhcv3
zu/MnhaKVT5K3l+xHgiYp/6rZ7OnZ4xw76ySx7EFvoTUG9Aax4WpgRPuccjt4BUWBbNbSjrhOQ9d
ZxvlXvyQpXX/IZXxabDhNcO6qtvSwYoIRGvvETYe7Tou0x86o9pp/Ca/g7D/nMtweS07M/LhVGrf
Wsb79ilK2jJ79bxBFZ0YiiGt7+yz3yzls4+TdieTTm3UFOzHZjF7/PKfWG7eqC8zG3TJ+r6JFXDC
vOOp3iTTzzKRBwvHpsN9SeHIJY2avZNgW4Vdh5nA8SyQZ/jfVjUb3zMvofr3kOO4r5ZR8dMk8gAK
4+PMyzz9ppfnIxSRujogFvJ28i8ukYUnvyXN6nlO9oA07vzE/jvAVBma15Sw23UkyH2gUbve9Ld8
TDtO3r4rdf411HGyHXqClksBl3/EYMIoUHfRH5eiHW5Vvwv2Tss4C0Ri43tQX27gy4AoVXqyCtPg
Ytn7Yzjy1gsOVUJCOhdZ+ZA2KjstjYOE1muYB30OG4+NUAW6nYB+eLNZk9gwVPhE/hFs2qMhdvzD
d7P4flxuQDr/xqaSg928hrgrmnVT9ex18Cng/sszSXuJh5c9B8rjZ85G5L/GuTi4Qm8Rmp/j8iKj
BQtcOgXcFXphM0NuJEd2jZIjNRb2n4Lmh0NbZedQuvqkUvCD5V+gHKwphyKbq6NSrTkuJnR+dJFd
rQcGYYgdyHg0dcCjo6WgI7MXLZhzDIjNec3ZiLx76SckETiNM97nKfqJTOyT8ia2/N7iUQgZDmHB
XerBEU+dmeqEv65z2cztLzVJsW19vU9l3byPuqSxZ5klEhIXPl5WS6MBkd7M1nzK9gZrUXKuuNHq
lSmUZ3HyoGUF3ko/bp1xjEluQFugUk7My1GEISlKa64jUksU77V9R3MhvmTKRIiZ/xjpFF53WHMr
nEJq9kGpGuulJlPl8AeRZqAXo3TtTTlaCR+cFb3Zur9x55pui8obYvtDdlvrOC2eELAg50UJuIJ6
adClPfaQc0BMluHAwY4IRgDoS4eRsynml3IMMVpRJnHl+Z/uIIHSLaMV/hFErytld3LnYnD4cPKJ
G1rQofqHnOvyUTSgBnQajLup6V4G7JIweWJFsq9m0KCYSwNzoAoDM7mLB/TgL3NwqXzeSX8ZYz1F
di7HM/ricAzgwcShjheIt65cvgEi0N4vPh1z7LIiwOdbYvDrxbhrWUdckt78bF2LHq1IUx6JtOsf
fHtYjoblBMgi4AfX2UjnMKFXs3mEb6hVzqiCRfBk83I+dRqoUykqi66eRpxHQW5BANXYmT6yYBxb
YlslKFp1nnWH3PfENsu7WgATMtV7P7f+MW+jZWOinuabwJ5hYwAD5Yd4oVqKQ8uePbv9IxiHBfpE
nj9ZXfxZcf2uHERvcmy4pjUGYNaW4GEdzsm0EnEsyiZ4nuyMZ7zJqbsm7SroTRbiPARsoZ9ZdzxB
4TxFGMm2OrAfODD8MvG3C1OMHrH9YMb4KMFS7QvgP9IanxpOfKsBUewUZy7M0cSTR66PYq31qN/5
Rn8mt7rnXDc/xMi+uYCH+hEU3u8xz85DLQMyChRKVMsujlyqc1BI86StEGwpJ/G5IwQK/9ozDgeG
eIB4nVc/pqgNL+Qv32J03i1Mv3QVV8ndkhUDSFPaeBQa1w2FH4E7wMhEEDHz77CXRbd8LTWDwnol
6sCRi0MFJFOn3lhTmDAdumxEauRrpt5+yd2LZ2rUZLs+d04JSLHYTUvtP5MWobKYOPm+s/3/oO7M
luNG0iX9KucBBm2BJbDc5p7JRRQ3kbyBcVFhBwIBBLannw9Vx6ZbGrMqO3M3N602U1HMxBrxu/vn
rwMT6BcehEgyWfFWC+hYtCnSHrfNM9t6FjXJWuU08sipbzADd/LUx8Ujkb8FOmSesbyIsMsWbOg3
Diuk+2b1ZZPxjLGSSicojwluyXzfCsoWE9HEOzv2ka6zlvR7ND1gm/ycKdbapRbDf6yRBh6iiu/a
ACcMo+hnF/oguTAZ52cvys0HQ3yxxReFmMCts0c3OzB1JHPnoH8EwRDdO9HArkjH4U3Lxig0/U1W
VOU3ydTmym0zn0yg8Q8+9mEpiaVDU1h7k9kdud18EwPB3ESSBWbb30bYvXMT4jieaSKl9556O+fK
zVpnV/httJvD9glu1IPGeLol2AGbwe5eiYKMJzaVXK+S09HiyNu0gz+c2rWzvM55IY3JbWzbeN/k
vNAsWL4tHlCxwAWL2g9sQNm8MNWsOlbOGQlX7M8T++WA3GjrhNkRGn66sdcSHoYrzj5PqmPm2zsF
bHaLxByyAOG3D539nvUwk8XsEItqMXCNgN4WV+/UQBoxYq605+xR2muVAG6Gqt+Hq+sFitN329QP
rd2eW8VFZsmZws4ctmjr2QqOi3fN+3alTT4UzofljMPRE3I+dBM2J1qHSNd2+HKG4C3AHdev5DTb
Lo+j5mXcFPYD74rumyFMdakCGAeipiTVjN5VHDtE2GLEKh/6lfTiw6D7u7aO9jNd4NVIgacpMHDF
WHK1TXWfSur6nDLv27a9JGgpSkm6wMuOZRzPh4ik687Pux9jJM23rqgFdaHhS4TFkNBBfqTQnYqP
IiaDDD+fDKbezguah1t1TyO5Agb8102lv/BkBnsMWexU+V7HGbjEBc7ki0tMijF18NiDF97IsmEd
y3z9WHvhcFsyL9gu0jqhuHdntugoo0Ez72juha/mJT5mSlqCRd7Pe1M53yMNhzCnN+yD7duHH1Dl
7oyVc1boARh1EW/beCU1yK3HMnpfFYr7KQEk4w6C/qCWrHY6rZXJvJ43AxxE2+f/NKnIrpwq+VZQ
fehGCRZ0XTH8gx+wyz1f3KiyAhTu5k9T7N6KLhGnUBuPO48RTzRotvT+PO0WwC6fNFyBINJ5L98T
F8JbkdYPypnee9fHyUNB0QYONccoQcnL1LRWNDPF0L0+tz5+VVUDhe5s697x20vSRmw3wTDjMUxO
CUSHoygAdMOy2+l5ak8+gR2cg+KVjhDU6Sq8ESysI6iueU9cqBDF1VjXP4wG/Gn5IjuQ6ciu7bDi
sjH7kSfKrROTK1yvEwrNJ67ytIqj49yH31l4iL2/Qr4GoMSVjaGRO/0yzdRIDw0bTMMNCgaFpA+L
Mnqf0k83I4+JJbICExTqDY8o1B54td/a1j21ITcn6ymcqKYGRBP193LQWB4NrtBY9vdVT5NjVr64
Tg4O0qmqbYWsz0e7FiTLVplKE0j7IwSx6mXxsVDLK058nzUmG4yl8lx8pD0I7jQjbuN7L0DVk7co
WvHLwGVcp7xWQ/oZ8FLcGMCpLONy+wXF/NwOHRwSMMyLPQzfaZ0l9QNrQ9FLpyHkbfvJZWaQbWm5
LncJFX2PHjzr4+RNV13Shbw45hGck/veFv6livtrO34LBq4rd8p+llWTba31ClwhLCGUUVujlW+k
rPsraQDXaAgy1F7636eB0xWNeh936do0Wh3pBFz2aaB41RZ5wpaz3jvxAY39MfOjs11g6WuonjyW
Za7oQu5n9vQU+LpPfur+IX3bvk5n29u0qURNSn19bUxjXYfdm2gHbMk9aRKUSgx7X3ASh4PqyDAZ
9oJ7Z8nXTmGsAHBq6g/eszkr+gKYiKtPRT29TljLdmk/1Tvd/tSes7f96ZYhNHnj8tN004uDc2/T
U7OF5pmCUdRJfpPRdnRtt458XBIe7pbncbV4PyyTvzfOAF5iuMEAYk6tSj4R8RZwJWK6Hom+7wxs
iQPzb5Yt2DyD4drOxNVoeJlM6GrYKNvNovxbkPY3qZn3mEoXjh7omgiUCpEvX7xmaA3hBIzPgGo5
uXO1nayfHXhNrv92uvOcYD/a+ugU6FnPBpth48DUKthYlfWucoufs6wPoSpZQPZ1fucvXbkzBfEO
vycf2JTpD3rBLRLc+LHD5Zp0n/0oLG/Z1K5VfqUG7kJVu+ISOHohZgZkFTZ6A7cBuv+Ci/DCcjS+
HrmzMqt+CPL4trf88YgXILspA4yXqpueSCWSyUmv0gR2jjQW8ITJWmMk8YvjVSez5N2+Waz0yivy
8obDPx0sI0+x8figTVo/6gh/LofKvBjrRQJod+Zpr8sA4LNLralfxTlAMls/eMjuuzF0LokN1Y47
Edtq/ulb2R5R8EpQaWnM8FXHza1nc1GyPfqK0GGchlhYWYor0BpHiOccsYXoo6MYcPh7C07NJrep
iRfpmjQBvxtnpXtYAnE0U2xfpZM0AHWV92NmobRpQ7B93moO7FJMks0iFoDMTXiaaGI9sJ0qWWir
7rsz5NY5QzGg8LEE1Dr5Pa/u0PvZAe6ama7Y0/TpBnycQHnTa8HNzgYk3y7jw5zIk59xEdKKUJL6
Ls52nu173rgS3TgLXlUBbQCuCNZdc8H3Mt9g1EoOarD3A5BnYDBbMTNRYSyOlXbV+M2dCVxgSPmD
NjnGJ/wzb12fXVFKzOxrvDe9bHculXnM8Lon2p43GZ7ujdaUdFYyCC7TgGxRhxQvD1nwOZWev4WS
jKukswBAt5IeA95UDMH0lbdCgkdD2LdhgNAG3AhR61HeXWYub72saTYiIDjPm7FuvK2W9SjXmu/Z
bMwQNPY6/lM306L1VSFgQrnLyENlYDpHLUJ3w4D0j0bVGv44oe+NzcqPFgq7+9aTRdxDM7VgnvCa
dNlxneaw1zsWa4/kf9xTb1XtybJAdW+UzbrHs8NxN6XgB1fKwE3XDjAPTR5xX9cy5clKIGNLHjx4
Cibe02SKiMSwnDrTwO1XAGp90ppVYOob8n48mHgHJXuMLOExx/W9t6HA7vh10V3O7P3DEi0Y3iHs
rK1oKgW7c2TGvzTi3WvMNQBRoEC0lYMSSX84sqdhOOIxP0ytOQxem5+dCTB5DFN+jwnrAfJz/JOT
2+6HGlwo+LwhAdaSix9W2YkvGDFSbVa6xc+mTTN2k0zEQkORJkmTgniMJ67TMhDvOlv8o1/340sT
TNNzweyZvlN8+H2hygulOeRPsq1kHJq5r3SH2zeMhOQxp6f1wfAg/AZk4qla+vh6wo/9PWV38zGI
rtX4tqJpJ8lg72bjps993shiU8AGua3bqrgpe8R/e+raLZiGjICvUS8mWGCsWRXx0WzsWNVCPHe7
2LmpJ6131VK/Q4W+8zL0g1QwS+ok4XQsAsEtF4Q5AErKFCdMNA8s+xTer0q+OjRfEL+Tyfg8RXl+
IY1iM2eKPaouDcTrIhrFBbKZdwXNb3mYyGFe+yWE0LSqcZ73k5N8C0rWw2WT+Me+DENAvjr8MXqT
/hpkR2lFjJG/iX0AqVosAH1y2rxdw2sRp0qVVMASKW8/O/SBvdSOnK8jKZqrJlviL+0wOmEGVCe2
zxxRe1zVVf01BgyyvSxwd2rpnnrLFjxurGT5wlyJASOz4yOjUveqmZ5hV1jvwQQOzSfKfqLz3HwH
MJrswmVCk6vJ1pMepOEZ6M9VF+PZm1sWFwW109w8LQgbMAdgd1gXscZrnfiOuPF4Eo5NHj/BdIP7
pmaFEJSfigNwWWqkV0YMPSGeARTCyPjyHnuS2P8vjxtZ037RgEEa8PZQkXAVL51krrkk1DQk4a6E
v8cjxtP/D3aM/9+8ytwsf2dWfqqz/ufXfz307/3P7he/xfpzf/ktLN//F6EPOIwBocrI9gSlXP9t
uAicf0nbWf0WFJd4VBn9H8dFYP8L1EOAnd2h3+jfdgs7/FfkOtLGvPGX3yL4n7iW3bWU7t9mi/U3
EtiMfNt1Aj9yQ+e3lrPSznVtj4X8iV25N0wtlacsGOpAHpZnKQ08XM/S9D/X7dzN3q53wH1MhEFj
8ZFg2mcw1ThTETDjIbi/KyKL3C4TyLK7KSUhBzxPxSTVB5aCnMQGx6rMcefiQrV/BlMzG1jzU1C+
Y/pW8adbua1/S2KlVQS8bQKu5dZTXK/fUlv0Y71LSqkptsX5WVXXdgDPJSJeWcH/cCq3zv+wugGM
5/Y/Tul/G/H/q8Zd1NC122EM/+0YERB3KAjFjOJz+rCX/2pICewqM6mfhj9j3J95e+orjypFcs2d
Dk5Ll/QZk0fo29kfJQN7FjV//+ttbDe/nKMoCDCzwTegiMu3+TC//n6mTWHnCz/7oo2W3vdt37gM
zDdYewANHvQ0Jrrf6bRPmPFYnrWo+m70iH85WyRrf3QpVAHSyOgBWVDbt5EMW/7uHz7k6sr594UU
cMJWqzCKjBBcTwxJfv2QtejTOIff/Clyls1vGPgG68HxCwk3SBMXd07DGA41FemVp2kJYnLesfIA
9PCXJj8FT/kojPXwD5/rr9Pz708mGdKEgQNHhrwA+anQ/+0SF9jKG9Tn7qgXB1Dq3oG1IpydodUI
X2q31AgNTHgTNXYRFnNcNuxAZNLbFduqijBBwlxFsZu7djz8quKuioGIN6cZoLtsbuOJ1OTEhtvB
FfzatbSHJ2BDHW/FeZZmcSg9aoTfVcx7pcjKaxd3sevfRXOQgL3BvzlY7reYuq8WxkiSkj3cFWbw
MxtvTc7pO7WLH2QVj2U28EBgykHS1EztPaQOGpLGgD/Qb0Kn3WDuD/w3fJ4pLVV/Hk3wTGypiI1O
s1Xtx8GBaAepgJf2be0YDrfNHUdHhNuVkn8A427rCpiNi+C8CRXaJBSKrq+o14FyS/xo5ytw+2bT
sBPhY/iMs/n9AiaH9RDlCf/LrTpyfJc2RIpkATWQUAoEkrezV2HDr6wKdILhQuY8zhjXTBVF28cS
9mBePiEk5pFLM2cfeeqc+8JyhovsBs0VO+NKxLESsaBx2x1B2Soa7sd8CvBIr8C9EMGT9XgyCgQQ
uuukc8foQQXjPml9T7aPTNqGpXnEJUA7D/iHQjj+bdN3Y+M/Zkr4vJC5znkWHFLwlnbO+CLs9B9z
4KD4XOBVjs6bLSfGHLceNUbqex0BamNGiKsYyqvCdjf1W6rywtbZ183Mud2Nk7NA2hHWpIB7t1zu
bF5mb47Ha5zRPYF/XSKHXmorCrW1nbJUdAz8SgArvqiKOWWoFStaLqqgriBetm1oMQK0/YCjv1R6
PWsthSgE2MIqC3ggYBn2HWoEpLE585XnrY0Tc92H/PHXpYGzzfPfSE0VvjhqbHLIs4MWfgU1sEua
gI/h0AZEz4E1RI8MmZrwgQZGqzxUmUzgmSXJ+CBnshI7RCoKMTx24Zlwl3Olp+FkdNLcB5qu8SmS
Kc6PviR+6g36MeaiPnmJbBC/0Cw/cuIRL4nIIL9TFbTWIrn9kXBNsB2dWl6FSrwx0gSwPCr/2h8B
8wVemnJ2haUPOblJ6vwy8w2Bqhd7rlxmrLNwESpxPn2mChCA7akrDdOconu4Tqyop63pvIQcoKF3
JxoZWCloOAVN1l9ZB4CoTNEMwIXXtBhE7SVkonSYY5jDm1qRZNgQsKuZEtbBYeSfxL0wpx96AkHs
0Cf91UZFeSwmMv2UbOAvgTTePCjPp4yuTARACMtt8NJNSwhmnpBj5JJTZ7ec7YXTi4snImx6jWWh
L2DyPWiy8T9ZOcffhSVh50BKiL5szHLDJrCVjUsBSfSg5toCFbvCgAavP6+Pgl03T+YCS3tGKKhw
IhM8XcWIbGDOc+ZdB/Pe8XJg/Ub1egvJAQD34EoGcr0Mqp0VW/pCerWRO8/uATIMbrGVEhOD7NYR
YRymzbvIO0VC0xNXnW+vV2gsabUAPzBeJm2mGxEUwzkklAMG0EWsJetcftnjCA98WUIb9yZrjddR
tePP1rIm7AT28k7ZQuNQjqhYUixLx5WblqrEz9xgeVPEW6aLbzC/bIStMorEAh7ElZq2w+iW7sUL
BfZ5lHt9cJRxriTrZrKJ8lmO86cwcczUgdtn6EzPnrBdCRVTNQTsPht374EKuFWpp19nRZF9LhzT
I9OaosDAB0QyYbNmGdd7H3CpYZwDaUmaFGlG4NWc7Lr4Dsa8L/B29clTm87ti56IzjIlMtM2Zn6H
bs3nw/kW+nHBjTelC8yccMR62qWMzZchf88rpp9WIqrnukEAUswLvkeNF56Vo0NMCSK+eFntvXeh
P63ABz2QniCajqGMJiWAXVvcFsk1gGL4f+Qfo3cNngOxsYUgtSGE2975o18ceNAz2Y+yBVXEbtI7
1VTt3h1TssuQZZDzJvuYq8F/1278hAeIbg24teGxVR7+DajOP0F8yWPaB4bJC5lcEooRcTRNiPjK
LhKm7+kwnP2oUEfUaIlrL+iip6iG/ONOyn3MYYZ+DMuw/DRc4DuGCs6NF+cus2rf2bVT2z9U4AhB
ytfDtaW74m0RkNRdZlbztsbLe5vOYqXuTDyRBFZfcIgSXxVBJfxfdEocGcLqpw5oO59/cC62qF34
gS6YQBW3d1Gd6pM9l9FDVeHpSrq83U8Bj1wcZFV2WxNruTCtH+/qLtaPOgy9T7dApt44oB5uvRkb
Buup8ZuN/eOKQsXxnI2TiypAaQEzr8rbpS3dizh+7QgGj46v4zjV3xccnU8hz+3Xdgn7R174yYmb
LbhZIG3c8arPDmUUS2zMJeHtnmQGm8QZ55jAEHtYEqu5K4owvSOrqmBpq1IcqFtqX1VvPOoU5bJc
64ika7ZqhAlZgMfEXXAEpFBI9i4Gq5NNbxdS/OJ9YxrhHlOjLaAmTqjF9Sy9BfEBpIzthITOFZCl
60IindF+0Ghie0AOFdNGSyV3kbFLhrEzuYtev/MzuKhIBT93FSuYHD/qLVv5jt5HZWfs3ZXzZmij
w8OYjuJmHgLzlDmEMo6pU7reNkqBXHpxo0PAH1UdXZjiw02dOiahCCS4UaOlIj2wENDfVG6M28bq
hH01W23AsSaJ0OtrdOCxZF5B7uZcezSKupNnfQ/qiIkDMgl9HaQx9T0RhKFieonV5KrKCuIelq7l
fJzj2LaOwUBh8v0cMqxIj+vSA1AnntgSMBQ8pTEpLoUMASsA3GHlspWViYebojR5t3WNnTyOwdKA
dxClf83EJqZGEN5FcYWN2++f6dNaCMxRT6Z6XNy4p2sriU9D7wcX6Uyizh8XyFfOyhNqRWQuDg87
ccbSOcxYd+Za40ggPfgQWQlWk9FJSrQhbcVJWWwtbxV9XSvyse165LZn21qOo+/Scy7w6InrMcrJ
mDu6FcENhYRUDjVzu+yaeskuOdCyrW/Tb0GB1tRR+DhbMEbov61qMVU7G9LwmpaflSMrvKteHvYI
47mPnFCbDm95Ey5MioxNLeAeT1eZXhepgilV1WqiuwbjFk69al4e/AD4wqnO6LxiCinHmyJj6wxC
N4PrnDDx2/mhSIMNjbE4gIsE9upGGYlzzIFM8Oj3oD8tMlPBtspjCokCj4Lf7Twn/rOtLCY+qOw7
V6vZOTYNPr19MqSOcejhmFILHElnmc4fsdv791gQG/I6rcE7W255kvb8Bw29RlP2yUOopTg2VRSK
SEwSU7SnV8YOKGBxpkbKGxryfLC8Ibn+U96G3nsyDG9AbBIYBuotiRQdlmwTqodxDPJ9HMb6KHh5
0AaM6/UBcORyVc5OiSshY36YaprvCC4Q0iSurJD9ZPWg65K6XQ3+woTkhDZ66KvPPomXA0xjtG8q
0G9UwXuFWXU3truFl413F3UkPgOpGchlA+ljrgcuGDJEGXnVRgF9b8nG7ju8QdddUzcPpu36ZG+w
HcZnH1s7bXPVFJ2rJm8xmrflAYVUPtQFsPuoT5urIpbWjVNM3pWjwHDC3BRbMkSwmBwnHt5rE5jj
Mjn0tAhKMKodFO6WtKftN7ddEY79Wekxxh82Yh1q4a/jPeoY3EdwoZgoVFZtzh0NnwzCGst+WKiJ
/cIfUVJZZaXDTnNT4ktCv7nlLc/LH19Wucty1hd8hPiet052MORLtjAK0+c8S+w39MoJIyolGaTb
Kgb6AbDoXOjtUPnpi6irpzKHcpiwcTsETpy/NqODziLdpnlFYdEX47jxRJqPUpAtcQnvEiuHL52I
FZsKQif0aF3M2ZZcBop7PgtML29FnNgvhU2iarBrJDPVNmd3Tmbc0kga6zMNG5abi5Y8IVnEouPh
uF6E3idaIRuxua7Wt/bkdB8gNRBRSj8jLkh7VuOfa1kzxut0NvW7voQ7zBx/zO0t8FkBk9fKcnkD
wYoONlgGKN7Y32oGmUiZa6lxu61x4iYbktXyXMH8DHZs4QfUS4vX94Uyi/6HYtcGYgyzPFAc7OnM
iy2klZPV44zqVW6d0MZhcOcepNtlKKiQni31Tcop/zBDqHg9sPM8NCbGo9vE0r3uZKiv1LzWaGsI
avp66oz6KABTZ9vO0yxsKaGePvt+5l7hpmSfZpR0va8BLjIxY2J8+5pSz8vYtnhwx4yp5WkI5PDT
c6MhPoCq6xE32L9tLJYjdHHGrSX3VluB8hbLIJ/7rixfcXtMjFddSNMAltZ+tsB+6NnlASjvWcMh
zhEhOY4sqi48/epxP7VpipiJCwCVf+ms5tZNR1wSJnZXj1slJGkENRDQbTvFRbT10irNvWI4JIOv
iO0VuCFYpOn9uo0doMDAo2dN7dbx8lJ3pi6+OY09djt2FXHBIy0CvwbFzTZJCWtMOHntffPN2iRV
2NTPvCPgYpPfDvDC8piitrqYxE0BQrmBeW9xZ8JXXlLck5AHRwwku9TmvUUeu+ctD/VpIMJTXM0h
FXB0OBg2YOquHBhj4nQicBKZgzaqzV6SpPDwgI7cKgEAzsp1a71B8Gj8/pCwVqvPJjUWpcJtB/5x
nxZFRp+LJBterNR4KxgoXsshZ+M98AjWo7OogvMARL/L1mY5U4/TsJk0X/9nZUWB4DiC46PeA+Vc
vki2uOkDaBTff7MQIK0HYsaMGSzHjicF55HxHQBTnuPshLkPl+Ar8WKBS5e088L91tpdlL0aNZKr
pwFrnMEewQrNR5hPmsdx/2xSBgrhdc+CcroVACNnb2uSzrTFcckgcAKZcWTe5B9uaOqh2smyN3N9
5Rq+3gKPsXYcfIyyc2knc3upMn/vr4KOexEGMBi+LMCnrHHYOyQtPkKqLh0sWc2O1HZyQ7vDzNJd
RTwx5wi9pCcokvW4+mYFM3dw8FVta1Yj9HrtkxruTLlX4+g1EbODugmvF5Z+4T62Sj8e4C3HkTIb
26O+ZQ9l2/WO2tHVswpN+USHTYc3smEgjSWdewf9Pa2+RF2wyjJwTXWxbxAhgNNrh1YSXMht/50h
Itp43nfqEkFBhn8qh5OLTf66ETFFRo5vbkAwz9VeuVV/7odIHF2myA9054zBuWUJF2AuVrOHh25t
0tCUFqDZhGqkcUAMxZdaaNLl0Yp4TF1r6Jld7y7zPe1AIzGuEdIdK1B2iHGupDxiQuqrXVyF04e1
xNNM21cytvY9cYhC7sasrj+1iAJMfPnA1oDaiYHdiM5tcPra1t3JpLIYvhKSRUxcWFEDT1yKNDkw
u8Wufqjgr0ZPxmkjCh9J8TR7Dwn1ZNPL+1oOsIopuovB+m8ZKGZyDbPO3S3lNAJPu5Cmf+kwcCec
HHoo0m1tR0jbtbGdKw+gVXSbsPOuNqBCaOqaFPSlzegWwT4o/PJiJRTadmSYthqa1q2q5naL5koS
p5Zw3wKrT4+LIL6zBFMCEWAKW2wPZZvj9I+8DyQdzbURR9+NJRq+5wIMnoKjOyyp046cSxjtczCJ
P618XRTQtphcWzyGuzc2l2P6HQulXlddrpOdWMH4+JcDmX3wiHTnozt4+X1DEdTNVFnJV6Jtjnw4
LhOmxZj24GJZMuJMWD+fQuT4u1GXKV+B0Tbp/aCif49rmiBWIaN7m/FhQH9PM55thhYZXRRJ9mOk
TGTaUtvsnWqMWNt21PKhjRN0TofaaF93NiaOadmB7F4ePLcD6+ORo7wlUoq/yTEdtYObslZ4Pagz
Gs4JkjGP+XoBsZHE48THjcoUfCe74S05E6ByjiTtiokBsYEuc8hszGiwMGSbXgWxwRfcER5LQCvf
uEaZ68Sxh3AnaLgJYLKW6nGcgt4+zH3Nt6wKP3jzCHoh8rIA/9Za64q3C+HLbVhTAzL0STvS11i0
oJ14oWM8LhmX3C0VE4DN4itFXyHS5LxzRZXtl3biZxIpu3MyCSCaAy2cdKWtdp5u2o69nF8DnhYD
IdFaq13ZDuE9EGBS6L0lMblYXsYUqHKaG7eMnauQGFTwEVkQyPBHxdGVZaUOWYisuEyW6u7w5lHx
kIXOewstBR5DRzH9NpNdzrx5JDS6Q0wm6l3qsI/3Js3CcuXsuiUEdmeWB7yZ8tmKUzXdMrkqsFZ7
TQWOTlX2K5mHZAZ7ZevbJgYwsg9GJH+EbgfzNiVKuEIr0qGPhZwwcvPeZFXH+nyXuroN1+Pmg9Fb
W95dh4K6sKzcF2hldrIZTPnqdlXzontMCykOvfug57YJo2Tgki/1a2KNxAWKbrK2GOLtG21guoN+
Ht/qxFhnTS6g3IGJC75RItlcetlWW3bkxTVzgeBEG0z4zMQ4o78TaseHchYYiPhi7gc9O+eia/Ai
5kM4rqs1UZ1lVDPiCbouPGESACy4RBYLpyqLpmMtnaG8R0HLdprh1k5zqdPV6GJeYfliX9Vzkx6q
fLRf0nieXqKY3D8IUgGjXRb7KiTDgyQGPEB6/VPIcv9oe7H90SRD8SL4Edg4EwfOceHgUGGCaZp+
VjX03HWheW8qgqzKiJnatr4RNvfBchclVsGKxvawuWLnIFEQdi4daZhF+OnrsXX0j5xhB4YhNiot
EtpC17jdPFs0aT7kqUs2BGuEdVaqtinVzceycN3P2TD917T/MA/SH7ygiormsdDFCPLCjhZrxb32
OtJz33p87jzluzCM6P7SLZpouuGpTn8RWkOu3AZ+ztxF83F0pglhwW0EceizMGlFpWwY53P/FGfT
KD9lDavjlDdhRRcwXlDR43MapDdqHl5F5L8FVWWBaYvsDGfL0Lf2wrIxFNTQ6sLXYjqbeWKKufFR
OQ8eUnn45tdA/voNbueSmu2RqibM/6zz6oopKdGHZN9iPW6GMwK+YPo+kSJCDcrIcXqS5Giqmp+i
hdLT7XzG+gEJB0VkhTDkkiUFwh093jbiBtcg/J9jkieLaL8PbtizhcGa5Gv93IQjfRY7eldBbx4c
CGhTfpsTXyeH041+6NvAblzTtR+mWAaw6PwrKpu3Y7MSuXG4pTwZTjEaZx5tmViv3wQPtYjKY5pM
Q9D+oCx5cQjcxWHB35VNHfjTldV3bJiv8rmjJ2I7iSgMhn/QNtGxf1UNA8/1fS8keIJIhybzq2qY
ydkJZJIFX0WjVkGj4jRx+iuoM5xwq0GW2vy9IPirmItOGSChIlYiBdqhK1aZ/j/pAgznwh40X/2z
+us3DpnEQAcJFQqFx4Y49Yze4lLCjL6FO4wo+A9feRVC/y1HeoFwXdcLEdt9UAsrMOHXDzClmeWk
WFJJgepVh0yWP3VAgm89n6PWPevcQoq4P/9Pvvifv9eLPF6EEt5Z6P7+e5WZG6LzbviVzKjzGG6F
KrsXmugd9iyQgkz2rQbqwbVOtMdx/H847kAlfvva6xFHII4oHXVwG/z6tRPw6ZaYUveL2GhAhl6O
wpfvWA64IZslC8rbjBk/8J6CBMFDQZR37WlLcfmJf/gkv15zHAjpcMVJZnTS52i4v52A3s9EPhd1
DGySyAZ9Xa2q4nmPp2d9yMwhNZfO7u+P/f/95UNEZA+khoiEG3krOu4/kBZpkFJgOgv95fkjfogD
TVZQDQ9Sj4hReyrPkOO04agDIve5gt/Izgz0M+DDE2r8hwvB/s3zwQGIhIefAJnHxXgS/vZpkmjJ
ZaR66wPLM3ukFS6xWgeqqUkJ3JkxJ6+2BU8/g0WcIsflU0GnT81DpXz6C2qLSfRDVKUVm3MUcO3c
VwNgpY+/P2brrf+f9wmEVO5O4Uk7wO3i+r/fqFQswXpapo8JAZKLQKymWW8vUFyQpiftsgdUTrHK
1YxZm/WPDB7E//Rg2SipcN6Fj+3T9TCB/HrqUHK7fgb1/1GXZDgtCuFB9IybYRbso69cDHzFO9tl
XbyDM6rxnmhVaVueQkoIGJbSMuT+6ZGZ6VPjEy4A2L2pQG35JwPG79eYvR4k8Cu0l3CG/d9tDkTH
UYHrxf3Aiuej9a/7tdKgKPQZFV1jO7d8OCuoBv6OoW9FXCIsltl6GJWKzxjPSJluq4XdxVWVsv6L
iYILP6Y4RAqrvPerKGHZ5LjRxNvKoc/Vri8Uepf8qwViA0OQvz//f3Je/vMCcHy2WT64GduVvuRi
/fXIc2XW7VAP6o1mcImSrchscymy12DNubWXYPU/sJ5YXRQl8zj+zvz5OFE2XU4secY1PEFqBBL9
P93Q3u9PcV6y2LZkZNu8tXiQ/HZZoAh27BIa9aY0dxHKGVNN78axUxfYUWegqaFhDuXyTM06dQQb
k+qxTbc88Ef/PmkXQH+s0PLlWa+j6Nsw81cr1eRBw6LF18j19DQdI62VPhFIQvw6L5bnBcoTus7/
Zu68cuRYsi07lZ6AF9xc+29okRGROpn8cVC61trG1n89sV6WwXpFJh/IvkB/vMIFiSKT4eHKxDl7
r61nmZL3xFx9blBZEDyVLswZmeizR3g3984kaYTfWqmHnYd5iVLXhqq7une4q2OkWPXb4X0P1ty4
8LAv8BEl2g2+OUJypaLqKjtPP02tAzlhg18FQatllrK7aRpMPai1QYqxUibSdtqFFjKk18IrAuuZ
Lb3gIXO9EEXWgPoGMdefn433QzhX36W8xQRuuY5tvhcbsYpEi0nv66MUOVlki8nQXTZ9Iwj1jICX
emSg+PMR349GhstYZNCYRb/H3P3+iG2jt9GYm+Oryeach3HsLTX8GWiYePwcIAzOR5qX1EvoyeC6
Dk/uVaLx56+hhH+/jIqmC2HMZeKyDd2waIr8+lJIk/YB/Z38ObeKnNyEruxtTamHCfw6Rmx1xboJ
3DK+HVovZMSpIrsMwYx3xlAuPNcdiakiSrM+ZoHnwPJqMm9etKNwhntgI1j7altOJebiiVp4QitV
dfQDB5/PQWflO9yXA5Rrcw87rFNv/mDZ5sVgvq9mZa41p2H75zNWNKqfz9gzmaBYbihgFbVH1JO/
nnHqBFEx1q37NPSFjtyPpoaB3G+Q6rm1WGRZO4CEdGqoLPiqFht2bxpAjc2Deiv6BJ3RQzA56pHG
FIFmZhdXbJEYImtJC3FTZ0PF0lvRzZSHbMyV+lDMXs7b6Yqa1+jPp2T8qpWzPFZACOWQwdncQQEf
9NdTIss4l2VSGE9eF5m8W10Vqi/QabCTeHXf3mMDlRLfLYjA4XdLxko1pDRVzUSDBRzBI7Eo6o/K
OoUMkPmJa+3oGavrUJMZ4pwDIuTmYwzOkY+ZIcK3mxRNtLmpvGYwMU8xX3C6fzm1X5fX6tR8YYJZ
51XRbWJu3p1aR4PFzfpyfsJQrUaqrql5tGQm4/JLp3spfYC5K2v57BpgCtJFrpV4qXYT/M9wxrzk
iC7c+KbWj0+sUhsuB50zvIAHc5CMJkWs+Txi1pjBUl+0PcPmWwYXwxpOSDUKxl2g8/9QowouBVIZ
LkXXuZRblzY9Wl6JyDdw0Cyv10cNhSkktf/iFd9ep6if9aLv3lGP5QKrK9ewPYBoQNPevaNilJYz
O7X2OODAZHS4Lm+NyMOptUSDy+7jL5O/8W46Uoe0TBb2OtMSOrX3ElWdMCfLqSb3se0FTwgtjI4H
irmf62MllVXa62DU6KaD4MHC1OyyIShYsjDocZXGZspAXIF0ChL6Hzgs79mFGMM9LXJ+inIfLz6m
LSaqH7ctrEdQs5A6iV4ieqjV1e0I02nk0lPsVxtaH7DMcI+JgjI/RDH4Is+pQ+f1b+pcy3+3nuXk
1STAICGExSro/c6G5SCye52+MIV0JwsWXZ+S8BXAK0jOKK+sZl7XEdYXeBSG4QPhxTEDYEqHCznB
HmW1ox2bMNesE/Va16TsiELiC2IlfTfigFKU4aLMvlpJJpv7vHTy5tNIA2u8WIPQqUZ6SeETHUwo
ldX2m3G0qdw2dRRM5cLJ9VzcmHojfJCSjS+WydT1TbAoqdxKkm2KoUGSFk7pwMswyGacwXdqxLQl
G8h9vfXgZN1s0bqaYKT0W5inkQhYvwUktHQRssoMm2I2Ei/fRDyKFWWImbIlPSgC90CohzQdc22S
j6NTGvFzb2Uh3QirM8QSi5+Pn9EJu9Zf+bEBnT+kH7Fjn96tasjD8hj4ha5vxSgiYxOSVoy/kPDM
3HqaMdGk2pNPKWZ6nNDGdiet7QrtnhnD7b/ajeM0T9IdQuyM5JCJqL3zJ5ml0CDRgW8kgiZwbKB8
TCMixxDZgPdZ5DTSwdWik5ywgFPD+4YhZiSMPSWUEStqRyaU7SnzHBmi24BAPeeMVlBLSfRxKGJj
o4lgLHVc5UmAJbZOkiACHmlUUm0V3ZmO3jn6uiisijjy3g/iCHC/PaUIdpMh7Ij1GO0gjONNgLyz
t++Dgt7LXnU3Q8DzE9spZAgqzKshWseLRx+BjeVQtYqChqLtfgxJZCIDPc6ZbWiH06OZV0MV9/aH
UutpEO15OEYtWI5UWlFi9xWrLn/RzcRskBIK/4jfuusfEn+Z8XfAdSwOR9/Gqj/LvvaN4ZA4DR3G
nZg02B7wm+y0J4CzSATJVLY1qHkR9W7M6YRwEjTz0xTMDglkiU22YXiZx2qsXDD2GrW6jZuamlHt
0372veHioJXDUoatXq2q3aazo/TZDcEOSLoXWcuV0uaaIfvEqI0/9KiZAa4TbJU1eV634BFpLKzR
5I5tSELpVSJsGuorzQOVS2Otg/uP65WOZqHxSPxA2Fh8MMBRcbw8IQ/0qScdol427IO5sobXx8wg
S/pU6kP4/gpwS1ScWtNbUcvZY7Clt+5sEpLHuGJmBnvXX5Rt1GkPRe6qId8autBzMXV2JQ+ApF+H
SQgSND9XXU81Qm7J5atJqOeadn4bcLQsEmwyCyri3BfMhZFhv4hsUte5gJdA8U4jsYpboZHrGFmA
w9nQ1Btim1hpLUdPAMZaAsPCcMkdtPq6x2BV9HHB9dIiWaK9kpaYTuSxqK8cc6crxDE8WRzB5K/q
z/Ae1APmNJq683Q5+bPMR7rYrYZB8KNMsV498h2GouWwyx/n0zSmWX/GmhDxZzbaY+chxfMPatHC
6c/HE90guBY/nh4cQKr66iaaOjla4G8Xo+epgb1wXeP6tlS6c5Le7fRk6nGjPfy41Nr1x/99ka8/
R6XASE+ugYTMXYoC1cbnNHYqTNZxAcNvOtWGnDhWaND50R/YgIelv7CvN6okQIhHjZ03WuI9HTSc
3guguMPsXPy8L7lKg5Fn/IhRUWMDou2bwQBCRJ/VohcjP0LnJcVWvabd8XYFy4o3iHHtek6REbNH
W1Zl4YxiR7Fa7c716629Ph4oNDOuD7wD/sXadjN18pMzRzynoaC9x0LCihz+cC5RU0VPkpzHvkPH
HYFQgur39iDJHhox62/DVJ8igH/y70zbNXm6iOFUX/16QTU5Sv5PmZml5a41HcpzgpvddqdqG6qK
FpCfmM7dcHMV2VftyP2NB6Tpn4UTkhyNz44VKyffEKzoXFpcGuoDSbPjN2sIPX7LCl29Drm01fcn
uSeMxqc+C7Mw3hQhRoQH8JYiNHdpO7uiO5rXZyVOWr9ztz8uORqMhq8zXdX4zAAlB08q/H7xdhAo
GPUnVm5gl1ZVrXW4aiEfkINCAEyESgGlSkVtM6NgQMnmqkd3SX7nde6ZX/mzFIJI4m1SFovTfDD9
lqiXXWfByibRzLcyjIJBG1I2RCje8/MRug1+Y9FoZ2eisvh1xhXhfLT1UVAqqnE9ZWfizZQOnuQ+
ji4iKvbPThFM7AKCWapnH32Jo+r3Jh0PlOhNlBGileVMsfl60uArEJVAU1lOr6j8E8YbPBcEQAK4
fjPe0AyMyPXto4z97pfZai0T1lIScTm25ts7U5dexlVvEWYG8tkkVGHsnlCQRqOzQ76jTn3yQxIc
ViZyuZQzgqLc2mtH6krIj+9QXT4xVeqpoV6lHvFr/dRr05F/LXpDnW8Xx4R1LRoecH6+jimFaos4
g7v3kZCMlHB4Shazk59MmnH8hINSg4d6sPuWitq1yCIFqNdgQzJiExj7MKglnyGvpbeAbTlVw9q2
UuqluCjY+uY5e6cCADyFCftIH1S9Tx3ZEdiVwhR/LxZRJ6Bfd25p5XCZ2eupi9fHpioVGL0H9u82
gXzPP29mnJ3V68jyLNAOY9A2TXz2ydSiSIk9hOHHTQPTQZhAGWsOQNomqPA3zljZWUtIlSYcC308
G9yPVmgKtuRMhqqtILHVc1bo29S0kdtglmBYGI3g4bteSWBEVKLNWI8xqNBvAep0l8p+BEPDYpqq
gkTK43xkvOX5IiBTcgUSS1fngElDY/Bne6mqVASFqWouBqJyrD46/hzV4rOl6KBnx6mJ4t5YBloM
7Tvy4GQKaCL5JjGsbUb9W1t6mXCbZyqSY9o96mGd4NoP7NmMpvuRHDGz/uoP8VBjNwowqODhwDCU
k3JqyDZ9liCRLJIOmB3Q1XRClKwpXddGr9vzlOfwHoGalTPKnIU74uGbVj/O5Hov6wq1NzZ221SW
oeDN0/PDdOSjsOSpY/WvXl4YvOon0I5yzYLkzTlkC13jJ5C4qR8MTKoT+Zqdu+ptxFlQ8SqHrBaD
s+xmUa0Rsql2H99K/c2PR/aHmQhHO391rYer4RTMcjPNDd16YTS6d9tHbkgcE2F6VM+tWZIdtR/r
Qr3loSZVObDFUcdvFsuybo/1hucbvBZflrql+ubpmw/Gvx7IbuClPdAw5WZfd2wF/CRXycERadyl
1wELna/6ZMhwqhitZbUqQraN01iWchHXZbBA9o1ICTCY6it1I35HKNZGqJZxEXZk7cElboLP6N9e
OK1MmUcQbr+5dSpDGTJXKKLUM+kG0khjQHct3UYwYJkyVF0vCHVgNeilnqNcWFYrtOQYgWomHOTP
m9l3G3pqOYwPPMHoIOic/VZWjjp6CNSrjYeIOGG+tRuGE2/DWDLM1pql3qDs2rQb4lp99z8fXtVR
fyoCq8PTH0Sb6du24Pjv6qzYSEptbF1KVdehMaEGrK4/3Z3s/OdDvSs08TbpGCE4FiUrfnXUtv6n
Js3opbXK6Sn+/YyA5yvLZV0FlnVxfXpWjMjkE/JbHyfc4RK5Iu/Jj8Hxz9/l1xKCrRMZw380RR3X
NHnOjV+/SzCYBuXbJHxQfUznY2wLtR5HU0CYqSxZOv/tOv9+QCySFA4czzcoLvrvahbEWOgCCHFw
fxXahSkz/t59sxP+eLP/fIJCle3+c2PVGVK71W2iNzxD0I56d8ApS6yQTAnn/seIAeNFFe0Brc02
XF6r9XDgEGvZ3PUj+nUSJQo1nr/ZSmEAWsxHf/lGvz7pfCO2Up7P5IUbhd78+7bY7Ova6M5mfZ9d
X6qRdR3v+NSjPak3sQdTo0aP18+8mb7J5MDSQovUF0GkUEO7Gmp29hsb1wpomAmLHUFLuG74cQqT
gTjHs8l+cjle+1nVdZj980m8v43cOEsHP0jHRAjhvS89Me/WHay24RxBHOByyreFUNXaRX83a15v
3fzz49nkYurqf47jvCvOAqOouMF6f/4x7U1hhF5ZLxlZS7yEcfiPSmu2TslfeFQWGbh5VX8bDkzs
FKIY4oTpRllNWSSruwE8iPcCapiaMP58gr+OP9RnCSDgQeUtxN1MRfNdPROx6BQ3iG92bqFBdVqi
IHHNj07DC/O3V/D3Q3HrUEGQiMBO330/1OWBkc89CMzddSky2FRHeI6MWgnB387qHwVjPJY5/72P
i/slWO7/LX5u+608f8q/te8/6n9g8hy9ZNpGTCo2+ATqpMzsPz0Ov0fRZXFVfUM3VvyvfZt9Kr7+
THj4bz/rB/FB6P6/IDQ4wrZczxa0a/5NfIAC4pOX8VavJZOOdgYD34+sOqH/y6R8iTTVpdeBXZ2+
AfZylVXHXxk8GpaOmd30eCK9f0J9ECot5OfR9/1l8NRY+NNcx1yK3qO3ErClxwjWs4v0ekCUSngs
0DGaH+eUZORxxR55lk91uNGLtQ+pxF570dIGP4jSrlxYVEqsNZIr9wtANUvf+859jb+Q1Z1PhgJM
pZ0rX7z+JnG/xkO5JBSS+vyX2roT1k0QPuI1iciRpz6QLoX9KY4evPSs9We3OtTGsXVuETdbCa2s
Y8qvRwKIZXxppy3c6mUWHIVg9xyfAUQuEDrjL4L9ug0ReevpZ7fYBcH96GO4upTat1QJ26xzg2CU
TjcIpE2VnfLk1sKhKIBeA3leO8Uj5eAU1nkNfHNnNPto/GQMdF1KgJBArZP+Pp8fIvNR6nstfRHy
45Du3egUtLu82xNJHo7bhs8ZN061S7Kt7d84IiDI69kHpAyMDSx0epkIFI43CN8i/0aM6yQ7thW0
2IM5Yoq7nXU2iAC4D3J41cpN1hYLfdiYya2rLQJz5w67Rn5Y2eFOmw7qv3IjrZdouuvTxwoFIqtA
IPqFfW6sh7p9CLJTEu00IKsAe711XCyIugf33yXbGXGvtnOrBVWaSuCW3dbR5f/XKPM/cGgwTObS
/+ry/DYUPP6f/92k8fzt5xHg7Z9c33jLIjmHLgSB4Swi2VPyYVfEi2H/izUcL7WSfHm0q//zvlvG
v1j58Feqm2sxFvznfTdtPs92GZ9s+s201ax/8r6rtdR/1loMG2js6ElxdMoCHPL9LO0jMajoTuDk
SV5JXr8ZMv9IlxPJz/iXCfo65b8/mJLKcD4uF8J/N2OmfWt01OkHMCVaLh/ypBLVgb40qU+oa9FD
G9VkiFNk+8n3BsGptwX0Nw4Y2Htvp7e5hlc1Z5EO46AHsUDicG9jAQyT9tZg2V9gGyy7aGPLtNDw
FuQoFIm966BauqN7MuOsLi9p1Bk3NjEFIfnqCbpl6NBTfaQpGLJDt4wMg0PuhfPK6CRsG6HpebNg
5yXXKWXJgtDlTP0jDJkx3W/bTLcog7vbGJcmowXcdQLFqpzEzgxKVr6zRgsGWWUoOnrPJ9EqG4A5
VXn16rNDq3ntpUl2V+vW1qIZIi5F0rfmbVKGXrKsUvDdwM2kD7iOD4B9kA00QaHWidWgJzqbeNyQ
2mmkKb9HnVCCm6cvArBb6lZab8mBEfkNfQb0r6us111wVRLlzt7wVRYGqwrbJ4gk7tOl11I82lJ6
BiZAZgvmu1ZVSBYerhd3AScrfB7nXhZ7WQ7WS6IByaJ0qH0OExJ0hHZXDbazorgKwDuHu5W2lUZd
MhALo5UUPRTbnJohn5QGxarSOOLguduYmGNLK8QyE2236iOcwk5nn0Fz3IfsqKAWd8++RnOlm5xo
jSb9Q9S7j86c3MNiPlmzg/3SSL/aGo6XuQcqII1kRdpYsuGJ39czKHmfag7pIyqnRfqQszj0Ag7y
IXb6gz+jaxgmY4PSAJwWiAm87ghXyAlKXO0yTONuGLDCxiNUnxaHLcHId1OdHCUi/FWUaBvk5VQT
oFZio4AZjVQB+QzhLnkLh6D9JkaD9Cd9IGpdzQUyN07GZN9bBdRC0P6fotY4oFM6VV5WrdLWGVYI
gPKtKMCF1vath/w8mfpqlQjtPIh+g0P4fhbhOZUM0ZkwDhK0LHGIHMxte2wbxA9ayc7UCVKcinnr
jjM46+IiJEen1H9TOrh0jOiboNQTRg329X54wK60tov5PJtYIDAtP5ndcKRft9PQIa1JjKU2KYO9
NJNk72XIP8gtWEH8Q24EnZzvFC/LDsixQdos9e+n3LcuGfHaGPsn0MudRJTlaawD0rxQKrh6lRXR
CwhEDStefxk8AMq4ePAQgiNQmbcgT74KDQB16E9QQupkG9nttxad+UIPBncxztGDCYUes8cmkAJv
SdoyV+WPTsqMbNf+EUjnDeWn29LAW2CCDaE5d54CBK35bNMtIqZ+kxcJNp6qnDaBCZeN3egzTQPc
op4Cx8p2Szj9Amv2B77ojeFxKn6nf/G1dF3rUXkr4+i7DHswerCshD9sETQci6z/4JgYX8BVs2hi
yYFJ4jP+3WEZ0X7dmH1h0RdQ0ReNeaJ1c3RnTlpWclpioLNwySXJqauwXmOgvjUhOGz9qrqVWmsQ
t1h/7ceUCm5CcsFQy12vld7CjNxvgrJzXnrlcU7D+0qAd4smB+a/bcuFVZfNom+ARODmvqHwiZra
KOWSmIjvA+k9fJL/WRJEM3S4A0LAzEjV9wGmyXUAhr3Jqm9l7INpwLKHzdPe2LB+MXJq+L/x9TSe
TzYJvpjWNS6DNPkT0JQQZ8k21JyNmccqBwbw7pgPG5lIIkDyQzSbFI/To04ULww/IAJDcNemMJBl
zatquPldEiT412N7XA7Y6papaT+HnsCt6g7RshstcpQkdkU6qg9B6d4adurdBi7QVdiKkHdKsmJE
4+8igg9dbXpu8RIsuxByftSsvbHez5Kjmfinl0YKjBftjLxPmaYXEkxl77FQjVOgDiG9KAxKxfc5
IzXHcb8W47wthB6tpE7Qrxv1YDEJi10xanyRGTzwwjMW+O2rZUE6yjqsDQwD/nSjt7W9tKwh2ReD
dpg8wJdd1MEJCOtUfwaTHO3wRm+CsMLy0cagZII7GlVnVAVf0F5tgnIgTzSO7LXvAZBqAWO7XqDD
Co0fc/IejXZ0F87YRTA5GwWvDs80z9fz3LhrkLnTmkmiOPPQl2s4TI04EZnkLzGWahedrvOKPDRi
ELKkXpi0ZxbIDjaZ0x7ANsNzDWizodo4lnV2QATVLhvf/W5ShIbDn6bMi6GRIVcWSApxKey9QjvU
SaEfbfwktC8DCvrlFO2MIr4LMd5giD6VuXjssCAR++RuqRY6sNKk+1L4tQnZJtfAUAG6kmMGj6A8
FREootKUZKGB/vRa2ndV9GhgZPhG01Jf2U59cXEj3qESh5lo0rZCmivd8rWrGKL9vJ73iabvAiMD
axlUu6iHf04F11tTstwTQQ3g3A0+z1O4G2v7+1Byc42h8nY0+avbIU/Go3Aqc51SJ2KKLPJH1bva
9sgDl30GYYbikdzAQ3gq3EQs+iFaY2KfFplT3UONNFdWLEisy74T7txu/F7xlWfzHCO9WuQWZlw7
LvBlybwj3chmmm36S++TGboIZyoKYV68FKzVllXVemckn6wX/P458INi6aTQ84uIehO4gfngNrAz
Q7/Z6yxcl34OJ5ZnA0ilTkvMTV6LDg99pdsfvLnyoXfIj2GV32mMU4ElTBphfnMyaJTiTU2tGx20
1tKYSCoGY6qt0IbuCE04EAB2h8L7REzpg+3F5lrQAVAT4Li2I8O6p46OYC3XsyW2lezBc+SrPfUG
zX5rG5RZzr3U450WavVKDHl/p3QpR8vQTlVb+Sssk68hb8QiFnp/4/jJzLDuuGt/zLWv8Hy+9NNU
nqFn3AM/wh/qsuTxPU082567gWMZb62K7EeS119lAawVMbm7ISmxXIic247rxryYTUfE6NQtCpkS
lqUH+7Qz114e7S2jv7CJ/wQj9MQTbt04Ax4lJ8g2dEQBeNr+mUAm3pPZQ8zRMUvkqWDJ7Lqk+7Jt
tSScGx9fezF8hfaxRjV6hKxFjKqfkmNhXmTjX5IufqwGC3hGdkKhkxA9nH1JsXIqYsciRI6wiqW+
k7F96xjmXSfz7WxYH9DKcLosMVjIMQx6WOCmTP/Uwe2kBWY/c7bIOevp8zAaT7oLwD92xyPC80ef
BzE39OZg9cgmvGzUVvTQ40uekz45+Q2shhZaTEKORC8D41zyZaZ90oQsyqxqzvotBgjEMrGXgByN
PM3FiOeMxbd4NNx0H0X1gIR4zvL7EGf0dGJgHsUS4y2pvxTK7GMV57qz1URQaIsyobi9Q7+lF5/S
RqYvwHRLdtRUeZkqrdA3Ty2IaZaEpo40qmn5EAtSenvRwQ75f6nl/VrgVdsgSnjI49ii+XiVjHe9
hLAg3qHMIh2+hEqEhglUrkoeuhsCoIlEmInFaxDJBO11H0ypLPxW3l73Pj/rAd+JdtWBXUzosKd4
AKF5mkrA9lO1pWq6oXdNp1+SOKYRrlThy8Ry02FChVSLT1KrfTdZJrNDaA3QYu57weIR4dPstysT
jtYDLQvCsurM/JCS5r4ZLUHggpt34UqmnQcjaNZK2kGJRAWsM10DHneThQY4iOTNxtYf+6aEBR5q
w3T70z74vzm7368qO1uEuaoqi2/cptT188nVBHW5pFHAu8+b7Lm1/QwBeAZ9FpXxTqPL+MGpU09f
//mo79wBbzcTGqbt+DZS09+F0KkmidAGNLh0kiGLiVOuzCezFla7aSY8fLR1hzkB9ozjApDKxC5j
mj3NVuMLsmW4gH/rH6h97a/7XrrnasNOIwXZ8XuF+BD69qDRmIRvHplHaH3ecUpbjQJMEt9qVaWd
IEsHwPxHLfnLg/3b/v6t6EDPQpi2Kje+q+aJiMq+b1Ydipcx/IzUA6njVEiyMAhF4K43roRE+Ocb
QEHjl9PFP4Uz2rCpKEBCpmT5623Hi9m4bgAxEdXGIXd3BaFeffnhLwd5/3AhqXMpfOIPdDyMFva7
N8ceTdkiogU+9OBvspXcXyBwb9vF54/DodiUH2A43zFpCARlxnLp7Rj0N3/+CgZP8/tTpcjhYD/1
6IBS83n/JVICNwOyh4NlF9VHNIuPUcDyq6LnvjLdMngATt5A57QPU5ReqtzeVx1DL4zldjfDWFqw
zFPzMnXVumOYK12/PZBa/93R+n0Q9oCb8g7hAXNlegfkP1qJltwEs4le8KATslNb1dZyspXrkxnY
OpuWogHAuocysw9u7Nyic185gvBOoCQdYSsobND5as0ePhnyywStM4qHRTd4zNcmRO6EJeKN50Cu
lNqkVuwE+prBB9hya9J5Hsq2/CLN/OgNHrmYuK0zZ3xp7OlgI+DjyMMLGK9Xo0UJM1QvgWkcErM4
aoyu5Icka7difzmJej/kGqJ8zX8MR4PmOPco0DeIwLbYUve6qC/+YLlHjL9fEkPbyA6k1hhSlZJg
xMhTSx5ElJ8ri8jCeNy2rnfITcBQ07gC+fFxDOoHmtOf4hocWQpEfjTvY9An/RA3vOTtK/jgTWE2
L1yVx3LoVVCwt0G9DvY9PqBo/sAK7YRw+ByRujgb/LAWdijs+5fBZbOSwMphg0Z8p7a1I+1Lyvxq
iJgaeTV8K63ykXEawVkHXyseDwFeoSVv5wow8hMxyObCq7q1jFq8Ue59ZBof7DTCNJI/S79UdPNs
4ehIfKqp3bge0UaVQ7hVusdMh2DUfy0mex9KhpGkPhtz8kJEs1ob79JhJIVw+IRykSQVs7w34/Eh
SwLC4s213oqPmuPuvBZOleDG4j+6tG32GIXikBPMs+qGdimtAQWY6ZXlJpQFe5mkeHVi4BohYBae
oyFfunqEvy9+Gru2XlGRq5cZUToQTnQBWILywthdiNF9DHsSTOoaVXkcNNmXojTdDX1kguXLrTSK
I5EGa3TEkCHBGawCLb6BBHKYfImCiwBJqk6+XOPBYKnpbbWG6MMi7YjkloDoiCHozfZO683uXJCN
SIEhOZtee2RDfCELmUd+zj3iSSz0sDA+PWLGJO9ZP7vJpvLJCCSVzd32TWautRCeRQRM9YLN+GZI
kCGTTkSlIlFgkDFBDR9t3J5Iac2UZDI02pNFdWxv1b12R5XmO4QA2rud9kK03MfS6twl7hO5RJHW
7XvetnVcxq+d3z2Sg5Evp9mZVi3XggSFLeNBB5mshJrKoFHk5Y1GiigxXxeuK2IlUKiRI3wCbRDr
GHM5LOpycpZxw7pPN2gHQDlYW1l8cttgl5XSeJ4nmfCJ/aNfMcPVc7DK7aF8gaaiKKvkTDYjGQQl
y8SFXXXZCpSsh58FSmE71d8Dwz4UOPCpvpTRGgc8yUkopf3Ivx/b/oWY83sgkCRBw6Z0AzNZuia1
MtTVKtPS+oCpvj5odbSTXoGSMSIQI/dPVTKvUVxD1jXXGQHvK5cwERBH+sIZ7IvuDGd7Cl9bkLK9
qOHRTDuR23SIWEm3QDUDao0w885xL0gqsDcGT0pTxp/KqjtkpEQbWr9SUXFaPW0qT9BHSi/9HH/O
cTtFpb6LM+t2cvRl48ljSzDHQmTZRvfLLTKd115+EpF46WWVHPyks5qtlWcaqSuNPmw7EggXLglG
7Ifw0he9ti7HpgIOYoR8OYIboIhtRe58czTQIWz4K32ToetdABuT+8AuCMx2+gq6f2EkEGwIoCUr
tngg79a+x0rbUBLmovuMjaFRHQHGFXc1jsyzIsxtZ1+mlIXTZ4u9IQ//nD770JpgPkzTEpVy8ij8
tL6liPyVfIG9HLSAMopYISL/rgTlFAWHyV4BBOjGvUwDpNdNd+tWpbcUk6l/nyRFkkPU9VQ6A4LN
wUDopzJlp+ClSKRjYhTtcPBQGEl5gtzyBJ9C3OuAXQOAFe4ToT79Ommtdpllo3GLxDzzlwA7xiPZ
hSxnTbf7DB6qPiRJNZ8gZZDym4VpsFRolRWuswt+hgJuYQsIND4Wg052ggKVQgqkYQcDazGPzike
hprcRSKGRu+2G4FnkX4GixlW5xKqBXquPjng+LOAIJeC6gdL2yhtnrsWCMgEsKBrUji3Lq6TBt/N
wfTqczuNd/PQ3cCn1Hrkb135BUnNVzPvxi0peQK1hkY1OK8RDy5EHHSvvk6LcnKLTPucRfgTMCpR
BB1kR9G5rF91fLKHIbakWECmrNp7mNgxpY48iy/Uqqxv6JO7TSvgxWAsswRpvA5Rc5TCo1oeZ6sj
MqmVM8gGzzOzZ+JBLw2bBm3P0BoB1kLInK/azCN7b0CYim4ysKaPcWR96REA5zvfHcUZk1O/mbyo
WLkqgAO+J3N/MpBys4n1iYyjlDjjE/UTgqv5FcaEeTdXY0PyRaA6mWNVAkBvp3hdQsKOFplnlJdZ
tv2HsM7qM+Qj7CEQpttVgqyDonnpfW773IVKk1X3E0b5fRgnNzaevIUJLMuLsPXvB9scUOxPk38/
sL547LSwOTRGJvul38X5HeYCHuRErLDkRiuvCtIbHsZuUTXTxmqj23mY3C3A2ueByvbkkQAOdjlY
GXpBrCxVyuUwV1svIm+zhAj1EtnNvfD7chlBo4EXNzp3UNezZTu4/gcISSYFrjiwvhdUWh8Rpljz
ejYVaTe55Ab5Pom7tqoazFji8Im191yXlViAkpqxohQYeUD87XwcCZRguzJ7YCmCgBJcKw1hO7v3
8yJ60ud+nh8B84YD4X7h3nb16UTQi/VS9PCk2YgGGyO3wrVPpWtbJH66sk3ANp4RTLeJGO0tMd/j
zvL7tNvBYzO3bB/AODElMaALK46xUwaAQf2KmNWOGiloxpvCm8YP9MWc1ST7B7QD8th0ZKXD4VL8
rNT3Hhn3L407Qq629Qq9LAs84Cb1aG1YYidbr6TeZ+rH1K4+cWleCUA/J72xofe1b2S1TeS0FWHr
rhRKcFP34A0prJNzENPd/DbYUUHjXsLeJnyRNQ/IlAbREzmUea9mz0FaGxPGzXEyGEQLhZaRdMSO
9IjqRdQG3K5kIMaJcNI9gPa7IHXgLeFqXpJJWd2W7rz1gri9g8uwHmUuaHj7+EgyUPA06RajlZXH
fiRnu+BmIf9u1lo9dggw00/M/gRZ6eMaqa23iXH1dSE3p/Mze1Ub420LPynyAAbljN5EH30LHfve
Ic6JrUtzMIrkZiQ7d0nV+zb1/C914ktkAP1ipjazGuwOgpACuYOSBPWZrLC6Vkst5QHUwvGkF2jG
8fIcEsi4SCi6U+15t+H/5e5MluNGsi79Km29Rxnmway7FgEgRpIRHEVpA5MoCTPgGBxw4On7C2V3
l4p/ZaY1l21Wi8wsCQwiAPfr957znVILcyS5e3sKSBybFOFv+RSrlJEeQw12w7zfp2ALwEqv6zMR
HM9kF2KdI6kTtNv8RIgk1nKnZd9tqsZg/kANYdBp2AyDNL9gcG8IGqOitCA071sXGf0B990ci87G
XZYHTn6RaGIZ7EBFdwRRZjAAL32VWLee1OydNjn6K+3K8ZgMRG1gl9kIM6gI6KR+3TCf5AjdVSQT
0h7ucJr1jnfgLhBfaHdLODTeflb+GhJzoL/1fZYRb8Qg6TuGgWqn0a44j411XxFnfFc2vvWozxpI
BOVfxFDVKOXs5os7kxal0PQvQbabLW2978CNRqlTPndB8TI6+bIhn1TSM0WGmcDrbIxuRqaxHNOe
/m869198l5Bl0m6A5ynfG86tXKafQLYINZrU56KYvCPWMhZkfXptQHLul7XMb+qU9yjRu2Xv0A/Y
dv2CaXCgZJ1TBl+DmRcRPGJ/W1tyJScnvSwAQ8DneHetjh1wELW6N010MoYnYutXtyFpD6vT7SAg
3lNlM4aux21TaC9kTNy3E/mCkyBQVYZuelXCQGANi9kQD/mwhmgh4wGwEcmfUFh2SpP+NzLWOTNq
CYFW7bUoQVR9yKqpyCOHXS8ni95OHy1rqh4X25lf3GmE3J3Sh5eXiYxHzGpY8iI1VgmeJ8p5udAr
dG02c/2aws3AlM3SnJM7Yy5iOQU76muxX638njkmAp/h7K7dWfVFXGriAblQKGjr7PTWAg7pMVLp
h+BnX/rwBsdm/GTP2hTOygtp4+ngo0DpLQbk5aIVcDKXtNqCdUxCk2CwTbaasUjnepeOWr53mRex
tHydjIHced28bU37ZMj2SGfpjVGGHbMgxnnq2bHvsl/PNCc3riemjTYTGp6p/oK08iQBPRJCVjzi
wbixGHvWPuD9oMUWTIBZaArmaV7a36GR7C/KDk74OcoHuwIyZDbUDolXHaZuvlQu2Pfr0atjFIFQ
u1QkWQr9U76MrJKpdVBwHNBsN0bUm8DSKvPZ0RLngck7BZU9zp89GMgEafeKG1OmfMv1p6QGsDQv
4+dWy/wNAwr7kOfrk7YE7X2QZhT6tuXHmEcJlFuaZMvrc3CGoA3RjgsUQLQEsMJ3DGPVFQBmGnfg
fFRYZMBrW8rFgMjkjecUN+Cj61g61NizvGXjMzc8kwgMmsQ9me5kbU2G4hsMn/fpEDwkGre98372
5hVrWAT3eBDTGKwrtdA1+sTWOKKTbR8QUr8j9LqMK3Kulma8ZGtwcty2PuTUNriqORAVVroeK9BT
Vz9lceTdhUPbj8EPK9cuNZW4XAnVc4zmqzW4p64u+ktJXCIE/peRLZgjhXXoGUkfqsE6EimgHQ0r
9Xl5+5fuSqMZmd082H5xIYFe3U5p7dNEngkXnuXNpElnB1GLsTxtVGIGg9U7QRCk352J44Kfa2Mv
AnxWvQxAc5tqn0pz2SdT+sh0Q9vYI314ipBtIlw86Hqh3ee9c5DaVL8iTgc0VxDgsWjErtpNgt2W
SaYgt2/UJ8ixPdqKdLir8IU+TU7BlLxc0whdRh6DaDfYG9aWb3h4gXer9tKX7jEoM85Uw9Lse2ci
YLZJ9mabf7PXRn1vsY5uZpiPR1Wu33QSyCCoL6DTi8/gxmgDeeJzbfWXVRdNTBK6dvDquYrLOQMg
W4onVDc/kry8CoBtOH619dXJyyYU/og3lhk5MAsv9mGBR9dst1Xkx2zozA0s/UuVN0Xol3xNo6Zt
0ebfeQt042vnwbSnR1/JM3cojya33qtJ7gfJvCdz3BNW3gVtINDUjuWYxvO5mBIixTsRnGnUftGX
td+stv+8SOMn80a50dr2AOXigs3S3uN0eK3oA+44/2pxLvuOaZjbhArz226eq8sC1YwAqNXf4/Rn
n8oZhFoY/MRA15ycOiIFG+1usO0LnWroxqI8Dx154Vd/zsbRnG+OV/AjPDs7rO6aouwXD+VkXWHO
bDiG1E9NPe3KKpObjArwCN63+V5Vjbkb+SuTW7xKk5cznb2bllcVtLJ6LDN67Z3PqV0O4s5UNp8E
CmaEi/m56/TnJfAugPc3Km8tPoipIrjZfQhB4Yk8vbMke4QY8+qesfcXZ6QWAtF2EhYAudnqkFnI
HM4D9moAiFXPC4Nb2lHGGegQkNtr0KhDJO7V7Z41lIh1pyM+wroUasQSbpb+eszxHQ3WA+n2LMjx
srKjLH0wRjb/bVMlyw2R8s9ZVz2uHjqJrtCehqn61NrZnrsIPdXhH5bqokTzSvF7AH88kz10bSf2
qowW9Bw8I2QIdiSZhLTRmHGMWux04nGa++dquea0D909aG7KVNGfii7FPTrvJS7CPVSsa5KpvADe
PwWmf+sHw0NTgFvvB+fFRmMU9lpWh4Vef2p0h05rdS7W7NmzGV+JfNpisD6opPpq++q5KPSdGyDK
yq36FT5/8YLZw93Mk77NuDE3TAsGWnr4zl12bTAhxY2SCF4N2ox844hh0X+/dUoUYTYSUD02l1x6
/NzpFb95OBQlR4y60OEckATe4fDWTJseGh0lRdZigHs6RQMhB7Q0aYoYSn2detJJtInKoxDtdoZb
zL/SnG2F/jgBJu+y9Qcvt32y26qImEJVMXaSGKZkQofMvy+r6dHjyQ0MZs0gqqetP417QxZn91cc
tQNJwFEa50BmCtRfzPM52JNelF84GELURqhBxeJfFhvet7tW7ZaJaVyPbvkaFOa86ayqjWaWoEwx
hfd7jdB3lyAQvAI8Tk3xtUqHG8R7045j7laQn0UY7ZxFjZoundvVm2pw7mghPMy+89oFaPkqG3g2
S9/YBNHq1ttK0d9rwYdFRUCLDnkzpbMb7FtQpPvZ7vsvAD/fKpzp4Cr8lVURTKe9prRkcEklZpQ1
znicWYoj01Ilpb5+8Tl6b0BvcWhLkvPiVDeLPt0w8rolK6E7Wr2skUop/8FzludZEY1sVfJzTa41
czICRtzkiKYPn8LKRtgaFPSJ9DZ67Wd32YqNuJDuV18ahDgM/Ng6EUnsy/necBxzQ94Je3zVjSF6
hSMe/xe9TZ9ANWkEqNY3LomXEWHeT/ZiJzwQzb6q3Z4c4sQJmb7SFp1vcSXfidm/E4l10kHyRYSu
QmJcp7dxYAnIZPWYNfqugjC0WSefgqmbDrO9HkG9UENlzICnZLDBNA5NtLb6y2izq2e+ScVu5mM4
Lx2tcrOKpjmH4++XWpQKThTIDLF/M+dVdGj0YNhjFMGp3Gn35tqquGKCdKtbzSOJBYSA2qm/Tw0O
BNYV+amvJCAnvnrRYI4XpfpKcgwKsSFRZ72je2YDNANRckmDzN4sQ6M/YLemp0XuuHZcVPJ9IoZm
Y3Zr/U3VhnbrjYLMaD2IjTk5ocuz6II2y4ORrPSyA3lqe0IsJg7mBDXrwSnDGL1rhCZwzyABL6D/
i8Sh+Ziz2CyefBoS+glQwDTEhMiZNcDODHnFOeGRJffbdaNlIFyb1g36viHTxAty2eHJTdrhshDb
d5mhD8bkq0l1k7joKAyjlISuuBLKyeiV2SnV2TFZPnf4iJnOAHbPA3TcKLOStvvmuNIOLYZ+N1YW
BNu+tewNc9e1jryp72+WPnvIlb6GULe+VoW/7KfVT/bUfZz19ddGJW8g5d1D5zjPa4fqFFkWGe9+
9b2s0zzMerpOpTt/XkvkH2vmXoC9L5Fhyhe0DZ/ywJ02BVUEoqbreyME7OCh/l6nwogN2Z3h9uWh
tTIbsoSd7gxNAfuHh7tRi/mlSg2NV5Zf3x3H/YzHtNdy66Az6Yxdy/wRlCShTabBMTurThqQkhOn
KUgOyEUwDnSfugy2PZMw2A7+CY/TehRa+mxzkN8iQoy78po/DsVvYxuU7eQ1FLvul86F5tiQoEJO
gK70jEobSCbb1Z04iU4IZKrAONQZ31TpsUJaxCtL2jpo9ijqeleHBKLjnGw855vMCHay5zSkKwtW
2u+cu9EYxa3uBDM3ZgEF7mTcM+Mo/C670+iFRVba0+a2lithrWxKMyQugw3C0jxg6+mAZEN0ZzA3
z27rzKy+Ffl7EZ+tKrf92kFztcDYhq5LsmBojIZZ70BcQr4nqYjV3+iv0ySXs3lNzeO4xwErXJga
5AQn1zZ2ZgwcW0ux70xx16w1IQ+J28Zr16Pku2Ywj6516QRjK1adw0TcGCSv5s6aAMAGjd8FG8Cl
9dYSFEIGbRWiHXDzciqMpLbEZj0fmUF+mjT3Wy2A7PPtXGkHwbNJBpnhB48aLfQqfaYJcQ5kjWMe
tW0EA6Tbs9CXCDbtvUL+hjBLo5bN7Pb6y2B62pgrtWBhJHSgNHNTrd1hDAQtjfozeWk7+uH0nJwK
C4LtYYL2nI2H97ZekaoFiUL1fbVIkClncVgpV/OzNk8vwdzcTi4nC5ezEl2LRSbhwv0a0USln5Js
ep3mlbMc/XdV+zpJE8GzZw2PM8+tB9eUhIhrCzeIVcPbmVFTpsOXOpt0Zl2NDfjIgzqAkLCw/SXs
kvYFxUo8Ts1hKZJbOelvyjIfemXcCCsBX7RiwAiWkWRCa7prEBkF3hoRqBlL0ZMH0pYPFfSWuByR
WvKJfyKfJTSAfMkqmbAJzybBGiViz1pV/Mgqxtm9T1f/lPQo1BxiFGjSTl8tgpI32WRElmoOSWcx
dVN0n8R0sbIvxKCCxZHaUWuC2NeqiE/2iaHzUzL8mBdOvRycMg3wcv+WFiNbV2AuoZZn+9azX+c2
ewA7xeQN+A979AlPfTiYw5FT5V6q/ouxrnE7rLFYJX2kkcmr/yA7uEjeON4SCYjEMzsr2gM8NQfO
LTsSDb5464BXBEHJoVJEhjkGUk11yAz7QORGtgsy73FViJ8Gsz2N8Pm2HRosjpAr2oy8+FEl6U9w
gj+1br0kjn2mKP9U5tXJEOm1l229pHqFwBTkOlIym9J91VCueKUx3+ByvIJfqPhsc34u6uWeIowU
gwzXSracgrqK7I5Wp+7hUN4S6+BzY2j9hqW+nk34HbfGuNBjq6fpc2e6nAqk7B4guCePrFGMqEsw
BeFC4DS0asbzo8EzaIk6sqGh0Fvw+6jRPFnFlTa6P4fKTJ+DlGD3cu3o0pnjGDZSr+dDohMj4JAj
Zy7Ns5mv19wqA60cM9+ejDQ5656IrLq4RrSDgzLLrLlyi/ToeoSHEkNueOK9JUQZPBIzC66P0NmE
MBdnputkeDKeVifGPMCvWwgrBLFwGPsJB7zjeHkTQlQg7TmlK1PNYtpZtv6FbmnP25jtffbW8+pZ
LBFCN3YUdm9D5QVn3xKvq81Ih9zauxGb+YZtdECf5hdbfZRxmtn6Q56aTmQt7s2K1gApBJE8iH1s
D8W16MUjeJ4CkXnNm2fPWK8QQ1tC+26KHLyPmzCtH9CqKUe0d5kgy1Hzgx1C6R3krCn2zDVDV+u8
9ZyY7qbUfvKS7D7xqOT69Y1OphMbbafFq515/MYp3b/rGcjy0u8SYXukDV56WDITcFH64i32gXiy
x0E4x1kQiee012VSr7825DAQ8kFKr2kxRGXE0qeyPNa9eOUovmyVGugE0JfdWTi7vxUr63jQmGR1
dJZPxxIqAFo6tx42CKlp9vnDvV0t/Ph0bE5zme1JkSkjJlU3uB8gECKK1khOYqTvlvtsxGLSchoM
ZeG/apr2vLrirC/eTMwmY75aKqaPLsSFVhncKKIgViawdhEMGzGXfeSYHDHW4J4KIWK0QshOZj3C
CUUyraYo1ZpPaTO8dWVNvdYyG/Ru6tXeJKkDzL/kfbXHi2ylGQNexspQybha2dHpvEtA4W6/8R1m
nRSip0Jg87DSxQtN8FyxbvfHVZvjbG22xpiomBQG6q41WLdDJw+LbwElsOdjAYfw0Ld0yGFK3fVT
cdRs61MNLD8atEDf5kN6WS053WpL8bnPx+d29pbDCG2OhgTQ2Uw6y0Y444NXNlvyGVroWuRAEInD
W6LbW9K/vNihXcLQj+QMIj8IZZy6k27IV5TmPGZcpt0k/HqRb1R9ONs1cbVJ4Z2KUdsK2bgbdKvJ
I4ZpeTXavKKmkSFFN8QRYzuDmETWY6vvutQ+LYPkE0vsywZzls2SwJvgPJXtuBt9sfH94hX4/w8I
3uOjPTVYGpqBBbk0V2byyEOIbSPnnvuri/rkFJyqLEJtwqVcL3mWWg8mboCRMAKHnYb5ddgj3g8B
1wXXJe557rMbZ71WIAOFd+u/DHUvmZNxXi2DkjF6x67Y0cJg6LTIiH4ncZ+ZidqrO7ra6h6WnCqF
rIgnjr33Ze3WEZBYczcsDOy8xtGMEHGRLMJewjPe6APkMjq/QkdHpxk2fxC8xQSWbpjSE9/9Gmxz
4SFpTpBvNp8NohwgMnaEvZwmG/wG6iTLck6Asmh06bKUkYXYHWNQCRv2bFY6sJbFbfkhZHDgmtFS
mzCdTur5kzLpTcaqxIVyZNAfeLHhNGOYT/j0eV1g3O9KnFBZRBG0fPVMb2njsTVIyIAFVuWxM08F
z8Hiynj1U4yVU6nVPyZJRaN1MC6jbuSiN7lDOkvsOZR0mG1KXkUo34PDCaoofriA9JuXRvF+Y7tA
VhSNRi7ljyt6kgcAMdgeSt7af+rptFbMAl/oi3LfUwmZKkpTUhQ2jbWUC61nOAa4Kw3N2qs6IEOO
tt93WwL6iC3gSGy4TH6TqSW3XGX+1B+ZCaEwMtIl+JySPjhslTutXBSZ+7eOzNXlbTanyX9T6E5e
sjnR89jmHeBj4Sneryml6cM0G60dmWtd3lrG5C2hUVTtTuGyWG51GVR25FOkNzt3Tq0uRgyMDQQh
FmoNn1MSptseA8+jY0zjzoTb128nmfnFnj1Tcd9XfU62Ze8u3gV4RhCcylX35WdqvWvsGNLONkxg
RvibOfBn7bUYcoFf3WWsyIt6Je3VY0b/DVpDa1EzMw6OcsT1MYHEuGF75sDUZL217tKlQs2fgKF9
sr0kyGO8Hca6m6pGG7trWGt+K1xPyw6BnAdkQzgA6++0YzK1y2jLIDAqXElhm81SkFPrl82UHJmq
l0WoAE31ZwfvVP04kD5PScWoWN23NUPp42AjuCc2hcznI6FRuXk7e1jkaIsw60gEkX4bmLaaTm6I
rpxYGfP0RgOrmSm0CCe+zchOUFtdLwta1npp6g+GuzivY9rPS2x1ErGCNTD7vTd7rWrQ0RXz1ieU
hlloNhgoKToD7NVVNnrU5ZD1SGGqJeFgJ0VLyLM9mR4WD04Y5tlAzD49uGCc7P2Qkrq8ZVLMyyjJ
1PZuPA5xhxUhLoyvBZDghrjpZYo0xG8+462q0M55Q8V+UwIu4lq9t5xakpHMg6O5rXe3uhXbBws6
uujAaKd5XxJsL0J9giPBPBMhADlXCQsHCsLs0S5XOjCEf4nnpk8zh2kZ+XO3nS58omBq57u2CMmO
6RCTzkxhvkGsf1uYzB437H8ITiYime5rUQ9Z2CqSocLBIcVj1VpSXQXJdzFdPg0tfzqsuDBoWx8n
UU+Y45K02NZDUzEBvU4sfZWzHZLxVhJKMjKWRRrRUAY5aZGTKeYa9TfEIsa3vGBL2VjTLyUmFZUW
2QR12S/CmfQeM7YbCNIMi1zhs7lG4KWCu3OpWcquHUjx02rIid81ORLvcNYVKjUyayfr4A+u+Ulz
MDFs8tXD3pHN8Ho36eDL4oCglGN7AagOUV8xTs5e+DmmBulq6oHwz6cyV+hylYm1bN6YyWyKY+PW
88+Un1veNTRL6LRlFacV2F+Y5euMSRXGTPtpoMvRIdIqnTE2xaKt+CLynn6FY2dvnup8MrMLQI6y
MfyvdVmJi5qC4eLYGg2dzCwYyNG+or2k0uXZKxSvcjCUo3lWBR8nZMZVHZxi9snkLOzxrTXJX9r0
Slbm7YTKbw+FDY8OSDEPE5xTj0cKhpJhzKCzeOqKjFSA5+VMoQbKN6Jk1oYQiTyjVzs3ub9oR1g6
DSRVWBx+Cd7dHB3+QgTQzh+ahLFHf9WzL4mSQAjm7g5bM0skU5XncRwwvFjm4MYD9ONuny8GX0sg
VI7M1h+1Jwe/UBoVFgS2xKqzm5F+7wV+3BDZHA7ADaA/6LajVxtP5hLIiQ+rw6Q0tOoAnW15lFlr
XGhk0CsnsBF9bk88ZORDi0gPrWHxahLWMtr0p+iw7VzZsLKRiDyd0WS1r+hsWULoJxH+G6w2laVF
lsUYrXPK+sjpKREhvDTrB8YTK4usPrfDMS+NKSqSRQtoTKDkBh9V3NDtafqt0N32BrS7P26CYGkP
teFOr+7ko2A3HIN9qFf0ldu2ZcNtfb4n1brzl95tizp07dpvOYM4DhDMwRhuIeTqRBlQkeBCaOlc
wDY9I63hr9msEhhdlE6MUkP+SkYs06T/rJEch0GOqxykroFJ1ydr2d6kK+3MmOVF9du8wTm2WbBW
FptKBpMbC0DNxVH3azLKkJOwjGaD9rUin+zzUKhrvOusSBtMfT+ivq9emBZWSzwbA0JPnfBx7BF+
at+V0mUNN3RlJ5EYWv+nPojxbgpwi1H6CuRQAxunZRC/hZ+i9j9PrRJPqJ/kbe5hW+47HoQQcwLP
Um1C0kW+MbiPQ+Oi9UT7h4PPXvyvyZrbr4jr+LONSQVx8TllZRHIm5KhS6JlD0EvQOU6g1c9Jdlw
Y48VafKcwKnTh1E9NeOSvQZDR49LJ40YkUkJB/DroJvNvdJ0/ZtTITioJll/y12DOLjCwbGtwcpm
jrIKej6VrB8YnCC00zVhRYia9HZTCvgUg+zdn7kQFFIkiDAcrmdzS++tekGVmmFBcjLgcPOKKqfW
J926xg07j5I0IW1P3tx0R+9lis1ZdPxGVjY/cMp9GivHZLGyZzTMpIgVT0ufND/kVH2VcK1jl/7b
Gq/TAwV/ejHZje59RoblqfB6dOEqD3BwZwFm3N7tw46hKOKSpIgtr8suXdbKG1JTgwgsT+GhodLG
uzWvJErzzMje8jRIkIyQ/vScVznHyhVZT8iUr8QEPPnsKwbUJxQS/nd+7fTethK0RWPaajeOGPTn
Xnr5W4vYRMNRJwN/OzERZsLnOaMd4fGVh9ynY041oOVbWNtSoSTUebSLymZLM62rL7fqISAiYFn7
u4IDRR+vSKDVjuwqFpw//BKrLye5syxKc9uojYvpgvjEDVby3BtqaVy0oXURWmSRpbS8g9Q8grt0
fjKb185GWhX083VszH/8vSkPmNviBekihBTrCWFX8EXmo/Gmr7jRIppy4iHLJHQSd7R6WifIjQ6l
prNm5Kpmhakakq82CQLRnZVYKG0GDy0/seVsPi07NHIjhz+mX9+nCvAyUkxC2Q6mzmB/HnD/bpA6
IrnqOMakiaLgzggu4ep0CBC8t4aDCqUoym89eprIgTl50juXVXeyCWPaZLTDjk2n+VStiLXe1DKR
KTGC22yIDbHqHxwsktsW83Hk5WrZ6qlXRgX0hpCygSmgt9Jo3Ci99DHkaIpbKaiZO7qjRLWTfzcN
mwFfbhNjyay+zQRsZRHTBCxFSzJ42yuwcIwDWt0/0SibLsl8hvsy8yKzlBlVN+PW9WwRclDI1ONg
eibTO6JKkZJ22EOCWZ/M7+OvmzWOa7a+0EOpSOfoHXSIHEXSjVeNipZrgh+rWQ3J3kn97PZ+gz+x
4o6MBi0t/tFPbpGJa5E+++RyBoG69Hq+FMUGSTQGBD4bqIGybrGUETrbBM+un6Y7nOb2o9kyMyWg
2XnJXIvisqbq0jegUpdX21ANnkab0PPFHbP7bFDrHeIq835e3bSP9LG5itUxjub3LhJZ6DqO3tkx
sc6USP2SZfeehM1/tMZ63cqO1kbFuOglCzwcBXn/3LcIlAk+LL8ba5eyGyOgpq/r3tL5p2LPdeSq
GMZ6k7/t4tLt8NRX2wauAh0yHZR43CwV78+acLbbtC3DwE27tvLBqJf+KHo7v2PA+QYKE9mnnhqB
T+o2wI2X1iwXN8avwRda1SX7SNmPpr3Xg0zr4z92f9i2yKxxY/Jq5WjbI2Ev6rLKLBMhqdk84RMd
FqJzUp7STaBAd8beL8tbcN1qbptBG6wtMNCBXJImo7n86wL0v3kjWoy5qA2KdlAXMqUpuazgenJz
pcMmNZst/8VWihe/LAOeyys0VIf122bEBCDJ0r+V12cFgT3uRkfXl+3oroV563qBXd6Oi68SEOO2
c3LkGLi4ZCZuUJl0XATHJxvUPC6q3AOu7oIYeIiDIoMUkfLWHOep3JNyy5//YxVgFJO4Rx+aALBL
gITgAnq7xOr5awHDYeCR8cdBIPfDZJwRy0kCvGiOVLnJD0MdixambfmRrueUIFi9lcGNDP1Gtra+
R76JlB6pggZ8E5lMRp0G24yzxISyTseM6NZE32L8pacfQpWlIBxYfPTnelxLcaI5YNUXpGlBAXkW
MWKINdYstylcnGAfZO7Y7wz3KoWceVF3a9KweC0r7wUi56p80eq8G0I6vi5zXIQ9PNVINH8EPfsp
ocOGCRxkGl0vlCOFFMnpyaqHTca5ijy9nG9yIbOsuRGLggYvK372ptfKJos0re0/8Qy5tDNb5aSx
qpSkJ5X0CFAslyZSaNpB+jgOfUIxM47pUeRNjivCHXQs1nmJkaMzTUCpA+ll7WYlGUzbZUaODX2D
JtAcnx1OIACBaXQzuOxcRFLwBnhyCnCeL398hz3t9wFmU1pKcNxg6ol/oswOOa8Gb8wmJ2tHD4hx
sG4Nw8XMCaRgVfFHGAeZrqNfkQpPUJUljr8tLKBRs451/Z7zQuLtXJXr+BLmun6zXFqbrPlE7obm
utBodeZRf0phuXaPCmFOcuRkz+Nn94rpC3qo8oUsIR75nM5LE9Xwcw/sXTNfbz0mFefEDDgHbUX4
uVTXWPgDqZpgP8Ca/UKV778S/x4XvoZ8KsdZcxXyamn6oAmevTltXtLcVGwhYJZnG4+HxbGHVsQG
0nj6kBYMsDGZjQiVxp9mH3zGOciK6Dhs1ttRV59+OfauzKh/+W2Hf/6P31F17/71n5Dt+N97It3v
f+Of/9/B7Wwsmn8OsCKssIHl9KMZ83E5fP+f//36x/+AV4GT+4eHh9dE0m96TOmxtv4Br/Ksf+Dp
ooNnEARim8HVGvm/YXUO/5cT2Jysrg7cX4Sq/4bg/Beszv+HgZGOhHJiQv9fuFX/TkQkwNuGpwX8
9GrI/M0vPa7AmQCVpheC1+ctGmdvj+Vs+RvX7J9d/R2gyvDYPBR99EvCaYpeMezzvuirv/GN/tnV
3/liSTbHfTwZ/vnqd2eGV+CzT2yx/+27u/xXS/mfXf3qBP7tzqSeWbqOALwjEjrLSGdvO9l7f5Mm
82cXv1p+f7t4VqNhw8bgnJGdPuM0fnYhY37wpl9/5m/X9ovexRxh2ueaYaGyWqYmRvSxe/LOI7z2
AEqcwrLPHLSenISlqazV8DcXf8er/dez+M7ePrdgKTyOhudFtOWnrAzksacW+xLoytu2vuXEYOAp
PZrB3OcdQ3SvdYvbj/1mV4rjbzetL1MOi+yt554MHcLPnT3b+dvHrv2OCVeTEo94hy/EUfM5DdBJ
tKQYfOzb/pXp9dsHZwioCRfz9nkkWh7ARXpuqrL54MXfvb+eZlJxGZV5dhb3DYTSs1tZPz50U4x3
L+9osDN5pL6c15RvcnXmWzGb5sdWhveAAMw66ZInzCpHApm2LX6WvekX2cdeXuPdy4tQqUrRYSPn
mImGmdP7rPc/eMPfvbtiaXsy1f36QnpyH6kktbdMFYLdx+75u9fXsYjZGC0NfS/HB4T4DoosuZAv
9MFPb/77S4QUeJrQYGUXAhEzBGO4f6xBPP/1hzeun/Jf9If/uzz8wlT89qRrEnaW11fppXGKJ9JI
AyhyWFuntjBRlmqARmdtMH64TC4QkCN+D/zRjQm3Vo+jjxTA0QS2gL/+MNfv4z99lnevtMc+X1Hv
deeELmqPhRF3oqgPH7q4/m5PlgSe0uHOujNukkcMu0ifVlA5H7v4u1c6NVPy8Ebhn50u0CG7iW9E
jJ8+du1373Qz9iMyQl+cc9PTn21axzn6x7/5/v/kll9hvr+v0HLNSdyolTg3uQup3yaEICpci4yN
j334d2816SCk+ELuOXulzI9FLbPQnSDQfuzq717soMtdIVXSnpvAtDBu2fOto6zl9a+vfv2M/+Fx
1N+92Nas0DgGg3eeJzFHbUqzapaNc3R6GgF//SP+7Pa/e7etpEMzvSj/7CIUSWyYgoDWP/jVvtt8
yWVJetHZ7lm6ONNgOglEVGS0fuyTv3tXW6YLJO0o89x5NBKS6qZLyy8fuTQ0mn9/JhvaEuZKIuDZ
LDrEXJojl08946IPrdf/he/qI4TsmFt6Z8tIDr5G+psX//UH/88PjBm8e1MTGzSaXi3eObczZHtl
4L5gJc0YPkjjb77Ud4GJ/2e95kTz7zfH1Zg6W/3gn2uPTjMK0+HYpeOjGL2RTm6e46zVOM/mLeKa
tfu5Fqm165SzPi8WaEZ9EcZuTAWjl2Jq3CNQ24ENER18lqkSP9XwDU8sdAvRPsg2P/i5gr0n7PHQ
493AzJObL399r/7zk8/B7d9/D7sUJaZ/3TjPHkckp6hcLK8Y9T509f/F2ZksyY1CUfSLiEAICbTN
oUZb6aE8bhRtu1sDkhCS0PT1fdMrF66sjGBrR5AU4jE87js3OX+hP3Y1CuO+HnWH7WlEemHfKCRm
WtpmV8wDLvQ9Of/7H63Pupw6YHbZqbTVz2me36iJvffruLPmTIDGFYDNJSeBOnEI4t4hkfPLr2ln
ramRkG5RPpOcLGUNYDLQlgukxf0adxabZm15US1oHKm0x/hxDporu995B/17EWaJM08yC/OrEY2e
hKhpGnX1cMzxvgKXMMOOsE03/8iii1AjEvAr1LMLUSyd5ScckebPVSdOHO9yb0xWK4BZRvikjEt0
8Bot6RwXJOAKkQGx+KQRVjvAXN8iB+d15wJ76vnkBO0FwIYa5L4YxIKnBbq9rzbrJ6+DDlhTz1sH
fgBH9BB7InK7YNzr7x0rrnzpS+PuxGy49qAKoSLy1Ad1mUYh6aHbIOwR3ODpyqb1+zLxwmySTuSq
orMSFvMSWqtafFMrKnA6lNDvirIcnvD2pd8LmAvfNaALy2MRdBtKoTMQonUb3G0Agb9r1tEcQAKN
jyizan/6TQcn6CMKL2c8rUcnPKfjGZsrJKG7L35tO1EPWlXcR2GFE0ai7iRt831XATDl17gT9W0I
rl0mBhwxVA98rKbVTTElV45f52/ywrcSThxuwVysePQKcN1EUXUH1siXSeaZ30IrnBAMp6AjDIKp
E0jF0VGtIC0AQLj5DYwLl2uLhQlofeJTrmpUDxQoJEyM9dt+hBODVW656lFtcYJl5IcYmMIdisv8
pgvSn8+2NshvKhh+ITexdMtjlXSHtjJ3r0+W4NIHdYJvmiL49eYmhnZ+rh97CdQft6L4GGcc2Epb
ifNzRjKinj3Ld1KXAjZm4meSg2HbokQbFqqL/FKY1cSeX8mJO6nssoRNVJ9gVQ/9/RQy+b6ceOz5
nZzQo1BGwj2vbk4GRcHYdH9ssQ08u+5EXgAiJTAacX3KgfG9mYceRWKw//Rs3d10E4CiiRT1qSQi
fitRSqlzPvhtUL9phX+cnlAJOsQ5bvqnpuWwB4tvi7w5vD7FLsyw2AlqEneRgP13fcJB+E0AhmAQ
Pfi17OyqQETF+RYH9Smh9Y+thIA8UH7T5Oyv8edpErT9ZsCzKKBwBMomPF9DcLLmniPixLOSPep1
VlafFt6CmQzC8u0MHqPfPImdiAbsSdVhKLNTtnQZYDOo0arXYPXsuxOewsYB8Bvldgo6kdwtNVjS
eSWvvUScv9wL28vZ4ejPYadFTGG7QeUpgxoe9OURAC/dfjCC67vQzuF+QAXMvd/scaJ17sAHAHZZ
nlbb5o+A/cORFU+Vnq070ZpITeo6atSpZTjPkwyOm9VwZdG+EFGRswmfyV2oD0CCwlawHGeQAN3Y
RUx+S0HkxGsxWYVHfqAESVYPtw2bILoJ6JVhufCBIydkN6ix46qz2UlEUcX2JdDQbyM713ynx5k2
KPIp5fmgVVyj2V4aKyeQabTB8TVDXSKJcSlEnWgAY/W1Y+PeaxZFTiwnkBN0nLPqNFpSQmBibtac
BEe/xp1QJoFUKBG0Cri/DlV+I1AY0xgtV6bRhVco5iJoacGHKtQESRdT2mMp4Kq8bYG6bQZwxiAL
Hh/MlKw4ckPgj9Jp/i8qJXDq8/vbnFCHtpMpMONBTzszOy2ULEl/xXvz0jd3IluhKspAYaNOORjW
0LL8C/DQF79eO2HdkAKoimDYThwmrSBtgQgD7qrfkHAnrgtwc6EJHKqTDGIgGNq8he7rSuBdGBPX
cpDh07E5zLIUspVfpMbtTRsUVnqNCneiehGQzWIvW05ihuAOZ8g0Rk2tX4RxJ4Kx4LdQD1cV3r4L
SJrwuB99G2HE4tU8dQ1ah37OEpBk2xQ0dX1cOQVpoZRexwjq7sV5FXRdBL11WpLxhyjyx9aIK9H7
8gelsbMRNxEI5cuydilMb8Lb2YIOzGQnvI5W1N2IAUTEoX9hbRoosGTLnNy3pvMKTxo74bkaNcN2
e25T0h1qzqNdiAur10ykrnUowAlykHGhUzq14H8M96BrlX5tu9suKmmwXCVzl1YhIDpZhoIGPyED
/WvPLactJlGjUzuIz+CBoFr8q09o4mDw/EQFy9TqXMWPaRKzZAfaHqy+PMfDCcysg0arK8s6laCf
gwoHt7KZX3luOG+ffx8EqbutShRXMCj6MEcAgQRMuLLLf71F8es8bvOT39CcI+uPO0+ynJ2Ee1Gn
vAQmj8jqtESz8dq6QTV63ngXAsQJpH+dtjhEEcDHbDZ77UE0Ys+b7lE5uzKqdCqkeghXfpMJ8+v1
Ibk07E5o9mOe4CFi1SkqMtv7kcNVpuptcs/huPn6L1xYtiJnA600tYuZMxiwzANDcabkbytwb/0+
qbuD6rUHbydjOu2lvQHppriJQZ7wW3HdLTRYSYAayxxkjRyg1RhFVJ3X5kzd/dNCb5oTVRYprm6Q
arbDx1GVfqutu32iTDmaLGDSKTErqv+MOA0B8dvezuK/PyOoHKeKBz1WxLXOvmYkf1v2/WevecKd
4ATVG6YYMDpIYaT22a7yQ9SXP/yadkIznGDCpHvdoT5xnFD9BHCkia6MiMRf/sK6xZ3YDGG7qFCB
2KXQaXf7OCzCDyKgKD+LRzgTRQAXLBmFaWNu8tvX/5rf+sWXftKJ2WjamhI+BjpF9dj6dR1mmBrB
EQzszUSUj015Ln6bgn7XkRGuJX2TqA8JbJVSVGh2X6peLh/idkTZztlOTwVwEERh5/pEGz4ectgM
hFAx7rXqtv2QJOrNOJ59DFSHepahk7dl10MVMs+QFq/Zdw2s/y1dF+ons6GhMwtgrIRatHFt0iiO
39cJCgGywOuai0Kz53NXRhYmDLTt0pACj5rU4RmO23ueFULnKJ90Zd6XMebYOGTlnm5iAzGov/LJ
L6yhZ2Xtn2E3wYcAGBbVpXGeIwUDFd8aKXV4fT5dalw8bxzGDTmqtlWbrmuAagiUd6A4KPc7bIfO
kUHrCTKCcqnToMENn4AanITlv34ddxYjAf611XnUpOAhfY2j5A5sT7+kNHW9lqTpUYgqETSiyn/m
pPnBZnn067azYqycmSSzGJIqiMYbMCkWlPPf+LXtLA2lGINsAswkVZrpe0Z1/SZAxe7u9dYvrHWh
E0GonZ8g29BNWqFU6nYFlP9u09upg6BrD7gWXA15CzjthJqH13/wwtR0FdxEt6oAtKkGDYTBIs/a
MN9HTYC1yK99J65sIcDj7VoAsSi7DQVwQKQDhNOvcSeu1lXEY9bgKjiV5SfC5+EATqOf3JH+Fqb8
cZRdMzgyIKNcpZyiXnuqgKcrI+457E5gbVvNMpCJVQrrUviFKzipcire+w3L+Vv/0fOYw0qvbmqd
amK+lkCdwigVtXF+jTs7PZLFJFyKHIwgQGNxrX+z8W65MlnO3+2FbZc5cTsA58MYCkHTVmYrP1Dw
JPYVmc3e9DG755C9P2rUzvgdh9hfkQywBK+DJuVz+bFo7nlMv/iNkRPFCpY1IKKMTbrOwL6HLbBY
dG0+vN74eV1/YZBcyTaec1F9L1iTJisAoklyiCp5S5P6WwBw8es/cUE+QAMnatsSrj7jxvEHwNB6
Oc5x+QvFcHBHq7vqRKYieEKNfPyYoySK79RE1ZtQIam6a2xo3qHODT3pgrkE5iQrlp/TEMBg0rNr
TsxzkFTgHYAsShlsA5gjHXbTOs+6NyVYPmfT3kbTm56z8q7DPeW2EH34hkOK/rVdS5iCGrXekbku
3moh4kMMw0a/bThwtuGE5WUzGdKkGyr/DjWtd6UC9fP1v/ocuS99c2e5GME/5RXHPmxDMCsj0Hb2
cKTRnl131osOlXxkhJdYauRU3AJx0YJ/k5SerTsLhulZDJflDmmHwIDKCotmVBB63jsCZ8VAhRTo
IBVyU7DQhdsuHt13sF70HHVngWizAtAiQZs03Oa9riksmYifcIL+fj/4Y42GZAlJgQZZgRqoAjgM
8GrHRn7lxnSeFi9MF1cCDrO3HrCYVqeAsABBXpzhZWsoHxfwEK8kky7MSOqsEHWbTStqklXajEBD
9GPzMK3ltSlzqf9OjBM2QKS9TE2qGjnfyzje9soEIYLZCL+riqsHL0u4lgqAN1ITR8Onei7fhWAC
+O0s1AlX1eY9TC7iGmZaI4xox+RzPqK+1WstoE60zluxLm07o+dwlluFflNL8s6vaSdUi4VPvcwa
8hZZcNjcUdjVgbL04/XGX9zc40Q6g8K2dmZD0KoU1fswXc87RW/iIKw+a2ODN1bEKyjfYX18/dde
nJ9xIpyFIWuAxmQTU2m2AncOqvgTOIo+w4S2nXVh1UUlq21TqV2BwMPGl+zHCOZTfj13Dg+o8W+B
eJ0RWZyGH+cEGQU8M11TTb74FQSlzrjUDXJAbY/QgkL2mAFVD4jPnYafRcnGlMWF3xGUukPU9fAi
zRABKs++JnnyJoFtit+GQp0BQkEcmyFtPLc9/ctpcQdD16fXx/7FsxX8Up0UwzQVqo7gaoPEnkFq
vwg7FMTbhN7COj75knOpPr7+Q+cG/1qh8UPO8tkKalDAmdRpkkdQHdUxFCWocgUVFyy3+3Y1C4yF
F3Cf4Civpn05TNfev39vjS/8tCtLSqK2BS4BV8y27qa3y7zSD2Lk+lhOeXszjsAOzBZieFTdm9ss
yskejkvlU9wKGPFsZL55fQBejE/B3DSnzNnQwfYAdtdtcdvBaQfW8Ld+TTsLZLfVyuSSlycqVgo7
+zAEtDwo/W7MsIzGJ/1j5waooa5RLQ9R/AJc6jYmH+2i/ZJzzM11BjCSL2DQvpw6FX3GDqJgorR4
ate5E5RdQTaIfPPltA0S5nLrnIC9ybuD37A7YVl0eD/egiA4gSXEfy1C9TiKTdJrS2V/Jf9ItHIz
gBNcF/2/ATOnZL0mbXj5tAHz4ucflHG4JlAcgk/FOpTvsn4GxzMq608wZ/N7Q2Ghc6BJ6thKLsx4
EsBkvSdAm+yLpuFfvEbezQD2i4ZVDkwVTwXEpHd908m3EJ7KKw8pL66JAiTN58NT5NNAsFwNJ1G0
/B/4wdeHaq66W3Ba7a2xuTJXNr6XtybmJqbjuYyysdf9CebLMZBavfhHNLr7vMg1/zCCHJ3vtOX5
nd+gOWGcwIY7N+sgU2YiGAQQULk9tYihs8eGFQ6sBV3MicL7FC/xctmbaGJXhunCyhk6UQyKJlC8
TSCRgDRvdPAxMJWXQIH9lXzUHOXIhst0q6zdD/Nyu3EgO73G2000lq1Mpq1o0e0Q9LZVCViSrJlf
+h58jOeTFD5PddSFIUlJBFDlMOxRyOC3rjEndtswWchMGUkroe/YRt7NcIfwG5NzyP2xlZQ2y0FX
RK9jOA/B3mSX5NWtX9NO1BLJxGz7DU3b9iPVKNKeYJjn17azwdIKla26oCQtSBQCiQz7zbEBOcav
dScwaxaWcQ/3jBQsHnhCKQIDPnh9+DXuhGZkk5iD/knSoGMzgGo44vAq9vycTmROyJnkeuUEedf5
E6EwhlX5lZqhC0HPnM2V5RXu2xCzIUVzxn1H91XTfvMaEjefGNsBJCiJXg+tAj3880D9DurMzSJO
gYVVqlxJSmkDLjoAmUC7+nXaCUp4ZfXrliFykDR5P/XxQQpQzf3adqIyONOxpwHdXnLzFgy4Y93F
//k17URlzsJx1clIUN8nAZ2L7LdoCPxW79/VKH8sJlFi1mZq0bbmoPduwHZyZj/59duNyWUl9Txg
+oG68cE2McoSJ/DN/Rp3YjKOwhxeFgsmoBE7G8ElfA39ItKFPsRZ3ysGO6t0mWDzuK64a1g+bTd+
HXeCEvRjY2w5Y6Lo5S6GwRvKXvw67mbwBsCsSwJr4hTSgGOPYnYU/nuJV5ibucMOxga47WD1ntoU
5wcAqK+cFC8sUtQJylnNOSyGJ5KulY5gmDjsuWTKb5a4CbtmgpEuTCSSFH62n4Kew31ns53ncDtx
aXI+w/+nMqeNWcB6bfgpAGntygHi3MhfF24BLfDzXR7qr7bIQUo9qU1/LquovlnF9iHhETl6zUOX
3zD04wCmcoMf6GByWLII1PIY5yu/1p3wjLoAJxMOI4yyKGAcAXPjFjpwz8adLTMq52CbStGdKmnD
PfKm9W6tZ79N000UKXlmZIQbeh7BFKZIennPJb1Wg3XeDv7+rCBePv+sNWUhjK/BWcGzk/0ewbxh
r7fOwh5TRXB8Q+7tyuR8ef4Ax/n8hzotFpRDGKBFQjXhRIRij+NIwuQpjmPE2Otf+dKPOLGbTfUG
a761Ow2DVO/4JsSjLKsfbblFV06k5+6+NF7Ottp0CgBUMNFQhwS7uZWFQDJuOSyZqm4LPpi+JgeT
gKe4tHTzkwwFLh6hlOskSE/Oe2L4lCWQDbWk//n6iL282qEI8flnKUVlZpmZ9sRYyO4AmlQ3I3LB
Xrt5kITPWxdVBHTtBpeWKl+SRw7Td5hB+FXiBYkT0kBUA+kI03XAvoribccz+gFGM5vX00qQODHN
4jyDE/Y2IdlRPeG99ttso+bKNL006M6WmwM/BcPEagAVRL0zVQ777E56rUXAOD8f8rkdK9Dj++EE
XC/bdaqDtfDm9VwWuCCEsWczN1UznGhuf0L58S6oa8+mnci1FnmMidUD3LJ0/gbSJ3MAJMJeSZNc
WBdcDoIepiQqiJxOrZxakKxBqT+WdBphazOitswrlNynId0F8Gg617p0knTwv4al+GA/+LXthGkQ
EDay1awnGogH4Fm/Qbj7y69pJ0YJdhTgXBuZLjAs2Q14xYqHkB78GndiNDKmiIOpLFCIu1Y73qoP
oAB6ThknQkcQbqZpzmYUqNt3asu+i5F1nt/SidDFWJHDpiJJezMmcOYZ3kfSMxcDcOnzEB2BFi5t
1yRpUWKiwEygP7smhX5dd1EJOCxUw9i342mL5Rsq1zdZ1T95fc2/OAn5xJY2JPokNNYWvoa7EJlO
v0XR5SSYKSOxMUl/KqLkW86h4NPI43ldcsBcfT7kIYenJly4W0AYzLsSudKquBaaF05QwglNja8J
x1LsoHSO/4WRUL63WfzNwlv3TgvPfGkgnCiNkiWKYdeBXxF4+ajG+EZYeKH5fVcnStsgnoGty2Dz
DOj7XRKU+6lp2isnpvM4vHBict+Z4RoxAK0AxZUSMYDUREbwvor8Kp4D4QRqM4RFNU9FdWKFACAV
5bD733lCr4FxXxkbrWHwo8cSNbzJE8kZfNCoX5V54NIPuiiSgWS0PC1bebtF2c+NmNlvDYid3RQE
v7qHlXN5Ym3xHoVe/0Wr9qtFDVwAAoOLiOrFBFtkuFi/Tcqx/caLkFzZqS/MFrfoMmnKhkCSX8Jh
kXyAzeUv+BD4CW0Dt+ZSDKUiYanLkzZwcIXxHiyG69JPDBu4ZZcD3CmbIqTFqZb0i4TZk60HP21b
4BZd2ngUAFSb/KRWEKjmvLzjBn4PfpPc2UfpAC72NJyhuaTMYHGVF7tYJ5/9GnfiE3gPVrURek7L
RcOhq4EZzRIrv667hZf1BhPRSU5ZClelct/DAQsOf6tfPgUVZ883DdEQmIA0A/JuVfKdSfsAQ453
XsPiFl8SGI3VqNVAHqiMb03YPwlIeP2CP3KuqNMUr1M3lDIlVUSP1TLmB923leeQOzsp52WjghUe
bmuVfEEO7tBN8Se/QXF20g6WdCZjuYBgDjazdb4SqE99R9zZQKEZSLiGWVqqWzLcJUkAiWjt9wwb
uIWXHW/BdxhUnHKxyO9Ltcb/LTGyzJ5f1IlQ3dGgm4uKp2tn5E1veXC0KvnPb9TdCIWlIZnHJUzx
JvtJrN3j1k1+J3S36JJt4ILGc8zSvE+6nd6zKvY8oLsll3agFQEnYk5JzdvjFCywVyn8qmOw/D0P
fIjiMqplPkNTLx8JP29EoVc2DxnH502bpGr5lAdzGq00OfVbSM1NnY/imjDqwv7pKpJWI6UGPWNM
y00pvM2UM4xEB7/F3C29BGiRwoE9HNOQwLs5DLd/k5X6TUNXkGRUNqLGFfI9otkRpRkUbtzSc0l0
BUmmmkJYlQVjCluQu82SDza7dvy/NOBObEaQwXQLcslpJ+FFH2xwdoJE6ckrNt1SxCKUfOmTekzz
tkXBcvIVHkZ+j4+Bq0WCGG9cgBQd0rji8HWJ6xuQnj2PWq4aCcZQdlO5GNIx5J+UVe/E1PgtKq4K
Sc1938HtakijCh47u0Da4H4do8jvAOrKkCq4+gAqIs/NF78aGJXv4xn+Q17f01UhbQDEzBPcllIT
wnE6krXYm2346Ne4s30GclIVEoo6XVjC9tIWERxfc88QcgsdeTRsiP8KavyzYNvWh4BTvxuiqzSq
ZDH2UVBqaCUY7Jf/Ybjd+g2JE5w2aZpoHNHyEC/5TZMv3SEXoWfjzsYJnxpuxmpp0yXJmjcNaqWq
vYVLcHP06ryrNbKJLey0oUaIxWtmDhWDt+ctiNCbn3AncO0nTJ1PCaXbmLZb/QAvv/BQJLPn6LiV
RCsl41yzoEvplsG6tVLvAez49frInM+aL6QUfhd8/SESIHO19rg6o+0olA/ZGIY/z0cweG/N2nMj
dbVYmxzoGpqwRZ128TjZAdV89Aqy+MKW4Wqx8JYzTFGMgs86hIn1LoB8VcBblWi/hcCt+WQL7HRJ
ZJp06vBYuw/7pf0voCL88ProX+q+cwMINpsBIjjrFM5z+jPpsng3kYb5HZCYs4qFjRmSIshRGNgM
Tyoyvyw3X/w67l4BTC26tatsatbv7UB/ci789iS35HMboozUCi2Pc7CPtm3XrtTv7O/Wd+Id0fIe
XnMpnKMN5PR0X+W958XCFWRVschRhJiNaWaj9icSRtsn3JKevIbblWTJHCBwRs+IKwmCeR6uH+Mt
8hJpBK4oCxWPeSkz3qbdCpPDZqiXOzxaXGMRXpjhrggJiB6pSj73Kfxmu3KXTTOq10sN0/CvfkPj
zMSsAbx26GEGK3MSdTAEpdFxJTz85dc8e37JWEPIqOcc9BVYeZ7qqWsPS1P56eEghX/euLbFKkW1
DSm8Zd+yBU7vWeWlawzcckLZRI1F9TTOXlP1lEw9PPt6v2XFlSJFtd7wuqiwjFdE7HFxfGpi8sNr
uF0tUgGvddOy0qQTJ9CWbOH9MhjP5xxXjrTZHNb0YW5SZcLlPRBG236tumuMmPON9oWd1NUjiWgb
AewnoJG0NIFzt57kd10WS4F6P2H3UW/rfdXEteeRw60p3IbFZKVpTEqWgO+zGo9VRwlhbH94/VNc
MNwIXJlSX02Sctiypp0SVvyzBYZOb+WYtV/xdi3tpyY2k1RA6+aivYVFFjwhYE5Au88zFax/4EKH
zb4MyNA9IMtdAQAU9hau2Z2qcLoIwm0/JhXAXVJN5CkzKq9T29OnZeiT+X7OVtE8gugX2tupLdZd
XuYL2xkSCr+6ycBVSVkm9NotrEsL0d1C0/21X67d7i9QPwO3qk5mcgoL0pm0Naj9f1jg4Cm/RaTE
9UfqsT9bDa3DJ61XNd93FgVmN3022Hk36yH0OvNS6SwusDJdwgG67FRl/Q2Slj9AmvXao6lrYZJr
ILoGGNylmxoOMtE3QTFfuTNeOI+6dYKVbOesl5uBoTiYaMdR2oUexq2sDK4zRHrqgFwlGNU66AYV
mlRu/JAErTioGA5gr0fOy3sedYVghrDGSsVMCtNbmCzXwhwLmw9+39VVf7E4gGGZGk1qq8I8tU0T
3pTEKq+DHXWdfGIB9Asck4Y0XFGgTNHrGHTrvd/AxM/3u1miCA/uwyY1eITdhZl8qAXxm5Ousmub
yLqxccWg1xnKa5Kp3gE07WdzRl1tF4imtjDtYpDhiYYdy6N7QfSVIX95ylNX2WWzsZmyKTNpttUR
/IRJcS/Ks1V8s2RXZuTvw9zfmxN1BV6srjmFtRQ2iyZp/lHt8N8E+OAdlnhwgbd8+QZXxuyRkEwf
loXCOFk19g51rsNNYGzxvgmn4jDWHV4+l0oM90XG5EMB6Ha/C/BfVwbiQtxI56zVJl0YDB3iJi/U
f31do8w1W5Zbv7nnLIexGBtFQ6HSKSzfb6EpDtEEeblf407+ohEJqWaBmBRL/W+Rr/ed8TMDoa4I
LQynBgX+dZ/yKDnaWD2C1f7Lq9euBk0QWK5GgzYp09K8wcRL7ixcpa/MuUtfUzwP9vhsTq8zrORD
Nb+l4l0WEa9LP3UlaAr+7pm2iUkTEzwJW8QnIqrV68ZPXekZij0X6HiBMyrDBfeVVbZ7APif/Eb8
PFZ/ZFsyWwCyrJBES1qt9rKQ9c5KBNHrrZ9H9oUgl85VqABcooe3d59Si0QuaaLpbbXS9mGIovqh
4aH+jJOVvVI1cGHVcpVXeQ4rFh31uBjVJNtrC4DsSoAxXiEV9tsuXPmVETIQ/dJ1KQ/IA+6lt32/
eV2PqCu/Coum7RKKw1EppuizQs7h/RJ3o99a4+qveKQLcAPwmWHnSfa6ROYbvDm//d/VX9W9KpeZ
IGrLieibeoYrqsil1/2LugospEl5WWRgJMNP9xfP52q3dE3p2XNnfs46z1aqcP+Ke7Ic4BdQ7swU
+d2HcMV4Hluo6iGGKQsqNSkfN1S2o+wT1/XXQ+vCYuYqrzba1HYe8CCgt+Jrh8P0UE9+q5kru8pw
JkrAtgEr1JDxYdAJuA+895vnruoq77JlRv2eTmXID3AC/qLa+rPXkLiiq63QeDWSaDqGXOxQ1vlP
vSV+L2rUVV2ZeTSZVR0uLxQOhkucfx825nk+d2VXIeyyyVxi6dLjoO4YJ+9kpr04FgB5ONseoaDk
zDFgJG3Avpa1+q46rxowNO0cn5fWohBOAXfNRXOjGjzUtz3/x+Nrou3zMv/HzpSszGi9oe2NrO+r
cAx33ay9bCjQuLPtmWBbShjNgY8j9GOWR9VBlvHo83aExp1VBehlPYE/DxSabehe2fEffFsvJika
dxYViRKYvulllZYFw3Uohs49LDuf4ETjzpHUBlWhdJ4rGBesP+egH/fbrHx77hxJkZphJBgngENH
djON5MdYTl6l+yA3OarrqCjMHC/4ngmVHPJ8/XXIoyvnihdXWrTtKMWmSc9dbVaV5gsNb7IsjvYo
1Sx9dma07kZnwoJQVGDdrENPPgJH8qCDafvoFUPuubRbgnVtOEBNfN2KO53I+h6o6muuCy8euNB1
J4jqRBcGKLsqLSgvj1GM8ukgjvLjqrQXNAE/4YRSKES+TcKqNDQoYFvqD0ge+60v7t2ui1o7yGUq
wezunpZe/VitvpIyujRjnDCqq2ZmZu5VOiyiOE6Dtnuk6HOfQwvGxImjuS01XI0wY+bFxruSJw81
RaLTa8a4h2h4xyZABwHjyLh+TAQtMNcjL3UxqGROJFFQiVkHv6c0KuF2kdBqRy0YVn49dwIJFn96
MguAoDDTiN5IVic7qsm1M+55R/vrJoOuOzudCZQB2S9SKNMOdmSKvozZcKB986lKKi9hN37D2fHW
gteAV3OVbnjy7kvwMFT5zW9wnFBFtpyNpksQR1X7CUXJ7X6q6bW8/IXp/lf5QoREV5KPwMGZqtsh
6bDssmz0wjPHiXuqC2pOlsEiTdIE/AD/1E8r436j4p7pJq4ZGySWx3ibvg7mppmF3+LiHujmAODk
BlVGabWY+3qunlQ9X3s0Pu9pL0xFV0XfL3IYJ9ZXAEs0ffNoOiE+5WFbHHTbouqQVgWE3nE4RDvR
FuzHYm3mUzaJT+HMIhmShQ3V0gCDwJEnGFDFDR/N/7ymqCuxNzxEzUESYorGTNyC28lvRz1Zv9XB
Fdk3JqkBoFpUSgi7m/qs3U2J78nGtTaKR3ibcEtxbFJT+KSY5gc2TNOVE8KFbdY1N4rzPoqiuABM
0CzJXVys+bsEqZT/hhqL0t5r8F2tveTDQq2e8Bf09bBrbQ1Sbbv4jb0rtYcLNu95j/NwFxX/NplM
Z1RVeXbcWfWnGYYLZT8o+BYA0790t5WKvSr/4+Qvrb2WW9yXtkn7nHRHFrObQHDPXdy1OpqnrWNl
gzNCL8/u2ix/Z9rN7/wROXEq7FTPc45QmqMeklUonap/jIVlh99kcQ5lmq9lzysgKBmeYfdDbBO9
q5jIfecLe37zi+I1GBreNWkZ84+0nGvAJxOv8mx8VOdsJrDLlqYE4zXvArXnjLS7KDfXzBEuxOpf
Pke1tMaeT34Morj7Yhu3O6Iato8UI363S1d3H44sqtZ6rFPKC7MbwRGjwTXOzYXuu8L7nMGsDkR7
BVZ1X7c72Nf3R6OW9n1ZdNPD67PnHJkvbF+u/r6gWY0cWw9kNd26o9zUvLdtYHFYwwSahfhqc+MF
HIphwuzMpHWGl3WITFaSU3FaC9ncy5J7Xk5cOX6PktO6bnAVn+ruVlf/xP1yfH2MLpyoXC3+tClS
xHNUQWEd2ePEg+iWmOyTX+NO+Ib9HAGVhGtbNgq9j1kuD0uw+EhxMOJO7CJPOJtmwdqQMdbsqRjb
AwntV7+eO7HbNmudyGyr0oXHP5tunSHJT7yghei5c62iZhxVE49IrEAlclfzbHzgdeuXWHH1+D1s
/ngLO/e0G7J5N43JjyIc/L6nK8eHYY+cmaBVauWY3C8AmBxWWix+y42ryK/qXog+gl0ei5YPhs3V
EVg6r+f3OHH1+KKnWy8priVQVucPRdw374YiGTy7fl7l/sggrsDRdQMFAH4e9C/Jlkctr7FPzgvI
C4uYCwK1s45pFVaY5oZtIywDEjg6bAGwi7CWHu5aHcRXzty/T0kv/ZQTruW2bJTESw0ZQV3v4jLP
dkpQeTcNo72PehAMxnz5N+ySodnzmvBdQ8WwgxRjuGvA/nrTCxbfgBPHbrO+kvsgosW7MLb8sFpq
3ydQQENzlgV3YHTEN3qk1U1mcS/aRwM4Awe2bvMxz7LwZk66+tgmU0Z3pRn5nbAztA0jSuSPfFs/
FaRtbvpq0fwmWHS37GEDkZmdXWaU/OR1x55UyeAOu4ykmQ5wKiNvWbahYAe0lCOl54eREpU8t81Y
/c/ZlSzJiWvRLyICCTSwJTNrclEuz21vCLvbFoMAMQu+/p18K5dc6YzQxouODhUp6Q6699xzIHq8
FruQqSyYvi+5IS2I0Xqe/xPPpPkAUi0QdRPUPz9LOm7PaHXTeyGR6IShMM+Y52yvhKoLbtidXSh2
3m1NjVALZNYTpfuxHdorKdr5Dr52qo4rWwHi5AEZQOO9lOMNR0cOPJJanFiwqHsvb+lypdJoHGxd
4o5SuUO5tA+/dGayR6/F3fmFQMSVwEkh7xYiOew26k712hifDhRPXHx+0wOt1uOp+dRg1DX9FMbU
CxeBld33gtwBiNxQUBzrLbprug08gbidfq8RF5wPhXHZgeAYFZxlbA8S012nVY7dyW/PHX+mhqUy
kTGQe6Jde4hm9nYEfMTvkeZC81kgRIUiK1K/QN3xpC0OqLd4ZvTU8WGEatTmmg5Ql228iarlEUI0
yvPDnYwjXKC9yCCE97SpDay9Qag+JYuKP/59z8n5E18xVBeiD5VABop9ipdxrMSbCHnxT1BoRUcL
Tal03/Lwc92M22EyYXcbwRnetGsYFYeebPy+aldb4v/E/+V1waTbt2I6qEIumxIyjl31GOf0xzjU
yxWHcSGouQMDnOTREgMa8NQEAUTIqdwoBh/RcTr201kCgPZgN/Q7tT/mB6Jm5XheVE+yyB87VjxL
GxLPtZ0ycxLplZ4ZT55WtddItho8T7uW+VmhO1jVos4T4gFWQQ92tCmEp2No41i/XpM7WFUYOzMl
RAmUbhSCC0Ih8jWxXz7kTlaVxbpOWsA7dUlHDnkrEEXteu2tdclS3MEKATK4RA89SuTxNn4oK8tu
N0jinKCoN8p0QDHvcQPxWtbYBvwijdbPrRzGFECDfDgYpue3dlijK3f5Qnz9/0f+lvutcSPVPp/f
Zon8NhaYPVSmDVAiteOVGHXBWlxdpwVNniApWAk0WbMdQmjJQ4xDtZCWlWypD0VnvESeeOIOZShL
cruzBAVfvj8u+GlpqaMrv+JCiuNMZfzdR15Ywx2/EKbjA3hrYct8RSlrrZC51bNfscmdv2AzmsTJ
DI1DsIHxU9Kz7STq4NPfv/x1VDxP3AGMauerhbRY9URGsh6QfwIEVywLMMYgwYLyoR7vhqTXVbqL
eEtBwjpkQY2xxL//+Usbd75av11SCl6TZjYlXAmj3ytV38JxXXk2XFrayRXaaJMT53jk63h+JzYw
l4KZ04v/HLt2/qO/fbfue+SqPc6kHS0mJ6bpk+2uFtP/HwJeibjuFESxLtuWB0hzui3UYFztc/5h
tFA1Tiu5t3u6tqz7V4t6zA/5inLysYyq3BzqPZzuiNnjWzblwWe11LCTQedHmkf0YYMcD/QrJ5mC
BbP/MeQ09Kp4SBftETKyCqD1yieMutzIqdMAv6lnnwsiXbCH2MEKZrZdASIciTSJN5kGu1cxRbpY
jwg4hr2IeIFtng966z7Fc+C5tFNKMRBxm3RJiicgnPfjNPXVIypO4srT6fWrLV2shxzXPhAa78ci
aaPnybLph65F7elvnHRypYYOwbxVT3yZP8qqxYit1bFX+pa4sySNiliBzBeYg/JQWqhzM0avlZ5f
3xbMdr80SrEl8Vrh9fw0r3Q7WUoXTHipK47y9cWlO0AiyWDqPoY6PWua/zb0/HLIcnula9IdH0HW
aWeJSaSnODAk5VK9ncLwnZ8BOc+9eY0B9OqQ0m5Vc58jSKFR4WucjvdmNBn2yuryKRdGHZKJHES/
rl43RbroNwFOE6vmpHxa1Ph9pNWSRipaTl674iKa9nZlI44TInqMf1Cyee6S/r3f0s6G13VLWx5b
LK1bc0iiTh7HSPr5FRfOJDF/hXI1D7KkaszBNrfGjpPfhrso+8gwWmEcMMiWoIcobJCXaWzM5nfH
XahUIcLaIkfCl+uJPDJY0cdqXiavYC9dlBQGOaOcLbZAobM+FeaYjF4AaS5dkFS9R4iWxVA8xbK/
7bv1bovXH343xamAxU0fqYWuBQgqNnGM+bQdJZPWK6+FSPtLb9g1/d6EBB9e73hjxARvnaGMveYA
uHRRUvE+oKCpcZxzsYaPa1yFB0l57pUWShcmVQ09CaulCrKhKfNbsDxvxxkSeF7b7s4ZKHGWIZlE
ntXKPAft/Gbpuectd0FSxQ5qp6QoYEN1i9imobYamMHvkrvoKDvvlNulK54CTu8Y6dSdsUnhl1O4
UwbSKET60pRPYtv1qQpLeWDtdm3Y7UL0dAFSSdSAMnLF6uP6dku+T/kvv7OkLy85KLTLYiBIJyIF
dQ8+Z315jePpwstIuvMFZhEN4SRAeliP8TuGEfi0pok69l0t36wL/6Xqts36vFiegnleDvPS+/VV
pTt/MCHSFUC5FBAtgYxLvu3LSdm2OnptmjuAsPGzXOHI1RPDpo3FVqf1rPy8jotVCwhOGepkxZMM
S3OIgv3BRqGXZhuXLlqNt0qvKojVkxzKo4nnQ+wnQoClnVQmmVeBQhDB0jmv0qrdv0ZF79X6lC5c
LewxGBfUWLse+GNS9r+6drymwnzBsFxA2rzyosbgv4JCnirTNrTV3YqszOspAMjcS/Oq1iawdTxg
9WldUpLwU5vPm1++4QLS6pprRedWPTXVGKZFFfDDPIGD2O+SO8EVjPIgrLXYmH1oPoMx8FMyFV5j
TbgsTmhV0DwD/E8jxQNS/S7O209FLLSfI/4DiEbaYW3CBbeFRmgxBg8rcGNee+LC0DokSNSEEmHV
ovmQhztNV+mnz8OlS/rKVNtzkOKoJxFs7GDWCElkMbArTutctvmzJiJdKBrodmoZ6iTIqoDkKVqG
UC6V2h73YTWeO+9UjBrdJWtNaJBN4OAD9FiBAALyq357fzbg3ypGMugSPmmtnrqFtYc9Kj+MpP/h
t7ZjpnQm6F9rmmQFEpmtWu4kSfyM1KV+rSNlqg7t90xElcL8VDLfTWKN/SpHLhStKeWy1sWWZNC3
0odmIOLY55vfi91FoomphB7PNqPLDiHdvLRvBtFe2ZVzVHjlMroItIbWG0hV1iADqqC9icduva/y
aLpf+MT+QaWquvE6WLf9DpaHJlfLkGSdUMfAbluKvMOv3yldqNtWrkLueOZlIA6cHypwTt5hvMzv
ge1i3KRKZBMYJNn51oSnqQenzNIG1yTj/t8Gf+0AnHA970KVeoaposBbHcMw7B7qDRqRa718t+sA
9xNSmxlIBKdrPj+LeHir2zA/bslZeCFR74uV81sLMb4D2rLAc3T7hy5i+tD3LLyddfFFz1p9YGV/
R6bh7Vh1SxoyoDyZWIpHQpoKyC4v2WQuXRTdajeFPsqeZwV+ELU9eNt5/9HrBrk4Ok4hwypJILOt
pP2xyItnAGmuDbdfSD5cUtu90m1p5w0vqbh5lFaAGA7X84qNXVrcSe27FtIkVRglWW7E4xTLMzrY
zzO4GttTGxRBw6sk00O0jqm2YWAOJh4bvxki6SLpkmSthoKSJFu0nQ7rnHxDu9/P2btAuojMA5nF
AvloFSp+nJZyLQ+kDcSVDP4c7V4xLRdMB9U+NAtX+OS6VsMhZ2V0t7K5OpFJ7X7OwUXU0cLScph4
kg08zHTfAmcrG89Hgouo21i5b4vGxIcikjfp1hW0vLOJUbFfccJlua0SE4DswibZPvE+TVDmu2mD
9pqS94Vr7+LqBM1nHYP2I1OzfT8E4T9bzDw/3EkT1n2Bj9wNLIpux6Y9habwjFNOsg0NNNpFpoNB
xfENQ8MCgw7kWoP2QltdujAugBnaeqkqnOgyV0dbzvJmpPt4aHJrHmhX1EfESP0draKQpnrg+f0q
THDqRaJvK414uYAo/MrVfZ21h0sX9pVzImZuojwTJhwfjKzbh2RFsS0t91CdGqljCDuCw/LzsA55
cwCMHKzTbAUa6kgJLx/QryuPdST6OcWw8fbQqH26ObdgyzQsyvqW1CB4+Lvvv2DJLpoFj2QyF0Mv
s3aK2lNOp+hxby3/CBY04RdeXBBLE4NSg6+RzEoV/6uo+d733IushkMt5mXGnFfNHuqhQegquhiy
NwNLF8v9cn0XwzLaHXiCsZaZ6ugnhqHMwxyar3/f9wsm7EJYMFU+jUANiQzgDn4q9H6L8Z/x6LW4
Cwy0gTaRmmWShXHwJhnnW8L0e7+lnc4FUjaAGgWyzX6nn9phAuXUMvjNp6MW/PI0iwaWsOsxyaI5
fl+b9b6Bsfp99/n+//a0WnhEh7ib4DJz+Zw39PuS0CsgmgtH6WICeUXHaCRYeqTbQ5XLX0ElPJd2
vLGdCkbCs+lErK0PTExTGoyd30vfZewtyn7sFi1llvC1PuYzcNK2r6/4wEub4nj7OMob26GMnlkJ
dFZYN/tBGeF3CV2IVgJi1ygEijQjez7f5juvMfIaf/j7TTlftldyGxegFUPgzaIFLfHe5Mvt2lRh
Got8P+p1h4epSHLlXXu2mNf+jnO2DV4fdIxniWx+RilhBY9mkUaSmCPnYX0XJgvQqwVoZf7+sy4c
iAvEgpBfv2+1EVlvwm9JC6EzQvwqgC7ySop2oEUwiKxFwzFlfH67s/rZ77OdMtp5sB/CjERkA7Mf
zKi+gxPbL9VxAVlcFBNXFUVcGrscapJF+Qks1l6ktVy6iCxO42S3EArL5JYvx36gX3om/LCb0gVk
7dVCTZ5j8brfZfqYxACT/X2/z4HzlVvpsuGuUVzQAqTYWV9F8ZuoiquHsqqW2wh8vqmO+vKmJnNw
04bKXLG31+1AuMQ7ED0prFx7kZUtQx2zL9OyUb+EjTKBzs2R6uXj33/aBQtwiXd1mUi8QyHYtkE2
98kEIznoQPih1MCw+zLARJLNquCLyKC4DNxzXwRpbgO/OOCCvfa6nwHhqjgqbFofFWTVTuPS+HlT
l/O26oph4MLwDECKR23r23bI//PbcicKsLJY6kI0PItkmRz3KnnuztTwfos7rqGex36PZ85QWYC3
xgux+AD8jbrSkLnQ2hMumIeBdINOdYfrgim4Lm0h2PilSFj0lNjxa0f67dTV+3SCscxpb5fpDZIt
L4JxLlywzyzD0a57xDKMKqnj1Eb1TUx17BWbhctHNS8dVdsuWEa2PELQD+O3e9hF154UrwdQ4YJy
NC0G8E8LniVDAYqRjVdHMRG8WPIhtO92tIr88kXh4vwxJLtTJkOWcRKP7xkf7cEyba4E6Nf9hXAh
i6UiYVNVMc9YkcjTQNLGhn6PYfEHZHFSZFv2iWVLOzwoE/2n5muzGJc+27E5HZaYDMb4cxaO23xi
dIvuR7aao4/RicQ1Olz5GcD+85bb+dDFTXxkoP32WtzFLC5BxPu6ibEr61qnqOwF91EjvNRGuXDx
XGpozbAQ3BZBOvB215bcogD9r9+nO++icikxJF8lcEYBSNE7mqHr5ze7I1xA15zsWtUFHN3I6zA1
+3wDmU0/LypcRBfEnTG03u0sU2MQHnOdYwYA9PB+18VFdLHedlvJLfZ8LX+Jha8HozAp47fnTgbd
5Rgx0bzBXdRtNR7CCShRnsfMb/pGuLAuSPckcI4a+75s70PU79Ipjv3yQ1CivswXtnYZOlK3LCvD
IL+fBvMfRAcnPw/v4rrUztB5Alw+S6ZtvM8X2d2A/uPaVOYFD+PiugSty4lich1vafItjMmj7cev
fz/S83P8z/RT/AHqGifMscqdZnFd03etDdt7M+TDnbJ15efWXWgXUoS1B/d7jL6cCcA4JlJoS3Cv
V5ZwsV0xpp4Ia4I4iwhofxTrblgVeemPQTvzvGm/1TCiYZdNuPZYvFynFNSPD7zdvd5ZwoV2BRR1
l4AV57sejsd+Rb0dRN5+JRIkwC+/HPirnEBMjmWFBGlRow9ApHp+OH259MwYrgzvWJaHwc+hqr7W
lH34+2W8dM8dE80LRaJB46ujWr7dbXW7kGtCE5eWdsLotOdFa4qSZpHu2NGuvUn7LvDDEQgXvKXz
YhVVbGhmpvwrKYPjGMa/vPbExW5R2zLWlznBY2EpTqBRbdNOxbufR3fBW8tCdyCAuzibSPslYRq3
HCA3r/eCcOFbZsYA7ILnbYZ2gE3rSqm0lLGn5bsALiYnA8aQJc420ZkU3No/dtv847fp51v0m+Hv
vVDDmKxx1jXiFx3CX7Jnn/yWdixzKDuZlAsnmRlAN5yCo1J/bmO5eNUYxR/4gXDoFhX2NBtVx9K4
C9/UyeRnni42bKCSD8iLKCJoeORtHR50Ufhh5oRLVtZNaxnmqo0yluv/YrRctPa0IMf0FYguSQzF
hCzc42eQx75JCDQ8vU7TxYXRZa1y1a8km2IQUohFo66rZO7VDxEuNKztkzLZ4oFktdaHeAOrY+VH
ZSBcXFgHwEEdkR5Lx+xnoor3DRgy/Pbk/Ez9zXhaikYfwPk048uGJngZ/DSzX+VTuPRkchiWMlo3
mpFqCk9NJ28WKPd5lVWFy08GxQ9VQV0pyoq2/RTtDZguq+mL36Y4Zm8icO0sE+You9Hq1A782aAM
ffBb3AnJW2fB6SA1zUTH2x9RHRYfFCl++i3uBOUdCoZb1c00G4LN3kVr/a6brF/XQrhwsDwP41At
hGRbH2w30dgHR7n6zZ8IFxAWRxDTrHr4wsm0HxfRQ1p7Un5b7kKpClM2qLFMJFtUPRxUrYJ0J4Bm
eO25SxCm9rypJoNHra67X1atsCAoyvit7SS1IHlq+F7RMCurht2KoJkOkcSEm9/qTuRUI+THCmLC
rNlbCOHQxyCufvgt7ZhQAW4aQ1sdwhvuWcHk56VZvYY4hEsPtg607y3L96y21WwPmJSNP02zzT/+
/cvPW/vKI8uFNjVTDPGCNQyzeZ2K5iiqoUMJM4+CbwpiSVdqOf9vLL32V5w4B6DsottdhVnUlCw/
xJHR73XYtCkEWfVBgl43tXELdjIEGkJTSFlCMCCAG90Dtf3LTFGc/v5zz2f9yoe4tCphU5ukj5s9
k4JttzLgX/tZ+tGOChdpBer9IpqTfMtM1dv+MA7g4IWcLZHJYcpl68cvJlzAlbERF2OY7Fm7tRaE
ESs/NN5pt4u1ak0+mXHEfWu29VcCBMohrq+JQ53D7Cu770Kt2iVJNmHJnokEMP64ovprMSt62sKG
PcxDVzE/U3chVyH2Q5VU7KiSse2rKNlwIKCNv9YOOMeX136H40nMvvSlrMo9S6JkOWGApfpZ9pL/
GwDFdw/5tQLHHvbDqVt2cuQsSg6xIEGfLnvlpSfNReR4HEWHYgSJYpjt8X8CrjgdwtKztuCiiBWx
U4fmSZiBlowdmt48RWU9XEnB/o8mem3znKC9BkQYDOvu2TaGCmRmIMCwYDd/nIqtO+aVLG+ZwWDg
apv2kMc7SXVStYeadO0TtBfrlI8QOBswBV6kcgiiE2hs0UstFr4f4mLbbisTRs0xb4fm6OczKG7B
b0njujQdHXVtM2gxzqcxQV97DzfPNN1lSzKl4ecpdKzeqiJFZ365wdNp9fx2x/GGwdDkodX2jKLB
POem00Iqz3Dtgrk0BQx53OWarTU6U60GuSQEJfy+3AXxAXELBcMNfigg9SOoie46/OPnHlxMXrLt
U1Em3Z4t8fat16UGnpQ9+92WczP9t9vSxlyuirR7pqb8+/K819W/fgs7XYUJwyYQ1RzhmNumhxYA
Rzk6nYPIj58OFIcvP1yHu8ZEd7FnMUgH38jVmEM8zNeUdc+u8RWrp05qN+dLa0xu9ozHE003LtrT
Bsk6zwM9/9XfNh1KmrTre6weUpanvOjDdGG1Xwbm4goDzAFsheZb1kPB+2M1ku2Zj2Pg9+kusLBj
Mm5oILesLTp90hvmUZN48puZEy60MKh03LWkX7IhJj8oGapjVxI/LlLhQq9UXQFG11vMTTRLdRhX
nd8Ct6iuBIrX0SfCxV4ho4loW0w2I7wWNxbiyPqYlKF41DWrvrOzPLEVCkiCZJp8f5ETVXMZrQaE
bnNmCzibfsCsd7j5VUxc0BWKGWUfj2rOgFWY7/OIkBuGQWG/xNbFXUXxqjmkpKeMDoSnfSnELUGP
2nN1J4yshmyAb/Axq9v4Tk8fAI/3Al4JF3g1Rgmd9i4es7HO/wvLX+VC/eaVQPD60inEjRVLjpdZ
1rL9Blp+Qzqt4S8vZ+yCroJlx7QJnUagat+I2poU4Kvyikc4O/RXXKULu9raoWIY0RuzxAzDDTPb
dALgI7qLJpI/tEtOvwu1XJtav+CX/wBCLQSP4gI/JNolSVmTLO/sOFbf/LbJ8cs6mYzdp2jATM68
3wPfvqSQs/IDKwkXCbXxTmEOqxmyulh+rnmYMcxL+304fXl3orYmYyfiPsO0zGcW2G9lEngGK5fS
aKqXZCEtrnw7jl1WUW6OZ7fjZ6ouqVHHgigPgmXIIF5/WFgYpokt/egqAEx/uS1tVcwQ88Snw5dV
b8QOKIkOTOJV5ASc8+Xq0VgHVk0rCOOqvQIj94xBCDu98zlRaAW9XBxgOUgbbrnJTD3dBNCCTBNh
/GbPoPPiLI6nPh8X3mdQVg7uxippbjc9+tkoFBherh4FROWcln3WtvQDhhAOjbXf/74rFyozIHF/
ubbFmBOOsu+ziI78Lrfirl8XhI7ukEfdc0DYaUjEV67W4kFPqnoTtwA/bba51kd4PcqD0Pzl398K
i5LPavtMEr0ZjLTo+HbsJf23LQr72K5UkXTV0fq97IvK8yo4xr0lO8TdZGKylozjY9cN5tS28fDx
71v6ukcF+eTLXzRj32qJVDeDTKo+LsH0xWi/NwB4BF+uHa5zRUY9mWxsP1sUONJubNcrYefCd7uA
K9Ex2idt3GW9CI8DmTAZca3uc2lpx7A3azfwWdTYklV+uCH4x2urXSXAwQi5VXrFuhj4IXtXp3EQ
+w2rgrXh5V6baAwgcGNNBjfX3wiwlZ4iEucHv093bLpmXf7/5DybRU5So5p0wIyp5+Lnc/j9OQSO
tVkHpMvWQ92GIh231i94cZc4C1iFCflJ1GVDEbaPvB+WR9r5zdliWO7ldze0HwtZsiYbS3K/L9On
xl5jar50BR2rBJ12U+Vib7OKy28YQ1Npv5bv/c7SscqaNznQIFuXxZJ+XAL7WDHk4F5ru/gqiK/T
sERfLgtiXum0MZV6BJFA6ecKXYxVYuc41JTrTNq5P5S62g423DzDoguvKmS35S1N2ixO8u9Bme/p
PI1+tu+iq2hFi7KQkcZdGclpj4LxWJPSq4jDXXRVl08xhh7Puz6Ed3iifB6K6EqSczbwP7N77oKr
yiguK8I2nWHSgf/TyYAd2Y4+wQiZ1CsT2RfuuouwAr/PFuV5B08eBx8hZgHC2STweq9x4ZhoICJa
Wb7rLLaLPAZiUICItn6Ugtyl0AobPhNFVJvJdtkOoukfdtJeew9e2nnHTNlUcNsGnclA5TC+m2K6
HkUu+zc6B2r/79Z64U+4YKtKVjtmCssuozvMaR+n6sD7rjiVNty9IIvcBV0ZteyrnCrYFO8yiCbf
zTu/UnG5cG9cxFXRhTteyHWTWdqUGcRB81NlI3tlby6t7sTTqp4slMxHkzUgI65NnqQBWz/77bsT
TWUZgUMo6JqsCJv9Xq1MPhpj8yN0n681RV5/lXOXOGsFCUi4sLzJSGDCD8G66jKN6nV8U1YSeOOg
4qetoPyKl7iwWS7Fx1iZcehBKJdt7faWlz+gnH6lF3tp5fN//y03ACsDV8qaJht29jkJundRfY1B
/sLSLvtXOCgKbJrsslGM+jQNj3tP/RjduQvwCjREdlGXRt7RdSJtquWBkNzzgeUCvKYyXPpkjZps
6gowQARLnao+8ColYF7z5YaDrE+SFlQwGSO/Ngm04VJyv+IxdzFe9bCYka6lyeotR3krofX9OC/s
ypefLfOVUOVivCYqorEMep1NgMDIh5iyojoANblCYkEw9VMz48eRwV3M1wCg2rKZVoMEN7wV0/LB
LH7ibdwlAltHSeuoW9usburvqKb9YwJQAHn5HRfz1a0ASJsOSUiRFLo/aF5tH+tRYTyyAiumXzbv
Yr+aWdc5IcjR7LguB6l3aNzl15iRLtgsi17eTmQiGIPZqM5IFCcHwufmZOTAr+zPBafpsoHFZcCS
ZhoRz5O+f7OueQuJ3Q6aVujGV8uBUGFut0aTK77tQvh16cHY2IXr3i8tem+kg+jBSgGTwxAj0eXP
vx/4pe1yjDlWjGjMqCJEBnUqKbQrKFN+vATcBYV1Yz5CeRiLr10cPzZkvu15dY0n5sLeuOjbdh0T
O4UGZgA2l1NS9P818VQ+1JTqK4d9YW9c3FmTCEjUjKTJNF0PYw71gdg2H7323UWdTcm6lUEz6mzh
6mcRmE9j0F9JqC7cUZeUaoZEz662tcl6tk7vOWCWX3pMe6q0rtmQdmXfQjdU+mGJuQvnWpolH9A4
xzGwktxy25fHJI8LP1fhorkW2e4cBXe4imr8WdLxjoAl2i9/czmqFm4rs29Go2JdtEdbRG95PbUn
r/N1oVO21Ziag25cpgWVx4QbcarBtnIlkF24mS5iai4hSEKTWWfMVk8R3ixpMkzf/b78fK1+y6fm
IiYFQCw66yy/70ZepArK7n7n6QKmynYPRZebOltj+caG60MzzX4vfxciNW9zhdSEVFnbF6A06zub
knHye0m4pFQBTeK5FmuVQdKnOQDtExwU2f2eoC70CeU4O807KbOhzT/XeCfuerqy9AVf4CKfgikv
zYjxxAwC5SGq0aXJ72MzTA9r2JFnFQQEaty6/up3dZyaVIJp7Dbf5jLr5JzcQTdSHVDPzK/Y6wWH
7wJoilFpzuq9zOYp776t2zTcKEq2hwm6k1dc5wW7cnE0LK82VdqpzNoyx3jOWO0H3ZP46LU9LnPR
lGsJZluF1dl2v3S2ONmej7d+iztmu42rNWPDFWY6lreGzXf5uPuJ/XAXSUO4nfJYRyqrgHg8aMWj
NICGsp9PcJE0NSZn20VsKluT+Z+6gISoKD74bcr5nH/zZWLWs6BA/gHbzT7l4/DURO0/fktHL5fO
Y2UmWWosvcq7WXdfqA7+9VuavlwaotL5MqpeZeU8gp8n3vGE437wPP4HPC+yvcm7IHgUejyuzXi/
EPPF77udXJIGa4gaGpbOCf1Ed27SKoAkmtfiLjavR6xeeFWqLEDJ7mQBSAblQukHK+J/QKKCZe5K
mgSPLGyfy9hm+Sz9MgEXD6VaTIcpS4NHWRrxdto68VbNuV/Qc+FQdF5VM5lCZXMXLW9lEa+nPpGx
X93VxUNtgVjJ1jEFPBQ5T5+X4IkNyZU840JocuFQRQn7aSJ8ejmXQZEmQdy/ZeBxbkH3T6fbGR3t
I0mCay/bC31ZVw0Q0MtFknkNHus+KNnBBl157BSffkk98RsU29qbzfTBYY9Z4eeSXYAUCSBbV4oy
eNz2ufsVyGA64kGRe00fgtDqpZcgdiHKjjN+EDHfx0I9C5Cc+dmaY8hF3rEG1MGIJfwX6PW7Y0kZ
vRIEL5yDi4+KoxGpSBuorIW8QdZwY252MtUPWqMbpKNkThuM9T+gV+tZYHZhUzyfk3aaxuCxtbjF
soJkZ238hnq5i5sq4mTB7UVtjVhzAkXnsxnUldztQjLiwqbyZIoq4BCTx3nZPjVr9bRXm1+e44Kk
imUtgxYjC1mcbyI16/Zlypnf5XG5osJ1A7Vci5gbh9tDJPivJhn84IzcBUhRaseSg33qcW7He73l
TUoJCf0ijEsVNcfgQmZqzR/rurnXY/x1w/yql0G5CKmxENG0qCh4BGbyP2JWc0vJ5McUwl2AFOTk
mn7YbfI4hc2vggAvPKCe5pWcMRcgFWvcbZoPCAEGtAxSL99EOPv1gtkf+KjE9OWwtsnjVm1fITTz
bjGrV3rGXHRUPE1lbkOWP5Y7aEL3aPm+DUxdcb3/L/f9WUhmLjxK9yzmCoHkEWQ7bbYRMd0sk5yf
VDWH80OJR8Rtj5H5FAK7+a1QLHiGi2vvN0hTQhtymNd/SDKpZ0ogYpSC0Cg+THZKZGqWevovxhjM
R9FF9b8V32OV0uJ/nJ1Jk9u2FoV/EaswksSWknoQ5Sltx7E3LD87IUES4Dz++neUlY20rCpsvPAC
YmO8uPjuOVX4YSptlCfWhMjj5IpP/2jwgX9xIsA2BV1Vg3Rc2KnO4/owxmT6VsTt/oAHBhQFL8a8
KwoaTMlajguMWREIJ22gxikpMGXeNKHYYZrN2CHMYws9pZosiSgKPM4vfZQCvCi/rHFQQJ4znuUD
W/bqkpugfgwgpvscLkuLT1qUHzQnXTisFQV8ITiHJXQ16GQvBzzl+zk7ShcO2+QATr9X2UXCxKVZ
wiaZGDaR3y/y118XpEt+tZEtqun64S1q3v/pcdl7hi3p3zoy+ducNePT73/m9WNBuupaw9r2shNh
dqEdeczi+mVBSH/nT7jVthNT6LCG/M3cx5eM4F0nqLeTFJ2faYx0Wa/axOEOZCK7hBO/6Ex+gj6h
V6AqXdQrm5GfqdUQX2oaZwkPXgJK75XevZ52gHb3r3FW3EQNweJRl6xCCfzIt/zRDBM92GH3MziW
LvYVmnmYTAcX9DEcbBKK7U0J/1u/MXWxr2UHnFsFYXxBUuaZ7iU9NDMt/Y4HV2CLzeCgo2qPL6Oc
t+PV+urQVU3ndXVC4civXZ83egwK6LVfuiH7oRv6HU6vf/x+Fb1++5Au9iX3EQJVZMwuxSzMUeds
PqH+tXxbxrDuUTbYn3eI59/5sRvLysXAaqRlVqilZ5e1LRmScPa9NJFXKhjVxL/2EYrLRV9o7Drb
qIZDp9ZTvkR+yCDUBn9tfJZiiK0c8OEZqR9a0r7Nh8xPbU+6JBhKUxiMmDG6s40FpAji8iRDEx9/
P8A3+twFwaRZQ6gGICoahjA7BLQrE7Wz1m9RuSDY0EawfYykuogWz37wAJmTXZSf/D79esD8lLXK
S6qv9tfqEtoJNizkhxaZ30bpcmBTsfbVZtArUDN+irunJuq8bivSxcDaHO5xwU7VBUZPb1BiC0EP
2X/w6xAn1xYFvZ3Ecv3qEAXWJKsOURz4lQCgzOrX3o4rutuu3NWlge9M0QZrIuBp4DlPnNWJaZfz
zAp1WRv11pqpPxak1J5T3FmdeuMDNAXy6LJq+2hLPh/KuPBc+i75NcRlUVc6Dy961Sk32XO8eob9
LvG1FjpsQlmEF77kfWLp8sh69dVrqrjIV0sLCmeDMrxUw5+jsO+qZvbbxF2FLQMdbRKVOrzUGqtd
sfCZCPve76uvscdPK95gZ6Lx1sIccQwuwfyVV/uLX8vX7fGnlteMGkvota+DkFxoUAZPa490m1/r
zsKsDbzL+s2EF+TyJIQBlvVQxfROoPtvaveVW5aLSE2mXmH1APQNYsVY7pudyGEtw/wZNi4I36X6
oYKoSLZ4lSmRJvyGtWyetgF7T5F1XCd5RZZTyEeJZ8YAxQU5DrR3a8sKijfqOjtsZUf9NlYXDOFR
zMNF1fKy0uQ6qQevh0fpEiBhPjWyrNEuCcMFOiYNSWx55xp744h0KbGMDbjgMR5hHVYpai15wqLI
z71cupTY0lolC7qFF6Q7vofEfJmwGr1mnQuJWViVh5QpedksWY6a9MsDl/u9BOWNXnEhsaoom4Hm
ubx0s3iRVVsmgH688kDSpcJWRWHWEzJ50UYdEF9+V+vul/BwqbBggoW2DIS8KFyeIUMzI1tTxZ6H
pMuFKZUjMhsgagE5vb/nGJpugvt5/UoXB9vrCnrjMyA/LdoAgjldA9WIu5THjYIw6QJhNeN9U8+Y
LVcIKZmvRhRRCNuihOJ8O9g85u/zjPUfSQbD1EM2ql4n8LVSj3YblwMdu81z2jrHdTZ0MwlUxq5G
cW+Dvb2gssqrol+6oJXWSC/02yQuQ8Evpm0uNMs9m3avv3qbQtvG/EJmsG4BDJ/5WN7D6W6sNXG9
nf10OmFP02SynF1aPR15WD/Sffa7mf4HsGplOwCOZBc8pJ60LNJilXeavpER+A/LLDQeFBR6Omxa
C5vU7R8+yO64V6z2u/i6poUd07YeRcAuCKSfdzqcvVebS4c15VISiGSxy2jQJyH50NbKc6o4kTRF
IKDWeaMXHmdTEgU6pXvut725IBiRum1bSjdsb115VMUUJVCwsV4vddJFwQLeMpQjFeTSruzH1nd4
F9F3PvzGZHFBMDZFYoumfb/oQm1pa66TfJzLZFbCMwpzaTBZr3sxtWy/NGFnEpVlX9pS3btH38hq
uvJZfd9bncfdjtezdv5oRV5+qJeu+CJXnT+Jruw9bwUuGrYj+SiU3FY8BqgX1FeCFR39Ah0XDcuY
AQ+5yOUSz/X2FORNc4imyK8ORLpsGFF4xKANWlc8Oo7x0D3Umgi/memyYWO07RVUVdErk1mSYFTv
OqTz7oTvt+ams2D3eqr6HZfIi8ZmczDU1k+DjvPHuajYnb3yxg7P3Qswx+trbFH5nDdgWSDsdegb
du92fev7nRM1IEHN2o0sl2iL4LpNW3OBqop+N2ei9Yu/XSIsK6oOabFhufCi656GADLWJTLZR69I
1iXCIC7TQCIbvcOBIyQ1Y194NPnFmsw5W7u6KWH1Va8oWikhaqCipIdt052Zc2NYXSKsZFPXw7Zn
vRDZzA8cDjiPxKBu2a9bruP9U1hgiKJxW8XzJYztsdf9u8UOd7bjWx9+/f+fmp47rrLWTPPFBtv7
uC7iA8unwW+yu2KMSNcNo2hJf6nH4DjZ7/CF8XpUl66dHRMynOt9HS5CUbh92ua0zJXfA7J0kbC5
E+PKtqC/iKDJDyKPPwRl4Wd1K10Pzi4SJi5JM1wK9akiZsK1p/Lsb5cJC9RMUMCAtifRfNH58Aeq
W/1WpguE1VVbdXVRDuA6Ap1AzrPjY+23eFwirDAc6S+ZD7hhgo4oGDkEYRf7HRguEbat1uT9fP3w
Yt4PbZOdw5Gzk9fCdIGwtWqgCwJXnwtMxt5UJPq2qfLFr2lnYe4d5FJXlNtdMsi7JCUf32vlef67
7NfUTThGY9NfJkP+zubwI6kXL+RZuowXMsd9tYxoOhvqt9n2SMbB77ro8l2TzIpWwSb6UtApP9at
pgd4Ntx7rL6xD/5rDPbTPljDVLlrYaV6GfAK9oZbGj5cU/h+G6ELeSFJ19QyD9rLptaPzNI3RVt9
9JonLs0lSAmLjSZvL+EW7g+1IT+CPfIrZpEuzbXvbVeVqAK8jPn6PwYwZRrvBls3etzFuaJMKbtv
urms0fIm7NvDtqx+SW8X5yplUUF3f7WXCRaHqQrV/Eyo8ROAlC7Q1YL3mASYpQtCW31A9eFRrDDq
8xtO/ut5zGutKUOi/mKhjHxqRTOdorijfnl1F+nKlhoODSvrLtumnqW88Dm8E6Jco6hXctMu0WVn
wUq8YdiLyqpgPHVzA7JnIFPzPYKx7Qc6F/FTtNR767minFA3qhQsPemIfhIhOWXRpA7V0H/zGQTh
Ql5MGuj4hlF9ifrge2cjk8RdZrzODOFCXhnqRukeKHPJ++YThUGxVtQrmBMu5BXmZO/02JhLEE38
aRrksc525RX5C5fxkptWLBtHcxkkmOQxQJFwTJAx9OtyJ8TF/hi3zVSaizSkPTZzj+pLyPN7tn7d
g37a3ee1LQw0te1lz6Nvptku2QS1wN9/+b/R7H+nvnA5J/BHsUIRqr2gd6anMGsLm3S2346TMOYt
lL30g+zo/r5founNWA7bydCGPksblNj7ohF+YLo2x+tmqJJF1NlwgBRjl2blNNOT7EF9sc5s6G2o
UR9qgXCgKfP5DRxn/XB/4TJUZIJhU6exevkW/ZgFfeymzSvXgHD8164vWFRuFO5tl6HLkqaFuaac
hF8aXrgIlRH72tESeaSaZXDg6t5llac/uXAZKs3jmWMv29K5MU81fHD/KZam+PH7SfP64SdciErt
1TJPtNzTQM8/zKCOC1N+LIZw6alJZF2st2pPC8IhO0UHaFqhOsnPclK4IhDNWsVrrLMwBYTwFhzl
kpRN+adft1yTbj+tU9KsALA3s6cQqO8OK6ouH4dI+MnCCRfOCpcsiFU2bmk0rSzNhCkTKHpMXsCH
cOEsJJHjuDVSputk92fKS32o9b55xQXC5bNKleHROq+iNJDzxwhJnaRQWeC3Pbo8VgRzoraQeQip
Ey6TBZFkUubST3dOuETWaPAi2YXTloIn7x6WoagelszPt1W4RFYvIbI2RJSni4y+5FY/iKH1K4gW
LpBVkglbuax42kCmdVOfbNb4naUujIVngDgMbcxSrrD2o6LnB6SVvS5KwmWxZj4gwIBhYBqUU5pN
8NgmkWdRgHBVuUobZhbXdZaicnY7DioSx5L7peiES2PFcaSaohtYune0P6wNMgwZRHHvHNQ39lyX
yIot6rjpnK1pI4r6L8PiZXgqdlIQr0yDcPGMAPVg0NioeRoVqG2LdWJI5QciCxdNKKImwF1gR7eH
bZ/QBUqIVyFNr13XRRNgAFeHm23XlCzzmjTFEB17HFB+m4srVrbODE4PsORKK5rrBJKZ5zq+R63e
GlL263mRL7AU2esAm3mj22Rph6eOzJ+8esWVKlPzJjjkEVna8UI82ABFALNC0sGvdef+Ei+8gnbe
uKbluLFDxcbnLBj8KGThsmpW7+E+5RFLw0O98TYJ8953Isa/9riZeCT3TLE0X8UT9LJgl2nuPb/c
GE2XVVNbF8VVF4ZpPamPy5g9oKTvnnDbrbadyGI2bVTldolSWvD3qCh+kVvkd/C7ZpAtt3VfWrWm
fZDX+aEv2VXiX27w4/CaK64yWUg3SnsYR6WQOYKfmPxcTvVnr6ZddIjUNg91hoMI6RiYk4xNCDfL
UPtddV10CEqcQNbgEJdKhktQjmej93pdpye/b7+mIn4KFsuWcW4bRHJN0A9J1MYPEGf+w69tZ7rk
NdTSg2Fi6bTOKR2Xp23f/XZbFx3qdhluaptZCkHR9SEQE54w44X4JTKFSw+pcQUES9Hn7QbAo8l4
+TGOeODZ5/zXPu92BRHv0K5pPUb8IUbIe6rMWvutJBcapIM2kBfqtnQsqEjwzr4klqCWy29MnZso
JBVLmMHqNTXhUgL1YP2TxeOAX87IdRMcRTTWS9HwlJDi7bTM522OPL/cxZlUTxq2hcGSypmosyq2
+Smkq/BK2QtXOMrMcCiC39ySljtcusaqqD9FopdHr153kSaqRItcUslxYMTHMCMnuIJ5lXoIF2ka
lkgLPZgtLduwSwLkdQ4wP/KzVRcu1YRbS9gNGz5c9R17VvFmThmUIvwWkks08U6qMhfodCIr/Uz1
1KeZ2e9JEl6zZq+kpFyoKZqXgte4wWETyMcHSiL+o1aheeHb1N/5A6474Ws/4YReZOzrAJLiNO0j
G7/LY90f67APT6uJA5wh3A9uFS7opDqYlXdLRNOoKb6IqHufZdwvwnMppzqYg6GzggKFq8g7HnOb
5GMY+iW+XNBpZgLXOn1tfYk+EBWYZOrJ/7wWlUs49Vq2ELha1hSupdUnUxfLuyXi0Bn/ffPx62Pr
Mk7RNpEILPSSmqDdXloKU5sExs7tqa5YcNy56d/rPkf9gykK8+fvf/N6ar8yn/4jf7HiqIJw15Q2
NZWPW4Crqw6CBwLI7TMcfbf3I+2QCf39j92IBl22aht5s1W9wIYq5z9QA/AtUtrvDHPZqi4sFtla
nDJ2iQ9TM/wvb3fPc8Alq0q4gndwTZqRNqiLw9zOeDuI/XxFhEtWyagmkPHv5pRV4fQM67f5hLtm
5xfDusJbVIh2gobMnI49RCeuD1GwZPNcyC5UxesIaQLwNmktG57EFP/k6515eWuqOBc1ybJ2DTqK
D6dLcFyvJEsfGT+tJ+HiVCWJQIMRzHqTQwdnCeZkIsv6wWuWuzRVv8J2o4Z9cooLbPmkoyBLpq2L
77z43TgAXJ5qHWoUubT1ks7QVPs4MqjNJXWJd1w6FtCyG0tPqSPhwlXBGGwZKiGXVO/syyjHJJuR
1/bro+sJ+tMlYgAtV1kbzumsB5lAFaUCR9v95df4dU791HjbyBrU7zLjCMgtDHDVm3Va/bJ8Lls1
Yy2ZaummVEVrfYK7SYMUZfTD78PZrx9upgYgwTwtaZ+L4XFo1xgaGrCK8WvdCcRhSLDA8LRb0i7P
wwPZZ5OQWPaerTsLtslgnI6HuDnddTcl1RBCQUc19yTUr/PitWNK/doz0zCppoZCfooErngg2JEv
uWjipy3MKr8TxEWtwEYXy5znQ7oE/C2KAf5ZaOjn6Clc1MrSvAy7CtOdteV4khPZEilDz2dWl7Ua
jRqzMcvGNBBb85a1dn6qRhndiThv7MQubKVUQXBI7Uu69W2TrEy9lFq+eE1Jl4i6HthhNpZzugjy
XJqvc+5X5SJcICoWFQslYUvaLFtz2MadJTufGr/ty4WiIFrJDV3QJ5zU84lsoz4Kyf1E6oULRdFq
ZkGnsPEStpWpnQqI4cM4yO/bXShqmTiNhrlC61Aff9D70B+6ePC7jrtYlKpUtQZEz2kX008QmXwb
7cRvHrpQFKb4ZKsSfd4wY0+lzd5bEmwPXhPRpaKE1VC2InxMNYroDznp7aGzd9q+sXe5WJSRUwVq
Q00prA3Xg2n7+nEdh+qol9IzJ+eyUVKIQuejHtOSx+RhQNb1UdfSM2x35a5sbsna7fGYxuBaLkGw
f6azbe4gxbd6xznz9pnjShuRNUVGtKqeIPNXf6hIVz4POQvv/ciNPczFpKKpsbCDpmPKyvHJUvF5
iwq/aM+VvZo2I+qrwUfa0J4nYx/0SUW2O42/fiPkLhGlId5M4B2M/VFL1Nf3szot6wTXVtDML3Rk
9sDanBy6DOW+PguBu5gUKrIY1KjnOe3bnh2mkNQnku9+UgHcJaXYIjcKqZA+LfVwWWX8npf2Tjrt
9XnEXU5Ki7plZETaOLRMPAdLB/R9Yu2xg5DQnQjh1k9c//+nuJLEgA3qCA92ccHWvxuiytMyYdUl
vVX3wqjX7+PclYaKIYfVsBH3WNWV0/epLMhpGnhzLPVGn/Nw4E9yI7VXoMzd581gwhjXe16l2978
sGVXnkKCi5bfTHJy1opAgzXu2zk1PP6ct4tO+hw1rX6NO7tGAYo1IKsc8Eoo/0bd+BlFQ//4Ne2E
yU0pkMYbr0cYeJ4m4Xau/9cNLfUzReEuPFWFuqCtipaU1ax+l2cFXD/nxqvahrv0lC1bLadsGNJ4
TZbd6h99nZHvXh3jwlMRvDhmM6ke6anms2H6Q9/Eu994uvAUh1UAyICtSSe9DcmQy+euYncygjc2
UVd5qhivxaadbNI8o+OBFykjVidzW9Gkkss7HWX7g6z9Xjy5SztlNkRqGeJxKSg5feC0kEkY19or
COIu7aSIMtCQ3qZ04nnzFQkR8jRTKGL7jbCzZPmm5oZajMIAF/B32VZlj3ReizsbwuuZC+7iTisR
0xwoOqWj2HiTNEvMDxEcZHKAFTjJTMQCz9nkLGEhhxhqg2RI56vQYANnqYRlmz38vpduHAMu+xSG
JpirZu9TEm7Zi7awEKhbSx/GGBIgd37jeq/9732XuwxU0AR22uN8SdVa08MWoSBqYzZ4s7CpPFaq
yB8aZJ6TeKEM8o64tfr1nEtIwfidjFU40LNcs/a0wzP7FKx+fAR3Cal+nlm37jM9B3nBk2yX4Jk9
K0kg6Prr4bzUAk+LEo3XRW0TyPs1MvY7EVw+Kux52HKKplUI3ZN4tCYZgXf9fja9HppyF4+y2z7P
TcTmVO0LQgkOoea0q6L1zmPdjcnqYkCb1mEeCWDN9VxMWdINTXHJbcRTs8b8TpR6609gv3Z9FbCW
rAb58TXU/+Ct6KBHqFv8vnv+vVK/thKctVyYHp7e+dCnQF4LhY4Hxbxd3w4KuI2eUCXYPmV51T8v
W2kOY96aBzKb7MQbY/7+/Sfc+vOczFZU1WZaMEqpNFBJjeNvYdZ982raJYYqtq6j3YY5DegKL6c/
yshPtRnE1K9jUnY7TBPFiCjGVO8h9MFnP1oQ9Ri/trxIIJNW4cFCyuADcp/fRO5nRsf/o21liww1
VT3WAtH/hBFqkYe4+p9fVzvBu50zeDpve3d1V/82rB9YMHouYRcUquvFTmNc0LNRBgHdeuJG3bkd
35h7LvWdUb7Wdsux9RhgDVG7HMRiP/v1iLts1bAXIkPb+aTBHw4WBRChH1PCXbgRBR8lp42u0sna
L9zIVHPiB6xxl57iEwnaLFLkXEzbixLBp2iq7sSKN2IUF53STbhYOwbknPNuegp2RA6ibeO3ZiLy
CEWj/aNX37sKTHg2s80eZeQM1cwkq7K3ULf+5Ne0cxAOSL2XcKOk50zZv8tBHydYy97ZjW9MRxei
KoN1k+ESkzNqYP4mUfTX1mf3VBRutX39/59u10HWhrnN0SW5bd92hskjPHHDk1+nOJEtlifmIcOH
d6Z9r+MONppq8JMP4i4/1cMTuOwySc5q6d/lfHqaNj8Vau7qrkEeTpm4QtPxqg8xl9/ykNyroLrV
4c651vRibsUg8NkcT8Oq+R7gmuQ3UVx0quJtnOuYk3MYVx9t3f4ZN/ZORHPjs11uSi8MClA9Ppvv
9HnW6rEfpN/9x4WmevhpRbq79kjxrem3c2zDO6mjWx/tLEpiLJtriv5gTXWKx8Nq9IPXzHZ5KZ6V
QYfI97qTVH+Sak+21q+GjLuwFNugGNprdEdf5u9sXSWa1373WJeUyrepkDAAM+lA5jaJzbof92K4
Z7Jyq7edk21H/cQyVSWDC2P+sQg26Kftm+fl0iWjioItnPSandWUfSln9SWuVr8T2SWjprhbVj5f
V02XvbWLPoSW+E1tF4syTaGGecE0ySbc58ZcQzEsi45ec9DlomqVV1uOouO0161+gno/P04lv3cX
vjGaLhZVA3kngaFY8Gr6Mtf9aW0nP9Ek7hJJcbzrsqn2CrQhjxNuxP/aZfWL3VwkqdQszILcUCCp
QTLO0+O+GM+mr13101lpyzXT8RyUKYMfkiiTdfjiN5LOORmxxqhsRcMo6sAG2xzMFPvFJS6KJKEz
CVf4aT/PcuZJGfYrKiWhPuL34c41cQ1YlUmqynSeyje0rL93YecHUXHuHJSj2KtIZ6VNsYAAUBGg
tDyBPNjoN5oujQSfi3mpyFCnc1XsT2HOzTGcfVM6Lo605tWg5FA1aVm2X3vefu+jxU/Un7swUh1k
pjar3c+wIgmTjc0kYVr4xWwuf7R3zczKyOxnw9ujMNknzot7aYUbe4pr9tfFhvRAu20a8OpLtqPs
fTDS8xrLnNVJhjhummZi52lc1/og+zKC3H45+3lLc5dBymaNzYr2dZoF8msAvY2SlJ4RvqvwtNYB
6WkeWbwkZ9B8bIf1gWt1r5xWYn96JZnjSjwtAxkgZKaadGvb5ttSCfJH30z6JZ8Vf/TaCFyhpxga
oSLeuU33Zftal+YN08SL/eKuzlPPOpJRlBmnqjH6jWgj8lzJbroz3f/t4lc6xwWQolGW67rUNoWy
tzlGq+keeCO2h7ze6IFJMR/yriFZQvU4ftrDeH9cMIe/LcEy/oVngfwvhvM9O8LXPHus5iL8tvZI
cYS0L+wjNCrHAxx0aHZiRPbHXA/hwz5Ie/TqdRdw4sUETUD0+xmPT0cY9lVJv1bM7zLh8k0b15sU
C7RT42lPStM+VuO9esB/T5/XOv06U386SctdwLCCNk2qA2zBBw0a+ghlxil6KoHJtIcR7jDyQMoO
6m9w/XoC8hq0hyDI1sOscnEaKoGsoBzL4MjqmJYJSjqGj7ymJM3yWT8W+UyOFWRNHiNUkv81dXH0
FkXqKCTXSvXHjG4YGHqNaiwX9M9lyooHyWT/pmd4XjZ6WJ+hVtikWdfde7+4sfe50FU26KrsBnRn
aH70i0rJ5Gcgw12YPIJHymTboUFYIsiHbh7XhI0q8nvbdJEuPc7zqHJ8N8xj3obLX5UnyMxdnEvB
twT3A1QnZWF+RPHjlziQfvA4d2GupoKZZCaDKu3W/kUVGXy1sjs7xo2BdEmuKgpYjSLCIm3LpUrG
uC8f4d7jVyzPXZTLsDWybd3W6R50/M0aNSsEVDxdV7hLcwFTkiorlE7DMnoLMzmgJrVfDOuyXBlZ
uakhxpWCi/xfFvSfdir8pqCLcrUz7F8DrXWKrn8fBchoRmb1s8SFZ9qvW5EpdSPgY6TTHHeSZDN4
Hmvz0i8B4TJcINFpFJglOIsy+FqNyPigTsZzg3b1rfLRBFu+j8GZb/ozy5tU1H5kG3fJLV0Xosob
XOXHfijfrFY/d4aH771OLZfdGoKtDot4LoD8Dm+JNXNSDq3fUypz2a0pW6WIRJunlhXrcWotLBPy
3eu6w1xMi9tc5PAvw2sn1dkJNZDbwRjrlStgLqVlORzpAmRjU1MH66lhWZygGuzFp8+Zy2ntYxvv
K1bRGVmr8VnG+340PfN7Yob5wq9raGvipZ4KGp/HXXRvDB5mnohRfvgazNx+bd0UG5SmYTN27sU6
H5pS8mQq5sArk8dcQSvb9LRaIBB5HqiqDgPdj2tX+HF9zJWa2vJooFG4xeegaeKkFNFX2Y7jHVrh
9YOIuWJTQw89H7gAx2cd8OJtFvCvQTh2nrPRuX3HI627mEA2ICzKl6zhy6mW+73qq+u8+G/4x1xe
Ki7qHtLTWXhGUaV4iAQvziCoumPT8tlvWF1sqmtpUK0FCc/jOtEj7dj2Ua29+vP3y+nfS+Vrf4Hz
HMv3veOkqKNzHw0s+orag+hlqRVJil3T8wgbkUPIIRo3d1n1Xtge9kwD3V62QswfRhjN/hhhCFE/
CAl1z6yu+YMsh+WPiGXknUCw+gDTL/KJGlU9zuGuDhMUop9REgB77B3etL//I27MH1eqSBYzFXNX
ybPkpn0LsTL+ZmhCSLn4NR/+umyhzw10JgvlWSzZX13QvFCEqH5NO/sNDTBlrrHMOajpdt7jbj3k
oboXqd+anc5+Y2MFobpulWeocxiUfXbhfmBhT/+gerZegQFzFa5GJuGstU4SyYp8+xJP8XaK6uJe
Wu46C1+bnU4mviHwNrTwlTprvIn/UXX5+lxi88wP3aQGfiBtD7GhULB7+pTXIX3t95zNAo+f09zs
nTwvKlZH1LRujwUPqiMkTfSDRZjy/c64Xxt85YdcQIvQvRrLBe9DrJ7o/NKIuOwPbW/pMa57c2ig
Qp5sXDYvuYGU6RGOkQwlbrSZMIJDD7cCdeVuWS/Fc1iV4rOWa/6xqjb1AejX0CSimznWoyEgN/YF
z39woL8GtR9iUhfvyjHIH6HAtXysIajyPNm+GBKS2zBF2uDTXor81BRN9WhQUNPXScxn+qg2uz12
PLCfat4El6YOxyWRES+TptbD55zBkvNO59zoG4c9sfAYrnWX7Wc7WSgpUrueIs3vJEtvjLALkfF+
7pG7qMJziVX9CCGC8kEa0ZxM1bd/DHor77xQ/Xsdfm2EnV2j2Iays6rF0QB9YvLcmqWD4Qd4iWSB
BdEJjJP9DKmC7juKI+SpYsXflFUioWarE42HkMeh2OI7WMKNDfI/NI/oaJWDGz4Pzf5jgCpNkhl0
rddwuUBP0DXQ/hM9O4sp/LqapB7GO/v6jbFyeR4e5FUZ1gjeSWDXZLa6PxCyyCTaRXzoidr9Jpwr
BQSj9FDTrGMYqoofgmx8tJEnr83+Q/8NeQfp4YiesZaif9oozh56qFX/7/edf10Tr80yZ4ufpg3y
XBMVZ1kr9WdExvXMy9BcRBk1pyHPm4eljbdzJOLFK0HKXCKwJ/MWzlUnziXSr2eBqXqEp2LmdaVi
ro0lLbqt2Ecjzp0S/VlbS5NeU/Xy+966sQ5ccbCtCTnZJOdnu6/WJn2DiCRfYvbp982jzOXGkRs5
BwgS3m2tkTI+NyQscnEoSujD9oeG8ECwREHohPyxL3M4/NDIYyublHu5QmmAlUsAMSEdM5n1yV7h
PGgTWNvZMnyf43Fxrg/9QKe5gC96+H+Ormy7TlwLfhFrCQSSeGU4g2c7jhP3C8txbEkIAQIxiK+/
lfvYndg5BzTsXVW7SoC2O4Y5xKaMOO3SN///LVj4HTTqt1xcLvcCNMJyPLTMZPITZgYG0NQuERwR
F+Nh2/4h0VtXTyFPzhIu6lE9kwGXxb4u+mIx6CtqReFw7Bs3nUHj3yUmtIgi7BHovI59RsrUqqyC
fSOM4WKFCzj3GIG7uEhkdx28BZ9jTZq0IodWW7E0Rp1gmPwtdXT8bf5Z7HSLbwtHcv+r4XvzMMiO
vdt8Xx6d6slJcbiib0dj2+8wh2koup11zeME+4zfVggSnRWmtLtHvsxYHsWM6s9ikes2KgyN3WOu
zVTNlrQF3FnwjoNZRTUtmUWvS92djrVCErMbC8O6H6M50rsc3wGG0crvZTfHTcUi05amXewzn3bE
MyaT46cRr/OJwGJmfci7Zh/KJuuzR3jEN49Rw/WlW2wcFQu8wEtzwBH4cpg9GX9Ajo2MdmXz31EL
SzfBJUsqapOfqdTks0mTbxbMcDO2enrLciGHAuNIRJfQj5kKCu6ssuM8V1Pql1Mr5AwJiI4agMkc
hoLTOo9v49wlyADpFFJOJ5Uny2VTR0Ie82iHCF+tm9su7dTs9KcbRsfraOjx80vI9n84dNqbcuXM
Xpxm8RUvYMCn7FuI66/jJmEMM25Af3yhEc3XvjVSbHAem00eVI1jc2h9GfWd6O9igR8tqB7W8pgk
edJWkrTsMFF1auRgkaW7bOkSVX7eBnn1ptPqsd+X6aSx3u+6gATEhY4zIu74yKt+1rTI0JT0Vd/Z
aXzmRnTklM2Ok1OfJ5Sd2mzPp6Ya7QFMoACIPoyPPY8WcZ+5xqm33jlGHgcRH54VDSpHUvaqN87g
k7guOgM8TI6+1D2opBuW9kt3SsK8TScM0Er6sfpVH09R0yMXRkO2P/5O1mA2JIMNNNlckYCxWAsz
rmt/lySko3c7iCn9qQ8Z67tYz/irFs8ke0aKDYmKgJeRnZTOenai85SLy9Y3kyh70kBgVowEKTrl
Oodc3Dc9z+U7hzZ2OkHpDl8eMeAHqsMOEUwJtj31zTMyIGDnBbE3207Kjan+gsnXDC4PzdkqH0eK
hXgWy7qym2EYW6S8jVYDbxjlApbbI2B2fTJikXU7RQ1IXSfdyos53zb2q6OUju8uIDryWaQ2Q8VC
BLZnusQjvRx9yvfvNlHRimnLTTsYuu+RvFILK4YqVm2rrp6p0X/RfGrpvSCt8e9myndxoTTT0U9p
0xEF5DDzXUCR0dK0FHwbmzf8VL88jS47CC82Gon+QXMyL2dYLrKlTu1M+teOp/tyz2Osa9gC24jX
LmFh/AV/rSVDp9kprGPEZOTn0Sy5uz+o9OqSt611v8khEnsf0nGWcblOjiyyQEgXZVcOC4L+79S0
/+ZJBkyVnNsY3iSXbrdB3o6QXMYXpnJU7tBx791x3XO7brI0WTboypM9/Xe6LnG0/uoPNvjTuLiR
3iU4jUJWD3po2hujMVL1a00ZgwMQ63OWFH2/NaksMEoH2U6Hs8Jed3yn9nnC7NFQN3kzZ1cMLGfd
e9+Emd8oxEye9KSy7txt+PswIT+GpoYbqHDPTYKIqq5oY5MMF5QxYbNV1q+ku2DgUO/96cgFLNVD
hxfzELEUbCASZhfLzriIMDcQ51r76zYsW//FkfLJLsmA0chCw7hCFvPEpqkaZ9PFf49pjZazjWFe
1xbTxNdQMJVFlZxjHdmS2MEtH0PCd/LUd73pEV2OQWkJn6mYOAmYigFGmru8JUdxxAMuqDyzuvmD
Sd4teuEujpebHs48+zm1HRd3sYlX8dkOSRz/9LA06k8to775TeNpS+4tT51/SVss0u81iVZ+VaBv
HSnGKInTPylJ/HShRxqR27lf977IoPh3X3xd16AKuiJg8xdP9ByfBg3Z9L3xhO13m6NojopulcJ8
LH5p8gcRd7N637ERVlWkfJubnyLoJjq1zZawU8LDLu80Bgii0tEQZ6qySUphvRdt0dlMi8tuN7DY
+gPYUdI5TC+tcTtXjU5y4CwElwn5RBIe0RX+IWtM9W9zzKFsUlBBW5H0yUR4nbA4M3c6Qey3Lg84
cqx/D+tm89H2Wes//KEjjvYstOGnGIRRr3SASuRr6TQNQzWJiC3ZiWkKPKn2fozFHRzk7PSctBGZ
1cXCD09sJWZJvbssyu1UXsa80eHLQq6O60EjQa6pMfiZW12Ijo3ZXrDD6ozBGBlTx2nhkzFa7xLh
dFP0eZNy3LZNM8MIl01+yuIaugAm5krRPhvSM19Wv7zPGkY62XlDIgLsOEMKpdx/7ZI5H0q2rCDL
bWgwCFaI0MuVFayPI7FiDEjv56YTw2zODeYCZFxplouovwE8v9DnZIV54FbSPWfuo7X9Mo4FNbHS
N4P6ZypVpjru7FF0YuMGs0vreLBKrL7nqszBSZJz20fIUoJbHW2zK0wmg7nwqI/X74yMjJ+3REfj
WQF6ElV2sGkrZ25bFEy7nlWmT/HAG9mBlFlZX7N2PcK5Y5tJ3qNG9XO9LyL9bg/ex1/crtRcxh2B
LT5Jk7Lzun9Koj0jBTNxm56RoizFbS4TsiPILRN7uGRHTG8EXK8D7uvNmlMzRSv52VMjj5rlUZO1
Z5nsJroLc7TGn8Im5ALPtrQ9C+TUtjUcuOdsLfMVKX33WpE4uR/2AK+gEihdAjWR25onaWWPqXG7
rg4DEDRco2Xqa7ktsKsdFzgcrvAQOOcoo6b/QONCuIavTGdxnUy+ubxQ/Z7zWlAB5VNxIBahv26o
LHFq6FYvRQ4HzGcBDVbvClRVW9qfg/FJ8hIfbJfRiXLi9hvLBt0+R/EMC7sUAWMo17B1Y3h0cNrn
6o+MqJsuQvObWKTDVSUwmMIJmw/v25jDnczNh9FVy0Mirlk8TwJ/NvfRXERA4fQfExrMXxyritQN
KmtGf/sJN9cjRH42eWnGg5jr6gUWIIM+AcSGbzNvz8gid/gkwqTHcsH7283zwTLknc5W/wXphMuw
bY6LRLziN+ezWuZiW/t1fKLw5V7u+KhC+0gxlpQ9hh3g7o9AIcO9QKdotSrWTmWwp+5oCCdEMszD
Vx7HUXbqpCfiPV34sv3IFgi9fzTSTs1ni8+Kesdwfqj/Gs8RmQ7B8KHY42HzdsDoZNd5gm9GWF8o
0mkMV8xpwP6d5nWPSyC2OhQDSbm8CuDbp3YfoHiCf9Ooz4lZ+YyzYjftY8MWGaGi7AhSLiFr0LmF
ZKRehUAQccYIMh5Lou0U/VgGp8etBjHRZOOl69runHOBq9rzRuSqnPI+oijOjoz/bWDBRl3J1nEj
D2zdMn1N9iMbigQ+1+fDpu0P3lqJkGXD0cedhnZItSg2shB7n4qpH1VhWmHdQ9KYboiLhSH8F/dz
NCUzXlwk2+MejqVqGcp2DKHA/48gruoytTzPuCBw/EFI20x7IWfdVzRM+/g3a0L0zI4U3buFzd5t
jzLdHzjRkukAXpdG8hWrFv6nHLaW23UWKKILjJIF8hB7J0DGNnmWyzuGMMAUJcM6iKXGL+4uBkYG
+6viY77t9y6PR/e0DU3gVbd0HXlGoaAJRilN8PIUWcL4y5KjWjn1E1vE85SPajvPC2/uUuExNpxn
8oySSxqMnhCT2zMk2DR+PFAG2npMsK6GesKM8eyuazZko0NF/Q/fU/Ea3euldev3vLWe/9lgtfC2
sUR8oTnFYXbKg4XR8Jo0+1KNsBr9GxDRVGpQiSc/w2umKSfRyLQvcfjQNdTthgEed04XIBnuKhHo
7Go0+LkRVbpQu72qUcnNV2BkvZNVlB6CIglgmZLlKcvnLXlCmG30rt0mIJeR6AxESUOvjXhDZww/
kcWMyBBEAhWyaXnZRhOL4BoFaDXNKpX2HuZdPvf3aqfkY6bMqbHc26hNmipZxyjmhW0xCfDbxWm0
VRHd+8Ugcnxr1nu3by0CW3yDSnYB3UW6pJ532Yz/CT2KrTbYEdmLwJdYbnLHt6wrQfn4qnVjWIp0
FkNX2Ij9i67r4YqboN0du/VjwIRGfA7iXyJPyfdoit5wyFo2oXeNTKgPhViUrcinZE+zwo0wVjwz
ozJ1H/aJ0suGFNIFweWwVFGFlxZ0y3yAmch+IN3HTHcWtphJDhfABTdpQ2jBJzPgegRGcMO6f6ml
KZwZa7EtWdVTSZNqMmR/15uIzjxJ0sd+CVFURTv+G9g7/XKYqh5PvnXtPdYKu02FyUFC+RCVfh3p
1dKwvrY7G34sPDN7AT+zHO0agExfxGCLQkFgFzTkryxNd9AQ/fhF25lugNYhOXHTfhS7zNmzWNFi
oSSBDV2MtvCscdJCinakGOHbzNNMJ5zwe3PQGz3Y6Ra7a47LAVE6ALrz42pgrVEyf3hU39t6yYhH
gbJPCPoOwpZQUU/ndlxlFWfHfJlp1py5bLabVuOAEvE6lKMdsvs4BmATq7FFwQZhnEibCe73B6n5
PMUFPPlMKRK6lcg8HM7rmo7v8zrj0IKzWNU2PK7hRcVQIvS8oGL7NfncoC1LUTh5tNxHN5NatTgz
loQfpfFsK8SAKNNAAXggjPyNqtVjyUH4joOiqSPgJwmeQdScvCETOqbBX0O0fyKck6FqlGjYLMfn
0YPZy3ifGzx/mcRzaY13t0i3T9AFpMu3cyz+OXY4PlIdre/dMG+lSyf2hPi29mdL2+aKsMXmphWu
x3ni5oJGjpW2jWUdNIV7S8ysrKEaR9mkchddMGm8VMG1KOkQiOH/W0IrirGBfLqFTuQVU2NgmxiV
J4HQ4osZUQRCeLcfaZlFtoFpH9rmAO3RGRovdpsgP2IsMhwNZzmsDPm6lHpV700qLOyrsv1P6iYU
wGhu0ydnBo32n+/jF8ST5DKnUXhJMfh5HiRfDUYeDjw0qbNKto7UHXXjZ79u4nZhbP4h9zHByk80
yBQGJFlhMZxcJuG73Y7pJWulrWGWjYU+2f7S6SkcZcj9drKRM6ogrlFfsrP6sc2p/D1shhXJGllb
UxUPb13f7OFkbDuzG00Gc9LWs6WK067/kUk5Po9pl3008ai/kecWIVqKoTDLhfh5DFFE7zGGqx7X
qW+uW6LyqNjhPFFhMB01QDDLcNYggT48zkF3YQdgrqpVsjm3WYPEw3TsiCoP3YRLk8dS1QOJoq3g
xLRxNQ5DBnBrXsME6Khd+srg+qqbownx+2x33MuF7gK5jVN++Lck87Dcz7M10nWHPmau0a2naTEf
uXqgB5f3NGZmQXgr7wAi2fBJSLDvDHqDexbB7A3vDi0i2soVeALuyaj2XEw/4KIGj89pQdTJd6Nb
M5YENdSDbJOdQVLqESXOzTE/yRglpj/a5SYsCRK/+lg4+QA2bDQPB8pfWRufykf4cvZ5dUhk+OLT
o74oBa76D8Z2foXObzglLJq+G0+mA5jn1txA26t40aNWzUqsjlaWHUF6WZlAdP5I+YZttK3/gsx4
nMEEoJuiLTsle8anYuJ5DmPYmY8Wc5wtddeO4/arraXunyn5qFFB2uxZJW5m99HkxV/Cda9Khmgr
9HgIMX4nY8qxisEAkBqCGJQpHG91qDsR/H+o8eZfiH1rvgY30ayIRSSTkm0pSmO19CvU4Du6zDKs
+bpgs8zktx625QGHQvwxObV9TaDlnjaB4cGCEIM1GW2Hv9+2nN1sSqpP1vnsD0o2/qsnlqMnk/0a
3Qa4n3+rBvVbkYxpaCuJOulhPWZ1lOlO89tYzgkOcz8nL8ajeisI1r8qjrWTtwkqEFW6tk/mU7PP
R3+Sc7oOVxYP9sbF/yAQjn8sL/Areo+60wLU6JzqSopJCP4LKd1pV8lsgdA4wZBBVi4bMggffEYM
vEL5iIG0p3nnONlEivPv6TiWJvq9o6q7yabd1wbmdqw6yA7EFd5HJq8h8PA/YJMIF32S7iJDFE0j
8+cDXOsFiAd6MxyKpAEwJLrhznlCXMn7EEGZ63BeqMGx5JeSY/54JPvwOsRwFasO7pupTJH4M1Xe
NfOx4DrYZ/ejY+nx6T2M2HYi5rSOgu1fKGLI/4sGy8/DJLy+XRxF+Ze51MyXsGn9xg5N14qgn33e
YKb51R6mMxdI7I6lnHZAeydmMbaJgYjOvneQQz9i+Kp/GDmmduomG9RUA7Nga9mjB5E3Eqj8csFP
5DcJJEb9mfKYtVXKpgHviWgny12QaawZg8a4VIQr9BzQfPjKTyl9zreAF4rfrVzBVX88EgvtcjHg
skCYB91xZQ0wy+xvN9luHzqb56lwoQOfwVwqziSdPACUEFCEp/MGFfKqzcYBzkpVKSQyH7Wmuxxu
9NFhpxpINZIrnptkdUZ9e9U5GL6t9zG5Jnh0H9GyAXrvUJjc5xSTCaeGjHO4cmOG9NrnKf89LcNq
njjTiGBfzNFjQ+BmY+4K8ECZeuIAyC5HtK+sTBcrbhu1B0yWIKcEsDZb1/gRtVfw6BJWr0qx7kSj
hWvXrWoc/Xf/Js2Q5xfppfmVaqLG59zHKnrmIU5CiQJ92M/RPMKj3QQePy1r334Yf6CRznQAnAlL
FwNuJU7jz05xVCCw+ZllHfsRImwyTXS5T0maefS0K9kr7TR/HNto/TP5RcOhywx5jQ4PwApGe8YO
QVCq+8jWllb8WNoESz2squoZKoMJjdlwEvmmzhPGLXlhdBZ9Hivn90AkBDsH6sL1X3Bl+0nHibys
k7TohabG3o1kse6JK0qugCCfVLfRxxhhlDdwhsOTHcKA2copaTjAxt4qeu7nHZLVXi/yfcy70BYk
puvVMt+mZaJ3eT4SONj/9ggkqImbJxT4w3Y3pm2KLn3be1dleybJOeLx+MuNc5JXqHqnAdr1YRnP
LqwGV/KCxqwYTSLqAUBlXtghRkDImqrxPolF64sZlaUtUmr9i+ph+IDTZbPnIe6Ov4ouYIU7BYPX
hzFZJ1/nOcZ9bzKHox8or0B1kel+/ucZFKFYI4mD4UjhM52qamfHsNZIl8/bi2FEsBLoKLUn2DHZ
reoJ03m5SQzys3lj4DwCC0PBNBCbIiYbTlSa9vlDJqK9jFKhP3dqzIoeQ5P11JJp4EiF3FHzkCBP
LOnztohyZKGgc4AJXyHVYP316Mfgqn4IShRdhwzDyjpI2GDhPporXyh7BG6dVW1H5YNoUqyTRPM3
5hPgVQJtbgHri8a+ycjDF9nseYdSr83/H8uVtqbKQDf++yoQgRRbvkhXbDH1Z9r3BynsTLt6zzL7
3izKn5JtQdOvZgueZc2nl2Uawn8ZWTJM1lsQCOU2oeSuF61xEiQiE+RJwV3+tTsOAw+uZjQvkUEc
04MTiJNBs77B6GMANRHqrIl2oKOQKI/nATHLtMTG430xj3CPL0ClhZdBurBUwPRxDyQL8L/Cj2T0
VyI7/iFzZfrvg45bW6C9BFpAxgEPqUdO7m0z0TYp+z7tocdtVHQ8OSYbc56GaHWokH1+B62+f2oW
mKfVrNdCVBqiNV/tPDdHOTVOvuyY7FjLAI+FVzBr09cY84DQlDZuL1kXt2fc87iZpLM3FrgYhpzQ
Nf5jFlb1qDesKZjVhS67VW5T803QnI0g1IAzXBaZ273u2tB9OIDdtRwa/XtL2foOS9jwN6CxuQEA
j1VHw/4K9ybMCnYY1hEn07j0cUFrc8XW0lsVaOq6sp8wsITupuMU1kU0ml/jIfXszOzQjdd/EvlQ
ghzYHvoUuoBbEFh9/l/Yjxhs3ITqGwfGZL/GcQqf06ESedrIGr+2EuyY1C6+QrnAbpctbhAwOmbz
eT8ajQodZMyXZxNWgRR7DPkMHTmIYebQ9zZIas0YgL8VsyKvYtsekyZLK5ulZr2gQBiKNgkKNYXz
f/Nhn9d7pK32Sd0zedwaJLRdhaPTnd9sdlZEIHwYsBx80ERAmlKFSN/9OuBFAyCFj+7V8hkXHKo5
PRd2TyfADoBLEeKIQYkz5PXJX+VAqhRrBHLG63b9XjH/o3HUr6YYpG7eQud2juU186GS0bTi4Nmc
v8+iXX/bNEcRnMHxPUOWQgqWhUu93Y++d8Nl8ML82CMFkhNDYz93XG24jOdDA8DcUxDBTvQ3jc3j
lxBROCSqiNTrmAx1TMCVtThjcNBRVIZUKF7ThMibY1z600bxz8fEq9OsB2B+ucElY0HyFD0X6gRY
eJTFxlftqgXI2osxOTox2GyCep9Icz/qASXvanb/sbbGVc2UZbhVos4Wo0iOU6Ph8AfOSjblsObJ
ZeP9+sb3ZelKP+EMwcQJv98sHy80NH0KbkezR3Rg4LtBmpV9l00AARpJ3+dOrydvpXyGckBUnvGt
2sds+7VEc6gSUM4vjkfdo0VcSgmYc7go3kRv2O2QixJ46BdAw+Lz0kyk3mYACLgL5bmji8EO0g3a
EoFAtNJajX1pjx4lXMC8B9vURxw7jF9mYkDrppeHyULvKRrUvWUMauuSzMAAyCT1/UL7pAAkuqPl
9DBL3Kd0KpBwBc/lPKVVsO5lhSqkSihGqbKdZxc7NPsljUHG9n0Id2g2wmnHjnhas0hfIEnKrl03
iJOP7HGG60h357ssr3vXfvYYZSvxoxjKGqdGF8tgELUaBh2qId/zJ9Nm5G3TQ1KBmCSPAHW7h1Hb
+BOLnVZHqoaS0rVpqn0gYDlkIouBKlI0/dHUjVnbDyqBGVJL5GXWsaq4PGac4lH0AblZA0BTf8SB
2TNiU8VpFdBjYV2kfzlGDxdVHxTwYNUiJPtZce1PQKRBizb7XtGJL2fuA48K3ax/YLUHaKZdjqsb
0r8ouL+c3NgLxnQRkAxbgYe9BWe1Aad/JZLwM2jfpNLRnl9FPkUP8+Y+2DiMtXEK7IpsciR8gtpD
C9Litmx5+gpkYT4DtDI3JMPQGkSHDhd5aL+S1A8X4JDsuZv868w7/dYRhli2BTUAJpTmBvZsxtzC
OVW8xJ3m1TEBjzhFLLeFUVOeFMMQbBE8J1XTx5+YK5vxPNesOvLJQr+iAuN1j6ndqYSSpS/yLVu3
UkE9oXDZY3ShcgayJrd7+bRH+j1p4SL2obae7nAK5aRnaS2R7Vgu6lCWnje/4CI0LAIf8+RCS+Sd
XeaERqfAMFoFVMp7eWTYADZbf61HvvcXlG1h/wEotR1AVoUpzX+qeU0/MxMG9UjUzl09xCJM3zrQ
w5ti30w2VmpWLrk/ctgpfwjtyHCDx41x9SyBkgA09zSqxwRW8fTumKypUrna5Feg8eFuEhNb0I3U
b8q95Bgpm3DtrTFuSdK5ePuZL5NyXyLamAtFP+p4gpwXf4BqA4aXWwH36UWVS9pKYLohzv9bfIca
OuVCPoD+NHE9rX3z/2nEtk64969qW7QttllMUd2srg0lQF2O0jL1kI7jRkTILDSk45Coj+BMCs6r
iVLWPWjZuDc0lCNqpA7HjS11d4Q3Am/w6TnXYlMnGFvFpMw7N94DVEkgZzCNGb9XqPf617HNQv8S
w/B/KnONi39H+sc2tYXGZm3vhnl0tsxjOGyi7wSNlRa4lvv+sff+wJOWB9DawgQA1mW3xROoBppC
MnOT5zQNd5j3bORvHw1BPKLaIvotbNkxFseSjtub7h0WU5KAeoprGrbkHcSriJ8MQBb5rWD/971w
KLFhMQehuq7WjAh0swMQhuswLTEtgTQd0RNKHy/rWajoNd+wSuB/mxrlCIQJmpsGsdlZhvDsaNE9
Et28Bm7ssxXOzqVQYtl/eAVyptIzVE9RwQcIfaGlHfxuQfuShizf8TZCwVeDzxvS7G7vFOKCZtZA
+oB73081souj5bfJon77ygEpiQTGedOOpO5kgZfrXjpc68CUcT1pkH/zPspftI3AiMMfhIroakc1
C1u1I+RmN10CyZEBGY+wgfs8ZDa+QO8zhes8RbMdKj5b0T3M+7TnZ65aMbor4qMkyiKE7h7/peti
ZbkRimlZ2S9gmipr4YL7UwHaos87IhFGV+0zX1gDswzEr8M3NT6yBwR55AtI6wQKDZLiCa1F1kAw
MBZRJPe7Oaac2lv0pOh2iz6BWdrfLGRZNp/oyvQB+Y8aAFncYrBXDtNp1yswsIVI1t078GHdJwis
/vg148DKvtvYExCTTHebJheCMdDUolbg0MqB2zL47pVPrBZxfcSs79E7KR95OJgecQS04WzxMmV3
xXmCBg4xd0Ny/CZy5WNFZy+0eQFZELbhQZCEW1LBfcQdf1gs2f7R8UUZMNyBdX92IAKLO2lKpTqN
Qu9uLOckO9y9PEBgw2+aYap4Bzxgz8e/2fmX8UDWIAj41bsSfKhEZwQ7SYKh0BbzCQWcE5Nv4P2G
19h9nVgr4cN0D1V619/HGVqz4YS7lAsk/y4Z+pNAcU7gSdtu/IPN3Kb3xCfaFW6jW3qKW6+w+w0i
Wss1ngX8R3z+LRXRHyvqn92D51KZmEskZ+ZWnsdUHt1Lw2Zc1wdBjBUOE9ZeQW7Z7IcRemkeN/I/
js5jOXJciaJfxAg60GzJ8lKVbEtqbRjthp4EQAt+/Tv1dhPRPWpJRQKZec+92czj1ZLQqReCKtie
lg263cGsiz2b5gW1yayiv0Vc1XGyepXiFc0pKygZ1Wh9tJzZ/Z6fv5n2JWh0g38+8vZOYG/TLfMZ
6PwS+RbIb4gv96/y1i1itICAylh7ifxHgUhNz4G04R2zQANcOX3cvEayjNkgtgZ2EOzmxnY1cQJ+
81UA2UxPMe2FSRFGQ3UtelYPH4zH+7uXMSJw4k3rJt1UFSDFH0s/Lt4+dux1SOgftifT98vWJzMG
jy2tKuavzxbUizggMbOYpfKMMBQkq3pQrprWNMuarDiRGVegShaGfTm8PLg5e3d9Vbm1+J/2Etjr
L5v11s7OTDTkDEdn87G6zqwpjolt/Dk7cX8cF4g1Lw/Cc+yNjP0EbGnq1g0LfiLX5lVikFHxopch
E+yYLRppzD227foeCiARWxESoc8D4L5ntWBKJBurIYG+ap4HP1LB00C1S9FSjNOKWli1l7ouw+0c
4HE/g68Hf0S82sUeYMP+coNwfsv5ZIkeXJQhs7UNoEFDW79qGIHwb8Bs/neW8bac1rpbuh05CEwG
Q5tS8ByivvsXoIT5xS99w5C/7SKWLQl7vi21VdUPVV30VBteO/3yZeytN3uN5Tda3vq3zcK2TmOZ
FX7ST76PqpfjE7GgV9MlzuYoreaqaLk42KTCmJH/nKiEkZr4sPKk3KzmKpso2Hd5Ox9FFK4VWfML
Ywj7/iL3bowaYqT+LpZxw3OFnM5dMcs8ZBTq1h/uMPf/GoTCvyQg99vb5gv1bSxsBy8Vq5CyB61r
i4xhY83xIUMh13vAyU3u4m5oKUwWr+huwhCHlnYlQ5QDnq/Keg3gOzB7bbX+jSR354zv4/ohWdd+
YqK/FhLJrs5tnaHE5JWXLuUEASeMF/es8Iq8mgtV2NkTA1y8Xgm8az38x26p3NkXoCwUW3Y8xfWu
E6Z1jpbUlvtl91mvPnirwuXuf2DAtSgWiD7FjLF1wgfXhv+GWNa/S6dXDs/QNhUHcjhl8ABDxlVd
Dvi+grhWYbpZjnsCUKoGvJUMFsahly9z4CqGmxpUoXzO3d7PXxlUBa+MYOv8bzDQU9hTNX/1ZDe+
YDFdu9QJOB+wTE0DZ781NdZrztn14mdrHqZhOItoH6xFDXYaKssvH5ZGes1n7cuO4zIvLHFaaMDC
UxwxMjqEAeORA4RXOe1yewFRaU2Ed0fkCsYnbCrbvCn+dNUJ+2Z8zqXQ7yIz7Nk+QNyGl+fKfW9X
hrvrsXHbzdvVGPee85EtAnsfKonnamuXNi1YUst4dnFjwJWEYPiwfypMXWTfjWgq8chAaM6iNJBZ
5CcMkTa191QQimuUUxo/sZtKn9u+9HxEaK04l6YqHi5jZJZ3OWyKZcPCHYokVi2qQ4/EeWzNlJ/D
lpP+NJtpWFjGCMCHwME59CDNwPZz8FG7fuu5lYDaO9/w4+WSQeWX2Kbe3y+x9Pk25mXWu2Ur+SmC
kgTUYMq6t3hdwnc7DuJPV/Ekp6xzs63/zCoL/lt02T939PR3ZM9hf1hRsOakyOSa75uN0XFqUZYF
f1zOPqtIppiUkddoCcS2n9tiUB8+zn7r0JBtkv3tKDPCz02K+UXnbvNgUeq8DjJSMCi15vNqMmHQ
GKYpTGzLrwYGx6EZeOqnplPFs6+6xn6aHTjUxyYbrUfZQrRwc3bmJlky70JnV3V9U2OBpgL5ieGq
LZpmL0KrIAegGTeBWu7k3nsHN3funTHIn7tWF+lCl5BImuk5WUQQn3QH3zl3lvpifdAQJ03uFk/S
IXrnWXAqFrutGvufdCY5AIDyqbp6hjjdtW4bzc4xNho1cEt1VaR25K8cYp0bEwvjrS5nVFRsPwPj
9CnY8jDdcXn3uRkGO39p50r3bxELPauzLhp1r/15VZLNeIyXzOyJ1zUYS9hrF8DvWFD9t2MSZmaD
fWFW+UZHEvd7pd355ruduOYyU+eYegHQIrZc7xWiZfV3NFvD8LE1LnhluARt817KzO72Zb5C7Dho
MEwEl2zIbzbbEZ5qx+4ECkM91Id8ydro1MlZlI9AfBUD4lmN2X9ICtX4U8WN7N8zdkSLhEJq5BPY
2uGaMZD1DzDwY8TocZ74w2Hs1VEDyhdcRGhMp7gf5+XcQPa+VpNbuwfpyqzZIQ2b/NnZMqTuwgLG
vLWIYQTMtA69eeL1rr28btbEYy/rfBxxSXDziSsCNz9EV7qAihVvFU55MQRJl22junpE5rcnv96K
DYFlhOVkRr4dh95qDw2Mz1ktHBVJhd9iTilUx9vAzuuLjojk6fo+f4nDob+Ms8t23dgKoIEsAz2l
0VrEXrDd9Jqjf6X9ZLFJU+nM876oKEyQhpbfe2d/E9t/leQtel+2prw2q6u+BywneVL1bDhLadcX
cx3HOICv4OoYU4RYyD9pbKd6mFCHln2rrOG8kHLIt6n68Flk9yhca/Kmm2lk+VvHgTyG62jjTxq9
1T6B8At9iJctJF1wo0hOu/uU58IsM2OOkxXb0Weh6fwvioUIU39enC6dyrE7gyHoV9VbfkG9aXwT
70TP1ZWCgS3F8zxtUAi8iSOtWmj/BzrRpu3Yu/Wef1z5yA0q8B48Zcn4PLRKNzvsYOy3y2p68D88
1dN3vplxD+eFHcEPsl7vpdPS2/tN684HNx8kBaG1Pgk1R4cqr2qTztNEJNjocFjtemWPR7UN/V8q
rHo/i3p5FL7THnBMTruV8u5xyplr9ngOvpe4r3ggZU0Q0ib7nT+M7bNTZbI9NqWpn5BG2lPhrO2T
skpvz1nmojmuZj5oaqGkirf4JGRlnvktj9OekrCR0CSBPaZ0uNClnswPU45e8CK5bDQfIKue3+yV
HUF+LKcdSAVhrms+Aav6Oobo7utQMxbcFu6LYfDRRHp99cWW/xTSX90flXZGxz8uuIjcL62rkqUD
1dI8uoMt3twiiD4zyLc8xWOUzUlkIRKHmFeHRLeV+2+FjtoSO56XayH65dR4NRBMuyHQdvo+NiA9
/YEA9Sjnd6+9P15fB/0BcRXvAPJ206ZzRzT9Od/gJ1rHzeXJzkTsURK4JFbZuf/IJ0YZsOoMsKp2
FLnGtn/L2HzM6yV9azwI3DlPa2HGK1/kC2yLYBOCCLY3vIeYWutI106aFZN92gS00T5vaqtPNbzc
RioTd0W0Dfk5X6w1kbRfJ/Dx4a2vtZcxUwpm8xpGHYOGjWS+Pql1aJkbwCxcOEWf9SOYPeTwRc/3
u37rj44rovGI0GXWfceVaP+z7em+pQHSqU4ZTMAYLp7XbLuRPtc8MRcGVuNgUULurc1pF9KmHe6K
DWNPf1ztzrd2CnW0eEVcYm/SZMU0FgninqKwrOzYii9ZVWQa2KehO4ohjsRDOE4opIYL+sQxCJg1
djKjwVz6+Zl+3v8VyyHAcuTPxcriaD//CIDbLnZoqWdBmpe/9zfdOzfKzSnbOT2I/Kdd1hZjQduK
9uGyUi3z0EYnxTNB3UaBXaSC9hFZzGFf2A5T12SSNgx6/bx1S5ExzFsdxeR7yDOIDtjaNyqVeeL/
LXMsGU3fvRNTGlqXRdLx7YfYUT98v193HCj5O/sjKG0J1ispv8stDljRhiRVJHDaHASMEznFbUSA
G+l4FF2o8vOez9j5ZdOY7IvJF+LAVQmrkIMNoXnVVNKJXmrIk8VA2F5nCtYg5TZdh0fC6FV1cIBA
zLMzqcFBNGH9zeF+DrP3BlnSjhLRQDGkeEmcYp9vVRA8Lyve8EQGcg2e4laE2xMgX7Gc4SLumwts
3qprxavaXuZQDP7J5LKk97PXxT/GfeYU/1wsB+QFWiWjjgLBdUnsOot+xn3kB89s2R18XmqrcHEa
9U2+CwqblXXTmtVBOnIodKmWIzaTRMG+qRczcvdy9OcNEFZKWqPdpQMXCGLElI3QnKnxgG0f40lp
AUTLMNv6wd+d/fOK7ZjFuF702Oq+z66O9ppsv3Rr/uFNXfELexjjbr8QS7jT2gjGt7HvR9MHaqzf
PbRLiOjDmBJsE5xVwWV7ajhImw46mbFMucxVYQB2NXQ8w6Jh+OFi2pGHdghL+9hF4fwvL2R8KIJt
kKfRo19IWIxqDiHUZ446M0031Y9Te9hmE+nXbptqC+ilzFkUkRVSF/s57uo/FiL+cOuKPBr2vh+b
YxBai0mWvimspLq7DKiX2/xgsrLEPIJZOQ3WIPoLZ+a/qkyWj0UfooBGhUtnGy0lsMm2jeagKSXW
FJeMLd/RbfnVW3loM4Un7rlK8mb2stPUyza7edZm392eY+cBlNvQYlefgMLuZ78M5VPXdaFhSXAg
3oVk/Sg9uh1Vj67ANXldBsSJf3kd4vPauiJ803eMC4EODfniM9FuD24lNuQoa92uPEgOlXS9bKdh
ENlzs4FWvrU07M8+ly4MAb66XSaGdXt0q7IODxEy9zfFFpl6bscpWiZwztunPYpY4wXUkNeR8WZG
/VPpJ7W7CR6cXv0cYtXtNMrPvyC3DaUKeXYna16Kz2IZunfeZoRLkbmnCZX3jyrF9rauInh0u2H7
bcqqOZCJVD2GdhiwUQOmAfUBwLDU1R+CLmSXNq4wmK7F+mgB5g3ppNWK6pfrrxZDA62pnMJbizOU
G4K707G6FmdizYg8dEf5My4DCzmt2T6AGNenDfXx3Fgh3sE2i8t9RZT9g7X25c1pZjrjLbOYfoWK
aBxaMTeEMM+ng3Lc+Qg6Mn7DlVlPS1GisENiPmAsVfEeQ1v3FzTKTnHMMK0fFus9Khb92hu5/iKV
e310MKs8r+F6qXmQjtRK6s2eFXeXHerpCHyeX6JZ63NvudDVVk2NSfyXvXfE/Ie5BG6coageocJw
gbmrw/KWWPwEHJak+Kzx/WJsgXLY/tqft1zYJ3fpzDXkFAY4afvPPgeqtfhE/hRz2f/XNQFmlnW0
3leooVfyDJbHel6nsw8E8uh5lf5bG886M+xbznwpOhvK6uIaBXX8mM93om/InAaS0MHmqamLm1nq
HSdZxODR6XLEMNvs0UxRIQGyBeOxFeYmrtAmcdHjgsmnQL6SybTOIGCRpRJaz/bFdQEcxWJ1e3cs
l692bhm5Mtwq4p2ZdXEainWkLSazPtUVTd/s+eVOhq3LlWoDnbKYdiDzRjDhTvOGPe2MvPQEAxiq
/DpYChRBZ32T2rXza6hD68yCiuySRWv4c7V8j6FcJK5oIONvU1kT0IZdfSxOiOoyLe4jAstytuZt
esAI0+2yWEf7nIDGi5yscmdVrD1HFiWINbLXZKTyvbsPnaNH80oW6XrAIPUrhK89jVs8n2hmvV+R
kuPDsIn+haEh01dvoNYmuS61ZDg3yC22z5FXWkfY2Bprgh0fVkyYBHpm25/NwWlWYQb/DMZO/85x
0LwgjWN4XhAqpdXMR5a0jdyQPEbQx3raMcByh9R04fbB8wu0ovroR4a+Ve/c2c7/M3Vn7REC6FnR
rG8O7xzi7ZTZI1Wp3V0HUwsnFZ7vvOWWUCvSvN1eTF5LGulqda90YfZFInhy2RDHDMSMasPSBfbO
M2cXH4XRY1qrKS8TVoxhkY4WKgh3G3a1OwEBMVUxb6M1yejg16b5jAKfKSwjuD39EKxcOA/VM0wY
Ux0GBdbZyLg99R4aIGv6MA5xRncJlX+9w3M3/Qm6oPzCnzEgeoQLQWN+fZV50b7Ggwn6l9bHRVAU
sv0aOvbUJrEhrSUpRj+iwcEXjaOugShyx/omaw+EC7Ds2IiqukxtxtibzfcrGuBqLqX07Qcc2vpo
ob20e2rf+n2lKIT/w+WGGcNqUBhZRCZc6X22ff3dRYHCdzxOXIRTULEVgJAUhMnAc1NnAa4+VUYD
6RaTiwKNa3tHVTHvAmYK4ENTe/QrI365QHm3AS/Jzo06blo+1oBbZKEFKtAmUqriOuUpWz9sILMp
QRrDfxewFegs7BWYXA106IXVlYcFGgJfO3pDeMEP6b30S6Bf8m0zJ+W09Yy6XExQTcr5jxW87QWL
ug3P31pwh7FPAwaUpeJ/islqnpi79S91PNbRuv5UX0nAGcMHxN1KYM2nNTyBqBvoJtiiKqHY6bJk
wZR2ohSMrqrQ2Z5hMDiJll7asiTgN742hGRIsHFvD2r8keHBdD6JMohfVscAauSqnJoqCbwFDyBm
lOkQtqNzbjWoDpbP6WDmHM9XodpsSmd7DC+qyUnl6+O+Wy8O2QSUZqPTHcdhdUjHteX2LAKK9jqW
87wLg2b7zIIiS9uCXNZjTRzPd94Hwz+KCnEytFSHTTT2HvtM/+5ukfO+ebPzT/a4V8QUZdxLG5Lf
4jX5d6FntwDvcf3Hou3GPWmwYMbMc0SdkH/IP5ovxMHGpeVcIC4W5pCj9T3GmPEYMIf1D7W0/rkd
S+sXIwa/Oxkc0A+YywiJrdvyvNhKX0VudUCeca8ea2vm2WCH0K0w/GyxoLbljWIkRUptgYdpWOKE
6df6nx+Uwx7HgeB7ssX7QvJ+mSB5o8tB776RAZZdbeCVW+7J7si4TeJHUuYwMj7wEyufZbEnfq9/
m3tFs1Y1jGKKyutvpuz6311pdc9WHFgnEartXUF/4f9kGLWlYzzJCq9LxaQyCOKDO9XNy7Yt3oEl
24LhQx//C/AnEWCw2XcYm0XBIylGrEYd42dPR+VjnZnl447E3FyU/R9h6M9fTUH1gZ9q+6udAVh8
nOkdEhrY5sIIzaSenoaLBf//cjcZYnuxeChSFdvzdR1azDSju/0pbM97DUGtz5kXtc+Vu02/Pe0t
HuaNoO457ZEaIH2ZshKzViMC0NQNWCAcDkI/nLKDv2bzDZKPkENi1boq9YeKYTZwRAAZlUf9j2jG
M7vnpjFP+ThV3X5gn+BbYHNN1Phbf6+TD1q0xgjRNxsvVvWrzBx0JsdAicfMTv6zIQ33vp6a7V9J
FNlhGP0peopmB65otJrpUef4Li5sTrI/hoEx1b4QtgIBHGVYnYscxqRnKJyP9S4bKhicsiIa74jz
OmrfiFqJnf1giv4KKWz9cCVD6EPc+ao49CEKdlrDO+YHzETiryyyoD8ahVMmKSLub8KQ3Nb+qJ0g
cI6a3Wxuaho+BAI15nnTAdRfhyt7nazsMph5jVUquQbIrTPCyUxKw7eoRyg7w7rAWGOnYpxUzQLP
TzEZelBM0gd/sryKeQCYzXrQ4yjOVmiU+90iyKdjkznzK5dgOL4vS5QX5613F/+FaLVtTWpl8ebS
zHkPofk/Xj5k5gn0K2oe28xqSHOjkK6GmxhUtbLsFxjjQFIHSPiqSz/aWVLNVn/wRKB2QOguS3R0
aEvJX817M9k7U4T28hM4/y4X0ulaWI5kHxFrQkjMY0P+nvfRoSfF72izdc/J2NTmUxZMYMurDAYP
pqFTi7O3W6IEzXHYDP0usmwtrqSluEvKdEfBRsZA+fPrOta0QXUA/NJmti/XtBL+oK/IaFGE26QV
OocjC6HvEpF3enuQU+x1r5uGvHuyAxv4O8VuuOlnL6Jvh3IWIn63O1uPyTr70/rItM38En0MDJLg
k5kOfYHOGSc6A2ejoA5FMCcTmFB/8gNn2bmDhWDfboPzFuOavwZrhD+DAeHqYZHowx8MI6NP027B
EbFQXTyahxe9ei+Fu1ansGNyNunQT1Uo/N8K8fs7x8FymZTv740fMhaQUFVI7cb5SZ1ncXeQWlNi
vXx2WodCUkAbikiDoyxj0O5FW1M/u1U2gRHFzdUUMnrnioiPvhy5pcqai9iNhmOJVeCL9BlODyUo
e5JWMFEKCeO4+O66/gfa4KSVvmMyQ9a5yN9B89zNUfG8SStkoUPfHYIGvn0YqkYwTM0afweW5D6b
zTJXJoE1iO7db5iwDn74qbMQVKiQovjlDRI7eFeuh20dzS5vA/mxKhv+35/XTwgZ/SNwLbScRnTO
d6y85RR7CzwOhc/0TuLhgEe+1GuKnLLybPTLcruv2P3qPZyFKQ1lfPDqyDyUamo+/EYu3zVxRTot
eCs8NHb+qY0sg8ct1CCITtt+jLxxO8GSONZq11P4gkvV+WOVLO/Bbem/b27ZXms7rPKklev02Rq4
b8w6/VHQZT9G9K2nQQFLJwaPz5dkL9mrWoyG/qdvPvgcB3R1GMTZy1sU77bV599dsThU7cPk72qH
VbRN7Dlv0h5ma79G5Fbq3MKA03nqqS5rDhtDusFPf63w3pTBlr+paFAXwPBtN3dr8Ne1bCYHjM6i
lPsDXFsN3mVBWLsOjut+eX6zPnchhLKNbehRu8J14NfHDGgFf8ZLrjGo4oes9lOgK2JX3Pw55lu8
DeE2/If3EselRw6GNhhasZ1GcAxjnj8Eksi4xCus9YtRg76NjLoYA3fTjryL6mPEMPEjn51gR3qh
OQR53mIwh7S1Ex0JrfeN5QbtDivocCvJvwlu+BHYL8OgjbH8q7uM7ne12KKHNgAb2mGd1/bBWP2W
OvXqvLc1euDCc7Ie7NCT808U1MA5uQBJ8kC4xPjFeO8L4x3Mp4ftUCWswcOqJcIi2tVdH8x7m9aw
utmjFPm1uLcoaVYptRtM1W3pnElGQF3RykPnQZgfp00vRwKhmUJP5CPeIYk4/g6i3CoOVrxg2uhd
M991X7/fTo49D+B+pJ/cJHGFJ78rokNvgypeMmvE+gxm9UoMDxYe40kKgDgs5+0y9p13iAeavLm0
NPIYMy4ajHHiiJ6oq6aI5KN2bOuTXu4c5T1+46DbJmDyFfv1lHKuTbsZ/eEkh2X+XRr8JqsY4aRQ
5DyHhzpm1KaI1mAtw8zuT6tX8KZetfyGaCG2ymUeREEBbXSP1K1U6lCbAZmHtcHImhWayBNdOUxh
O+jHlprImjUxrAQFbSclZ2hiWqUL3xcc6GzuJgsbCzNTUrnPwqw5B+DEF6KTlgevwBe7FtCWg71y
H7g0CDxhsmdBPBwQjHMWr+IPQOAy4EEd1Y+Z8ebfhuvod8EGj33reu2T3mL1qWl/96tZTMqYuTt2
doibs66k1e1Mk1tvlYjlP9O67R7UHgVytnSfuiFD+HCL7mskGAz5OGEzhdxodX9bclF+bFmIGi7G
QFGWbIDPmQAlrwtH74toBvbKXAveKfgaWMSJGBs5NzINa3D0ShwHBJID91H2PITG/Ih7v0Ovqaof
jGOj96nFWQY6UrbtYR74/QGIIK2VkAGvkmw13nRcW/8WmpeDNfgQfDh1/2yi3iDUol6mIcAknaHD
HBmoHGWq03mVztVsXWyE551ebEpgWAyHFeEuq5ZZVK93kQtze7Q9IK4zsiTmF3f1rJI5eo+6hdqg
7d0cgrKdZ0e3J5JgmxevZHpEtleV0gngS4kl6OFq5VS3EyFWv6bNhZ6KQUdKdvCeqtElm2ZDDXni
cjaf7LnQr5YiwgG/Ic1b50hsZbFXrUdyO2PnQFu05ee66kTBk62dKxPZOx2CavMouPc+yK4Y9UFO
QzGieQbtl71E273W3Ehc3HLt9i8AL9GjiMux+sjl6JGT41WpbnrvpD1fhj/9fthazh2MdGlZ9vK0
BbjWaUNJNFgEiyvqrZ/W1wqYOdwVre1uO2+z9XASHVgkVJ4TMaYt7NFHtWiG98ZMVXsY7yE+x1Ft
ZOWRYhfmx8Du5o0eJGjaH2wYmKt0KHN9B93iKv/TLFnJk9wpjT4ZkoSVvc2G6BQ7NUaWNAZe19JD
m3htfZKZGLn+mctKtf+NbQgqg0JWN2dz/+oXFRnbOjG+sNodNomVyWgUaaxRI6Ew+jGIA8f9JgIg
DHn1wk7I17izC79IfeYQ86XxlyU8smc4blm+ym8kLbhmg7QYnfC+HGcJ9YkMj+4VeTJ+1dKZ38dF
ru5ehwaCjSJ3ba/W2E7LA4PI6qVjS+TnNgemSVkMv5QHL2iX7NCQ/nTqpS8fyq5G1GCWhopJrotz
WXk106JW0Uc5amxcPl3gn5KN5tnF6ynZf1akbAXYjcjyBX415pdBDFEsHlqGXzgoyCWcJ/q2B6Hj
LDyi4ohsr+C/r3ntlL9WHH5vnmX8z5GGAuoEhgxngihK/zKRVGISTTwMuWK0j9Ebktyi3qqsTyGs
mOG2HEYyih8yAjv2UTVhGY3wOq17gguxyMBsja89msjBHTf7Zkj6uKLOC/Aq0KHxiCMxzpOG+eUP
qKCKa6DOM+qSYvlPIjofmXmIMm0nMZ2rzBFTsiwE5ZHYUP6dAuadqGTR8gtpp3ojpmF5ihn71zsl
mL7xw/pyZ9xenDLHq7sErVx+TKT7HeewCB7ajDyWhqWa/00SFeeYO8vCMW2habd8vVs8RqF7bLZx
uDnQ8ut+DUDPqtgdqn2R0aKhm1cYw2N8FF3ceocIllxcQLz4u5xGvb0jLTSUcCbAH0m0WRXUGwPq
ozd2YjcpjBGEPFG88mp7ROrIliMqVitmlxHB7XexYUBLiCdYj1qFNqrzZs5rjaSHVpAzvaR1T8jt
nn+pUC5EVdRjvJyn2IQHTft2ELrqnuAJCbICE2sufcWuKBTy5da0tboEWVbcur7KANJG70fYWk59
qZqWbIQJje8WjSo+elVMIJgl3h27N2c/8wXydlbHl5rKhCgms5zCah2C505l8XBF7KeQISekCt1+
p8xKNltsFSH7izYMS0pmzzjttqsZeDHHKeoPw+C0RO0B/hBl1F7wffv0dx0OjYKUpmuJmooCPgbO
N8H71MZZWbT/suLufytW/Z37Y5PG90SotFNN+JM+wNkjA207kjiGJ6ZJBgLNyew8daxxcva5VzHS
ZJVY/biA4h57lzhGW4nhayUhwj5XXKbUkpPcTdIRJ3+ZtMSe0YzRrg9rizSjJthjf/psBG7uwFGf
rSudm0NyGtk/23Ls4k28T6U9/GHFun7WATlJvBv9m79t3ltREK3HtWkzqmOvU1gmimHpMXTriu+z
AWtBqIy0AEBv/5AJYh68YV32wqHVSXiZHE5V47nM1+yMyD1Dys0NGnYOUyDs6NLOakXFIFuU0i9a
9Xvsru2BcohRg6yX4XdPttejCe5BTuNi3oRDDnQ6SG60ORzn41Bv8jysfvy2WV3wRGqMeKOhtx7R
FP0HB9sPg3Q+6O5ij4x3FYOg+kjkSGiT8Fk3Dx0uFCdduzAsH/2mkb+U1s7JBxyj5cxXVCTyvI4Y
V7n5jcb5zUrlKdnKcTkV+Zg9RF227CIOvT+ChQLvUdCtjEQ64j889MIdS2XHtGhnbuTFYF+uqvjk
sv0M+2DW4Jgi7f7nIBQWF4XbLhGA90dEBt6+zA6l2fvMdvJT1NfqPdRu/cMmySDB9WkdXEvieR0I
a9hpoDKZzMNcnvsBW/3W2cMrmaLiMXL+TxQtrsLnbnFSAja49LWj3d2qyBshNAUjs2zDc1FUM6FU
LKIBwvaz8WGtwE866cWXhuyiH5opu05c5OunXAbO4zqFy9eg7L9m88ovJ3CK13As6qcgKNQud+n9
7HpqTmA8wRXYYDiwYy4gVzzK5EkiiByR0KhbCSy8n1vompDC+XdWkJq3H+mriXetcCGBod51U15K
OI2ftmPE5/I/zs5suW7kzNav4qh7uIHEkMCJti/2BHKT4iBR4w1CpZIwzzOe/ny77NNHTIvFjozw
jUxVEkrgz3Gtb/WjcTIWJ3vD8QJUAWssjtJGpxzX/gTVEJzYH0y88ptn4LpZ+VLvOdSw8EO543yX
GN36dTSW+GbchuwIVcXCKFZzqNFewTbOWWWWKXhh57oQ8NrWU0CeSAaRJCVI4Pcsq0VzmzFZJVj3
ZrftCXbCj1LsIOyVs9h1hnSjOzPJa84PCrKkxrcoklMn28MOKrkkYNvDcEg5B36JMBq0HtWFfK58
YBe1uUCPomTAZcrueevvuCPKC0YCwa7gnvkVFMCu9goEyW/QohCle9rg8cSsfqGzn/wNaehbAz1m
/f2vAcMv8Iu9AAr0T2ljQzyjWJNkc4tI3AXoj1vgD3pNKyBpoCelnNdGnOmcz22/nKvOfAW5/tJT
28+fmk2aJYuiss74ifFPhn0x6EVYCU/JBzAspFx53rlnjjgee2fzdr05N5pgcyUTNDYiDgq7XJzj
frxnr/uRee4VOvxLXaJgotcIFSEaVnFm7wPZIH5n5LgjtN6kGm/vzSbCKoGnqC6j351h/SL51DXb
VtD8XMkhCrPlyJEIhCu7tq5TQzOo5T8y7W08zIIronOCAeVgp8KG1+R3ei/TVXD8eE38zDXhhrBU
xBGYn1AK6kVguBcW+E9VWbYNFJPUbdhaw9b7ZGfrK719aeAXcHdXqcnOqs3EzGRz9hAqGZw4EXjN
MnA4pdCWNUOJXKU6Hcm5JJI+fomV/7Cb8h7j/EHvS1Sqc8lHP+utqjkXgf8l7+oHBJE/9JpWa7O1
h7zknOTMnHpvsoWrJ71oLFcpzaUdO25f0/VsktrgLw/umuulMKih9iOkVLAC8XqOCQA9ONYliiiI
Z70PXM21l41ltpyTL5S9b98jLWqvkSePeq/SUWKCkh4hfu+P89mbp5veikOzzh61XqWjVCZvcms7
FKDnirUGWWefezlo9rhSmb4NLXOw+ukc9Xl7RJXmHmW7Cs0eV8oznSzQECjdztaaRXfdwtaVjIdU
b9Z0lLrMIZ20ro2wu79AFZrR+x5FruaTK4WZcerRzR14ZTdBJhMYNXuD0slfGbYu//5fDFuOUpud
UTYsJrcBBKsccC9wXBslluYrVcrTD/okB/FbEpYkcbbEt51Tf9X6ENWMeyPu/XyKu/aM5gg/SpHL
XWtBv9NrXZk6nXhx4bWD+WcAh6hixO+zJZv1piBbKU9iZzfh5mNzjizr4t2ULGZzuGN6j65UqG+h
u9pkXZ/javOhykx3XFjVe73GlRqtAIZlFvvlM86pfAdG52ThCNdsXCnRsejTcpyY3FKzeAKFxC6y
Gl/Lunb/THD/xZduKzWK39G018ylYzCUPwkjC2tn/MCVO3jBhlBSyzLqi7pfXjdyOy81FxB9td26
flBuJ+Ar8Qfcv/l15nJtJqM+YK9zOStno4Omof/DXZCDoXccL/EM3R5dyGPUzckeoAnSKwMjdrci
4B2R5LqrcM/tShbCPH2TC2cJWH137P39h7kK8vvCROqLzHO5w7qUniXktV2SGNfF6LxLu+A+I85t
nKePy5pwULXliFDZ6m0Vv7aRlTE/+VWVnwbPjI9o0IJT3gWXY+HmMceLdSzi0UI8n0zXFmpaFz0P
QQPrzbLI+LSxz+vfk5ZxZRfdXO/wQBp/wMuWRJi4E3Ih0NWTgx7dmu2wQZByi2275sQpg7qcpPdB
G0X3wGOPZtxPn7NVYAcevMNKkvIR88uN5XefNrQN185Y3BvV1J84rjfYn9fL1yVgZeCZNyWnDK0Z
NfLKMqBXYUDmfMhPL1hsaU1QUJYJtbLRL4gOK9RaGNsr3GzOrkyi2zQeUTfXN1ZTXLNxrd4tfhSF
rgEp3sPzcQfnDx/oih52Ap/piIfJtR8m351PbAJLHNZywfo4BMu+4jrqyPXPuPeyoPiYpWgQ08EI
LfRUDzk0OICFd00Ac7iss/dbUfp7VmfVeuIy+Aq4z1NjrDOnI/iNWW8egsLP1wMw8gcHy9oeBTVk
sG5Zr4BskPuQJ/4tCNMZSc56a2BMxijq7q04ivY+b781bFdyD+stYQSG98qzLRw5lTwhVuw/cKSI
dmfiRpSAjNHC4Mc59xPg5hSzL6S6PRQg8+TNXCzusaFj3PREd+PbvVy4yXZacOTcaQ82yQVNuw63
UTDc1XyMF5Lz0Q9gWoZ+xyoL6NTs7stpveKM6XaOq/fzsIZW7o/VseauxXMCr3jbI2u5XV3zTQa2
9diD1t4nMsDfZ8GZnYAy32AFHPZDa763kE+dTJDxfGgZR+6uX+ZnLp78UGJC8Xxs8U4cki4Rcnd7
EUH4dGgz/gi4yj6UEniB5AzqesQ/eGi55dzFnl8S/7IB0R7N75uzPQ4DGW0PQSx7mP99B4jLWm65
712Bn1eUMNerAsnZzlqXNyvJgYCD1nbDTMxVGZeNw2Sf46VwPznjiGW48813MFy8W3euue8E9Fx+
nEEj0QnOvOf2M1jfQXp643KuId5H9UgqSH2d2555m8I/5tCnN0+jCB5aI+OyZc5u4d8dYH5dezYi
mGCZTv1FmIEX1Dq2brcbnTzjFaxr6KcxMCngHsBF+Kb3Fx8chrHlMQebdSrn9Dzk9g1H7L/LePLv
rEyAOhs6Knvdmu3TlhYFDJE0dUNyMsS+nkmXn9rkXJq294MokBUeCzxoIlkC3BaeK9Pt1E6pfesK
LvkPYlzME3DzN24aCP8AqB8V5zbJIxKkyDhUa3NZWX1JEhJgQAIVe5fL/e9WVBkZcKP2Q5qa+ZXV
V1wRYo6+nbboQ5F6FzPlNpX3Dkc/J1HWZwQr1Aak6mC8nGPVDhJbHCY7IFMMM5FzhSXnK25i60Ng
sInD30F8Mpfk7cGA7odgFq05f57MexcqzHGZVwPRSnNRAsrOMI4+1rH3CdbCo9938uDnHWApGXe8
iwQn6pqa1W2/Fveo0KI3ZJzcGwzhTcUhoG0bOBkQnBG8M8PjYziw4O1/trzmqsq7Kz4w4z7G33aK
ZAIhPOIuYEHUWHclUhq3BTmHK5Zyjtrtj6ZCRZj3dv4OtaNAejvHnzifAh/mLamx76rReGPW6IT3
8zhwm14E9fjNQDrSwaCq2qeoG78j8zRuIEWiLF55l9yPjOfYAOC48koP7SC3t6wqthNCjmY7IJhH
4chV2LfJ6dhQTx7phQZ2LbPEL7c6xRdrHVYCgKccq2kjjsGGEiQJuop8g+5hmLGt5gPBlLYzxKiy
uoVX49ReAEg/+MK5YnxlDm36sTDtoT5PhjOt+wG96m02T4Hc28HwuetRTdtg989TOSM+zXt/5Z7G
G76O4Hr2VTBsiJgc9wnzPnqqAbsuF8vlARgQ/kuI3nilADZZlg+bBgjaVYC0I9zyOr6divl6cq3u
jGs+gUTQOg+5NMuD7XF8bATmdU9i1NF2Qa/v1zJ+4OCROK/NGWf0SpmdnDwScqY68OSNAWO//SLJ
8dnnSxeHbiOB3wXd05QU1keTd4oKtsSbCLyldhq3eQ/pbBsPPreX9sHPhPxUTAFXaK1p+ndtuV1B
L1+vHBel3EJYSthm3A0AUM+/xnmC0gMqasXVqP0DCI3/tu64Fh2K9A/b5A4ODapVfxrXyrxppiD+
NHVDeWxxwx8KRmSoLHUisx2LmmKfpOOASSqFEpMV1nRvjGgGxqiE5SYH3+YuSTzhZ7SuY7S1P1Zi
st7LtlnvjazkrrZyS/TzzmIdA4Fl0y4H7pRAY95nw7Q9OObGzoP7Lka0GMBogejk1PSFzMh8Qe3E
pa1Y2n1pFh1zVm3jXAgsHCVlU/U3cbIAdyPGbHycsQg/1RyW3+L3qd5jLRyPg2vHHxBxN6wQxmYe
TmRorVeoi5b6nFtkZpmWnbhks/Xcx41JxSCUFfVubtg9G5uD3clJDCQHwTGNWpInvNU+zLXzZgYr
zXU7Jp58Lt47fTQT7BE9cqFiWFj9uiIUTKUs7CA72SO/AR0SAre0fR+xEtujvKwe1jjjzZXS+FeC
7H99W/5P/L1++Ndqs//nf/PnbzUyFkxIg/LHfz7VJf/778t/8z9/5/l/8c/we333tfzeq3/p2X9D
u//+vYevw9dnfzhWXP2uj+P3bn37vR+L4c/2ecLL3/zf/vBv3/9s5Wltvv/jN1wo1XBpLU7r6rd/
/+j6j3/8Zl2iNP/r5/b//cPLP+Afv11Xf6Rs7P7V1P/8/e9f++EfvwXy747ligDRJdL3wLXZgs7f
Lz/x/L/zZysgzYOfCujzv/2NJIYh+cdvtvt317TwwkrXsQPnz/+or8fLj7y/S8/k/+TCVjqWFxB/
/f+e69mb+f9v6m/VWD7UaTX0//jtl/tiFyHT83PCQKTk/hWL5Pu83D+ijl8/JsJbdHbGGCmUy4FM
wlIFsiqPScet2dvZ28z4KV62+pUjt8tu7z82O7SvbGDZsrAqyyPvUs799tgQ6oxjxs5ca2c6l5QV
x8Zrf/rpnf677/4XfaWeN/UQczJWg95x6W3f3vmmHXe7evX8L3/d/i+DhfnHKFtaGbRmAxfIOxJn
5rzhXNIp381mZnq3K4Qu8L7yIuUt17Z5+9e/8IWX7yjb3MY3m0lefuFUBLi56mRkAeH0Y5K+cqZz
ec2/ej3KVtdPt9kcRts9znkvOaeDyiC4s+0FXr88ycQba8zZSJI4W60gLArHak9mlUzdK1caL3we
fwaM/3wKjoXbzZggwpLLu+gtRJB2/GC3W2CeByMJ5OPKKO69cjhmXWrmV/9aZeeNcwtaeA/caYyR
A5HLwPretn7gtWkvwRLxBYI0AjO8ZdNj5cdREFtf4THwRalzTswXpJyhFTFhToU709++cPd2V/+Q
7py+0pkvfS2MUj9fKdQMCzNUePe4rr2Ej7OybpnG7F7vW1QGosLPUlThHanDdpp+N+u+vq2MFEWj
VvPqOVptzG7TJq57LAY5fbBmxOZEd0i9Yc5WhiHkJ1mDbcQ9DrWxbUdzQRN5gDVZS83HV87SxBKz
Giwyhh4Oc7L9RWvs7FpC7oODXv8oY4/IOLqp+8YIwTxL76FPUdt9KIfB+KHXvjLU9L45mhhCWMfW
uDzW2DGQhqR5373SQZd2flF7tjLSBHXuFCN2mrA2/K08cZDcTMdiXoHqtmniBJq/xn5eAzawXZ8l
mQyHYRQww7y6IgcJNttybBB8LHqlZit13NZTG9lL6YeNyLenvFvJJCXa4emv38VLfaUUMpESPhAQ
NwhhEhOmwQbRvo2dtW4/5q6P+fuvf8sLw8Wf55M/jb2kCjc5KjE/7ApnvYZKa94HsUVyu1bzQllZ
XLwzJp3jhaNsweiaiPU/w0rXumd3baFUNKzDWvoQ8sKp4A0MBRks+HFko/n0Sj2PqV3h1sr80Omn
nHew4r5DJrCmm+YvUOo559igDRZ6P7DKtrpG9lXNxy7jSOFBr/+VgpZitXvLWLyQy4/0g/T7/gFI
AZRWveaVQkNmCkfJdGXYsBFP8RiTk7hL8nI29UpMiOeVvKRrC3Gmk2Hex40DZkdMCN5Hp3tturx8
Kb8YkYRSZeypYpP0aT9sI5B5hyy2pXwoDVSyZ1RhZX5cYrFWnzhQtb+MVTxXmssQoc6kRILJepsZ
Cgu/aM6J0XNSQ3x3wLIOgVzG8WQ1ZGBW0sRrYLovWywPnjPbmBxNsoH0OthSCnRFYSf93IhC9pUj
0gkExz5o6Ve+D+vSjb/oXkspUHcalhSMJGpOE6YL7NIIJy3q2q24gooocR0iHvzRwJOCW4XG371b
bFtUb4T0/eyTnwvXfeVRXhjoLKWW/SrjbmhOnZAslB7v1xZ8b5ZlbvXGUUup5KKzPQ5tMxl2RjOH
MVwj1Oa2H/+hVWiWUsfYJTw/y2InjJvF/+wyu931plEe9Vq/9NlPk0Bro5JESRmEbsFOBnOGT6Lp
SIRV/8pX9kKVXbbnP/+CPiUNWiydHw7rHAHpd7rO/H1pLCouEQnaF5JBUBpxVN7E3wB69ULztSjj
B75YbjpE54WeH2FEb9A5IPQeHRDlel2njB8c6mNt9zp5HDGGHz3c3gfym42DXuvKIIHe1awyvKIh
J5pDyJ0aTnOS114Zg14oCVOpfc8ysYWxzwozDrj2YrCyQ7TWWhoHLj6V0mcjQnp6Wm+hYN+IQBLb
fOy8tpB86dGVauaYm9TwIt64hQO+dTmSZHpuyUDU+25MpZyTbBwamwg3yArwJMUEcgoTthNqvVZT
qWZ8cG4z5LQ+RMLZz7Yk9ATun+azK9XsV9xjTRjdQ2MQCSDkcSL/Vzp6H7yplHJmGp0JQnELWyst
Tn1QxfsJe8Dpr3vm0gO/mC9MpV5JKk+2zTLmcDbc7+wE8+nkDDmef2LlPM1/gVKy9sRpb5ZHc2hT
uG+DAU+l5dS53g7ZVEoW1pntzJs3c5/vekQaYPTL1kpvuBGBUrLWAEzUJ94ujBGM36RFKd80S6H1
6CJQKpaJmnAE/CAhwc6Rte9csC2SuN5EazQTgVK0bhT32CM4ebl4i8/5EA+3I3RpraISgVKynI8S
UI0A+9SN8dy/s2fTL+6R4HuJ1ncjAqVqMSxNbTwJRA7xSApn436GmFu98uH/ekATgVK0bmbkju9H
07EtEgv1xSh2Lfnhmo+uFK2NTh/tuz/R88ZnouPxAwRLpPlalZrNm427TDg5/3p0R7QCerCn++hq
tbp+BFnWmo7BzKGxuLQOj0W3daVac3PCvtHT+pLBEBz9nJRnD9PGX49mL7xUX6nWxHH92hQmrTvi
ewt87hSnMKD1GleqNV+wsqYxjXNvBeNTcsOVIMnQWhsIX6nVZbBxAUM4O7oD5uHFmsTOahBK6D27
UqvcAYuqtk0YCBOIX9hm38dsszR7XanTfusGzMnzeCxzHF2e4342JhBXek+u1CmE0M5eobKhBjWr
Q7+kX/tx6zUbV8q0RSqbsRIej5kXJHiMUkzsnZCarYvni3BpoxxMCZI4ygDNVc/1yEMk40JHR+hi
EnjeOqAYUTm0HG5WVwN/hzTlHozBIItBr+eVUhXtEpRAnqZwdUoIQ4bduGEzi+GbVvNSqVUrBdNb
LyUza9QX5wD1+aHPs/Wo17pSrCP+Tzte3TEcAvsLahgcJ/ajXtNqpQJCKNcVQ2uaGHcMj59XIfWO
74RU6jRI01JalRzCbIbHwL30U53jv9V7cKVOq7w3OkLJx9BIh3RfZPJWitbU+9ilUqdc384NEkZ4
LMXyR7paH6H8/eve/Nm1+esXjEIqVeqnOCqYr9eQZnvMs1Dtvd3a27He0CuVOoU7SYyDAwcdrqX5
CcViRpR5ull6Kw2pFOrYFsIskE6EJVFvh3qRvydQ0jW7XSlS2Mgt4XLgJd21w39XEm7c56/dvL4w
naoetoDwrLQxyiG8pAe88fvYelMYUfNR63P0lBIVgxg6FGp8jkkEgL2cP0lfS5EPxF6p0c2pA/Ik
8zHs3MneYY/9XLT+g95zKzXqzM4yw7DnubP+yRnXNyCX3ug1rVRoPUdRDNoY9l1kGHsjQ9G6mXrn
A8JTKtSyGpTNhjCOnhncl6v87HeACfQeXClRI2Gd3kGHCoukeqzj+hSVid5IrvoGyemCmsmZ+rEG
ltjNRFS4ejOopxQm4OnBA+80QuiLb32Cgqsu0rr5FJ5SlmkxLMk48tBN+X4De53JD1odrToGiyDr
CPHhJTpJ/jsBXI/+5umNU65SjyMhm6BivCFc+wyq4TqIMBvt/qD34EpF2lW0VFkaDMQPcrsvqpws
w+CTXttKReZF2rvSMg0ynVndYrj/6hBHrTfCqpZBPuy2LUym5CT1lh0cb+MQkEOkVziqb9Dv8eI7
Loir1nvX1QefU2y9PlEqkhT5FmjfOoQjTB5wlCDCrNZ70mtcmTFnxCMwnKIerWVzNRdct7d2Nmh+
KUpZduNokn9K437hPthj8y11ADvoPbhSl0jJVrPFmHTsShv2ffNtwXKi17Yq6oLmSlbIYnFsLGzz
lhiE7Nw6i6fXK6qkK8F7U7Ce5UNxsU5vZva+8BK9BZaq4FqC0ZnzgMpf7HWAsODAdTwIVkCp3tCi
SrgaMKYRdzWAV5zmq4F3hcuH91pvVBVrTbZtdp5Nv6DQdw/tCDbZhuektzR0nOebrC6ZJOfRF2LM
sjyMtXleJhx+ek+uVGhWStMh0b3H/mG/IZzXO/pSCs0eVyp0jDu0keM0hGZTPDrEtmVdordIcdT6
vNhcYiwDISBv4r9KEsstJ/uh1ylKga7cKBBEOfQIDLzPMWwDkMjvtJpWtU5LN0S5L4wuXK1i3hW1
bE9VmekpI4SqdYK9UwUT8p2QK6TtUG31nbR7vWt/oXoGxwZyTWLBna6Rv4BkHzvjxiAJ+a1ezyjz
JzEEjIrOyBud1j96VnBL7/+u17SyoiUKsU8ar+7D3IvfLk1zbZal3neoapvIRssJRnC6cMPIcpzm
WBwgmX/Te26lOFOMSn235H0IZWqfO+sd0PhXlp2Xf/p/XrkIVcUETUZA0pddCN0GylUnvewNKQjL
bs7EuO71nl8pUjevlgq+bEcWkf2lSJyPRpPrTf6qgolIi77wZNRR/1N/BabP2lmTo3dVJ1QBE/lo
btrZggd3rI/lhHMSRM8HrU5R1UvJQloT1Jg+dEXqzMfNHvENVn6R5HqTtFAWuQ50ZX/EcRZui/GY
luIpbTX34kKpUUyELRtmmo7WAIh1eo+zWu8aSig1WvhrVLbT2oU2XvDQ8MXwaMVzqiW+FarYWMjJ
dKeULzEyN9DrXRvajqZgTAilTMsFm+bSJ11YTY25g/B4aoGp6k3QqhZq6HD9OUCMQ4bHm2kVN4W7
6NWQqoIK5rgghTjuQhnFFSa49SboAOzrfebKHBrwlZiLyLvQIgDKttrbzhz0nltVL3UptxM4SduQ
QKmPqdU9kl+qt4lTlUvR4pQ59Mwu9OiZC6B83rUrtlqtPlHVSIAv8VzWBLUWMmn3AMEeydbSW4Kq
UiTTZJ9FOD0hsKldgp3moOIIft3T7BilPAGfoUrLVuomWEkMHz3vbZGam+YbdZ6vcKfMBSfm2224
XfCqVu/cMZNq3p6rMiSQsX7tLgQ09nXgmAAO/TUHY+0HU/7KZHp5zF9Mpurtf8s5lm+MZRPaXeZ/
kZz0XY15OV3pfTXieecg/jWDeKl4s3ECKb3iaC6MsExr3lL8qeL7SQe25iMAwDJqQt+AerKf5qb8
MZL2rLkl/dOS8VP7VilMZw6MJuwIGz6QmJLt6H/3pNU7qpxJymXxzclswrEgUdv0UK3b7K31RjFV
zjQU6Pt6m4TO3pHxsLM2kX+FYIDjT+/plbl6STuvmxf6hlwKkOxD+Z5oN70ZVVUzkWAPiVOO9Hvl
N1drb0I6KOpE76tU1UyTPdkruQxNmEXu9pFE5vjKkX6jxYRx+UKef/Q2o7ArVl5rUEWEuMnRBylO
MAcZpXo9r0zaXPXBym8met7u5+uu899DydA8+VcFTTIvBQrmjshSZ3iXxv3jnA/v9J5bWVPH5I7Y
RRG3oayCL2TzWuD8yZPSadxShUaDaSzwIN06pJYCjOxkPBirIY96rfvP32lHVtbQFLTuEvy8c63m
nFevqZjkZV3xn2OwpcqMQPAgr/MFMFkPou+O2+KM4UCm5BXHZRDnV2Wzzu/Gsi+u7d42vHBIktZ9
wuIm2wcncPvuXQC04irnXrK+gr3geIQspxzGk2bgmzNO7azt3kPEJn8EPkOVf60BorRgCiYyBS2X
s/ajbMZlPGB9Ju3F45Z6uR5bw89CIZfEuY7qDDylRa6s+8lA2btClc56ebDlQptzkQ7bKW6DhJzh
gtiXUymgXxz6qbSrL4t0nOhhcDwj+x00aNuG/gY0IoQ9RgJVQxj0MTMnMMeVFAT/eauMx6vYquPg
1vMrrFpmu4l3wg9mAAJed02wJxnB+Pv99TSXxeQcJjIO3eMkZ4cj7CKZHHLNmrJmPRsEBFmTZiuJ
Jkg762auoiy4LmxrcMKN3p6J6cqn620zyrscM38ZogDNoMVHXbS9K6ysllqrEEuV1nRlTCZnM9Uk
IsXjh85vN85QK3/Q+/x95QPFuT6gzic/IuAsb+eK7DbZYj3PDSir51+/Sc+5jt+QVQMLAqKAOWch
+Rqp3uIS6Pnz9q0qJZzBzprQi0t3OYq+GredNNy8PWiVr68sAYeynUmSG+qQ+4Efc+OcXaPXE9Jj
3X/+8A0pYlO7yjpMzAD5zgAWhpDbIBM/9J5dGe0nl/inCXZuWBDI6wMsJoF5zyZT6F2BW57SObPE
rE74ehWSgGL8Xmaz/a0z5kxz5FTebbk4o5ePdh16LgmoTOsXkm+g99WrCkfbiVY2UEUTQoL4Hjn5
u0imevWq6hsnbiCXQvDc7hiFfVCcI9fSOhS3AuWNuhOKLIuT0xC57LKLjCDfBYVVa/aJeP49dmZs
ezmX1SGh29luydsfXtY9aX2LgTKDZ9i6p0qadTiuY3OHMTElVnAor/RaV/bdiZeaYyW8Poy73Ll1
2LfheBmHz1qt+0q/zE1VWGT5sdMxLWcHQxrEPOl7es+uqskaOUfwLlkgcAPUgd+xvH1jzGao9+xK
z8wm3miXZDhstEVx9uzJHUhb6Tw994Clasn6rIqRSdV87NUoz0llm1/YMa9aB82WVOYmuZTtVvas
VzkoW64jJxpDaQ5Sb2yXyuQk7GIM0ssYkBGyvO9nwHfjUGpRgF1yJZ9Xk9VZy7iwCw+NtbK/J2jZ
v2/lWOrpSoELPm/eFXaVJVnehK5HeMx1HlTW3ozm2X3lZvIFeIClysows0aRB0I33ArL7p6aPJ3q
fSQr0RzmvjaesLPdGUZQZMQrtTk5awGb0VNCUE+t9/ZV2UyfORUhNVYZsgS6k9N2U7TxF62y8JSB
NF64dfG6ugr7RSRnq+j8HeSVWa/oVNkc9mXPHDOW5TMRff7eKDO4HGVSNcVJ6/FV3Zxn2hubrcvK
IRqs6KYk704SB7gO5l7vFyjD9WaOHUZgUYW2baU55LNsdnZZ7kya8++fO5qfzkc84m+6SvAL1lGg
5t7Gj5gavmk9vCqeK4ZyJexyq8Kmq/r9Ets/NnK29SZJVTsXt5vV97ksw8l0ToXIz0L0WmcXliqd
Kw2D2BfAKuHgTD3JLw43MPP2Vq9TlOEIrFRH9spUhdFIrvKYCPLjyJPV+15Uqdice6k/5XYZEnZH
zHDm++05keTXa7avfI9OsNS2V5llKF2yPdvAv8odMnP0ukaZI7uGFCDSyqsQ4uJ823els5dDNj3+
deuXAfkXe3RVNxbM5BvNFjNwsTktSx+zj4NjYVp1ffRY3VY//vrXXDYNv/o1ylTpr17ke+ThhOZo
D80ucYfs8g0RDKg3W6rkeWKIydAMUkZjV7wbB/NtbGkFFLiWip0HLjH4JjmeWH5d95B2HOVvo1Xp
vV5VRlbxMZL4voCnk130dlqN5h1JznpuJnazz+fhIiXLwxR9cRls/MeGcKJwSF1fs9Pt5603nC6Y
xKIVXIZzKlG3/qNBKJ5mx4jnjY/rUK3jmhYoBEA47TEftp83iIeTZvtK0cKIiaJmAPi2dfJ3zo7e
lDL5qPe1KyXrTCa31TgEMa3WUbZr+3Eim67Vo2FYqqAs5RyhSqJLtzd+xN1G71+XnjvqbWxVQVkt
snHZyEgMozjh2Mki3QbKieZQrErKAo8AXLfn/M2aBwJkqhQ9wj6rqmzS24SqkjJylKOGtWcRWom3
khZkmg81fr63Wm9WVZWtkBrJOmzJwyKbqD5npmXeCdEQTfbX7dsvjMeqsMxzbLF43sin441ued9a
JIRepYCFuxNbpVGc3MDx+kPrFkt9a6ys22+Jb27Lz8KyndPoie1aOgbR6sEWjdAVViPP78vKXcS+
bNs1JQEwibbf62hNx1PVsMrcj262fLNLx7mZmmw4r2kynexonGkCBgZQzzJ1tqfEwt8CKhpOxVOV
+k1/YEvlbPy0m/dEXIzxXdYkhG7xt/v0jS2ienplxfRCn9jK4sCMAhmLps2P/WLn3iEZ2q5Nd1PH
UeZ1OuMXemVT8cIkpeL60U+24mJ8PsaRld1NQR7cilTEmhO5ShurjdytHXPKQ7GY3z3RPgZW/PDX
n81LT66MZew619Lw5jy0N/S8hXCuRd2/Buy4dPMv5m5HGc3G0SiBGy/gtxuYINddvxXzIVhRVxxm
ltzxNVjpItE7zVDFeFYbuJ4DkDQ0GsM7OkA6IWcX8XutflLFeMkajewW7TycalK+jGj7OGTitX56
6TNVNuyWGacjCeN56BVj+g71tnPvJzEE88wyXjmNeeFV/Dlq/LQvQZ4Qj5NXxEdC0PL8NLqLhTrM
KI5pufmQwyfNG27Gjuezb5xwuhF1Bf+YSpAk7ngfGYg0JzCVuW8AHGGrDtDd4sJssOfTYFuvDNAv
vQRl1SCJC/E3PLiHPG7lcB0UvUu8ccDNvBdPhamlLrAuBNKfMSoubXtpKg0wHbD98LrHnwKyHPVW
JqqQrl+DNk3XLguldIcTmmt/R/iG5mZFFdJNKYeF9mglIcH14HqntTz4Qap3cqEq6UyvsYpCFtHB
mtIz8YQXFrRen6sautU2i74moe2wbQ5Jx+2pTIXeiYiqoVsBoaV9kEeHPBU34PpvWk/znE3V0CEr
NCXfCqEO2dyes74fQsO132kNZ6qELiKcewJczMduxf0R9rVDGm7hnPRaV1b3ZpB3kWsaaSjTvrlB
9fqxjVc9OCzB6s8rKPZkbExiTMNiFUTIBkN1ZbaFnhTVUmV0xrqwFSq7NEyzrD00pCgYsuuPev2i
zIdLZrZjb9fBYSiddDkJMb8ncDbXPD1TpXRJHQxt4VTBoZpa7m7rMOtqvclVldKRC7LEJfGqUD3H
dFeNlbnfCveVkfeFNYiqpJtQ5284/CiinqB0VGP7xoMorNXnqpRuA9LTT0OT4loq130VN3W7izpy
VjXbv0wnP02sQbniucjdAKNVvUHeL6Lupl7yVM8HaVnKdDp6VUQ0th0cynnj7uoRFcArT/5nE79Y
nqlaOsfbLOBUcRJaq2FPN2ZauhiMYlieT5CS6jB1g40I93Yq3aPHefJM4mTuThAyG289tWNgtset
seL/y9m5NUeKq1n7r0z0PXuEBEJEzN4XQKadPlfZ5TrcEHVwIQ4CoQMCfv233LO/id053bsmHN03
Lts4k0TSe1jveuhXlaV0uagFa7O31cjPRTd7KsPs/GIP48iHEva08JhI6rf5KMTk7BQecsd2JlJ7
aLPVHFMQ70vUUt7YPj5XELJA2T70zh5YAGALs/dPGNhcf/Gp/fliIeeqHh9mmPBkmwVMNd6LnvSA
B/Vv2/3IuX0QIFI8YjPu+q5gAAEYy09i5Numk8i5qCcConqugfI4NNDjV3mQ4EJQDIe9ZZ2Tc++g
HcLqul2wVQMd8M0q9qgkfdvAZhzTP67xNZoBY6TuNXc3rjm1cErzB2l7+yZWYhqfqzbHtnVcxDKr
ViM5Tsut84C2pzxmv0iE//ypic9lm8b1fl9q7Q9+kvqgRBIqnSdvq++fqzaRP6RMM+UP8asJHUC8
sA1IsjeJ/eNz0abOFqAWHC6+eHh7DzaZgYugb5OExuQs80qkhzWDH/2BdrEuWR8D9jwO397ySMbn
ms2pFwKIsNodFipVIaII04RrQt4WZJ1rNhsIn0kSgRs9QeZVTD1QREPG3PPbXvvZsZMErVnMZ3eI
cvSakn5vDu2WvvHGnMWHrQnxhL49kNd1Rh9GtfbfOBhzb4rJybkEBlBDNU068YeWGFKsmtaHuoaM
7t/fmD9PE8m5CmaI+5n2ExNHXg/p8iC9atVx43Qwx8RonIL//s/8+YIl54qYemF1End4E/DpiaqF
Al81roBVv+3qZxualnXmHMfVmwYoWQE5DNBI24+3XfzscO07HN7QM5qDXvVWtmruKqvqN+01JD8L
oXOdEKfS1ByW3i9HJQUw3yzf37TZkHNJ4qYY5zvgmAcn9+EY2/7DDlrc2z7Sc0HiLlWyg1g+H7SQ
WamGtSshSX2bMJ+cKxLHbMtcBqD7IVKRKbtdgwGkt7c5N5FzPWKdJIOJO64Pr7T1ck/VUAo411dv
emLOxYg+3lByNo04dt24P+1Er88dGX9lJf8XS+lcjlizEGIPsfIhNTHmUV73eE3jX9Xu/urqZ3tZ
EscoV2+AIiYRSudL9H0axqe33ZazVdojO62BtMiO8PmqwQrbIZN1crWf3nb5s3UaDxObdmLyY6rV
CCFit3J5w+NhFG9bq+JsrWoggxE46fyY27jocno1gBr4ptd+Ls+CEdfsNopLqwTB6mvjf3ybMpac
a7PAZ2hrmc35cX+1PupDnJSJFOFtO++5Nqsjg3T7NiUVXLguR6MfCH+bmyA5F2aRFOoZpsDn4hD8
dGN0k4ztu7fd7rMkN4WNkDRsTCrKvYovEj1g7loG5T+87fqvi+tfkuhRx3M3+Ck7JlO8wkI9sQl4
pkr8yk/wNZz735kuORcutVGvExFqflQ6speuXhZ1ZzPSNAfMqWb1qVHA9d26vf4/JNe/k53+7I+e
Ld9so/W4dPOATGEN41rGQzsAGtf3WHXDUdZrPxTzpECQKUY242xfu82M2WkaNJfqiMS661Ux7P2y
nSSIr/VXxgKEcSOBtrovQJrfQygQ5Oj5puex0LcLoGQxP61Rks19YfahidqCsLwFW9G4TCMQmjg+
uiLN56n5qo1UPi6SPmvVie097J4rsB3jrKm2eQmm7DfWrY+wkAtLW6Q9qDuw+d7aFXy5OPcRT4p8
gzU8OIy657C+V6hZOlVgrmDweIE2m8YPmirEjl3WiZ9KK/yz8XOyVBy6cwac3LgAb7uACHuxb34F
daknzI5fJxRtM1+sBrl7KFLBG/kZKLo+/64aD/YOBjl3gBALuH1126dXNdql3tW2FiNMowA5DK2N
+yrD4GR92NFKoYeI1qstaxDju7xceNhSVdFlTwkYsgvPj23qd4XJrXkCjXRsxjLjeuG3HfGtqEjL
AgN1lM+IwoQSlQCJDuDMueHzCIUlWLVN5XKkWBmwb8vaTHhl82iyQsBJDHMjS3tRJxnCRuwlXPkr
fFrA2xZGILIr8jgagO1TI/0yg4hYhW1fs+++3Td21GZK+7vdUMGf5Uyz7I65mrGbvZbCN9WwY0Yl
OebBx3BE2Hnmh1tMaAh8XrptNV5cQ/a88UcCV2NEY4pMe3+5cbaGb7NQ7dSUoCFm8pRh2DF/itds
tVs5jAlIYo2IXm0gBz+MAdDLYYdMEQ46mV88kJCYJplONEUhjZ54PwpZ9LzPj7yXYznxNSiDBHaL
LMib07bYa+JtfwgGe9QdnxrfPa0rbUaBx2Gi/tgBpQhGXiMTgCKD3IYKVQgpPgvHxuk6X3eUaSSA
lKsBqM+hmF/kIs0oIijnGGMlKHCsewdyrOFHGKz06/VIQ4yqNnHwVtvRZnZLg+kqslnuIFnkMFkj
g/9GhwgzM2bJEv2YpSoWlaxt2n1DpUIMWDQqmZbKgodo73pPGv4Eedasjt2WYUwon8iUXu1pRPub
WIZ+/9GOw+STKjGAqt/NWLTyMGq50ZNWcTd/lJEShGJ76xueFplKcn1HnOvjb0lX14BX1k2umosQ
liW9IqZNpk9d4FtawvOeYBq9CSzOYe2c8uF77ULTN0U/9+JbyvisP2K6HFRFdJdwdkHvPm23GGSw
Ar88Rcn3qTPLflJUb9tTv5M4LrXESvreJXjML5ue7ncuJ82R0Fl098L4jB+IaLV8P/dy3R8AuFxo
hA4xfANE9epEzE82uHH82aNzI687PrPtYpq6ob6YaR6baz/nGS27BPSsz4LTJP8Rh76+wwh5dIU2
0v4dEn9VdCFtqgYGQVG1trsIV2BILPslzIPYpyFvk7zSA2YR32WbHMY7AIzb+BSm1m+HaJbdeplv
hvCLjK89+Uh43dfv5Zw3utSbi+CJ2JHcYphAcbtcLbtNza0luyMnprkePgDcUU/3Ps0zeSSyn7LK
rd2CvTOkwsgjFM6xuZ3zhX8f4AkwljWqNOFersRgK5HTGg48nZxpKoJu1XLddzA4PtaN1xgziLKl
eZLC5slJaa154erI8G9S5p0um9H2rivEGNcE7KGErSc7KOsqcFFJVDk70rgYhz3oz8zleAVVSpoY
doYrXkULWL0pujWy42F8teQpYGi393dzwGDaIdUmfKFkCxzEswYsxhIoCH6LcKl5qbGEs7IbJAVc
WYV0+rjNLE1hcKQULM8K1u97ewoOc6xPG/h0pi7k7ACGxrCsDtNUdA7HdChQ8V7s9z52rnm/yD2/
BofD4FToYVmTvx9wqddPUztvDmnO0e48jIGqFExpPaYXA1ie/WFZGjZsRRM7sV+H1TYoNILk3eeX
pN4QKGKcTcqTBf0sKnbTttEjB4KXVjLhPqosWeK8yrZ9754N2Vl3ubg95BdeTVFdzYHW2w0Dfu6B
xLZrH1HspVtfgFns8iOs4xt3lfdIY+42lCLEMelbHHquBh4WquZErjeqIV1fTruJXZlok0UYLzC2
bgNG6HYbv3ekV5iZGBPnHtqVZPRyQt+4u5tgd9fOBfDhoOjAXLyYgwGNOWa5dfepnaPxK21XMdzw
gVk8aKNUg/zBBrHjcVDwbbOHqRHtcsQ7W7tDqvrEfuD9Iusr27QdO2HWlQ+33lCAtw7YkwZegZfE
6pcdfskwNreySy/t1DYNlLwYR8GDImCmdCU7t+lL3SkGhSyFYpYcrAb6EEjqbaSPY5SLq0UN+bOg
PWpssElP66cklkP0E2L4x1fR6yWsVOh2dJvJHiH/XH9OdiahiiMcgOXSjf1PjSmvZ4VBifQSwGc8
wks+99tlHMaPvUm6CnbI7XtkNfBI2kkEIOFgdpUBU03x6CsCYMPdotel1BbB2kNP0TY8Ni6iVeja
isLV8x3PxiXcDjvdEsCnwXB9VPksoqOcIl3KdaIFaBIEj4EKQ0l8utsvpqNIy0QHI5XSIRe87Rzm
Ph9kAjfFCjKn+jrgH273ZmiqFrETagu0Z2vVJWb71BvTuFJhxGe7gSUg+yqNAae447dS9eS0WBux
C8zZanaaocC6zDORPO6xghmMzLHqn0iMtVjkNFrwPAxpSSnOfZJ34Lxj17Hz3R55cVhEPoIwXt/o
LlIf4Nm73GceW3yVDopV7Tx934mci03V7RewVbqbJGxwOw8WVejLnpstQcTh1mmriEmZ+zjHDcZH
EWjtKewLHRwH4dXX4zkophAlTxSsGFq1Qcfjd7Ew7PcRZpiudWehzQZmPW+uc+bW5Sd0L64tcnRZ
94pEdEmvReb29UcG+vOxWRyky4WEQf+9mB2X5bxGUr+TAzbDL2xSdQFEs2ayVP3m4ahSNwlIuyBu
6+Zqp7EzFbRAzl8Ey9VtUAgGf44ue2BuV3E1dnGjcKskht6HPJrrB6p1vR4hjBzH99CduO4R9gb8
RpK2Xi7UvG3bXQZ/BV2ZFY35UwKrnKVQngZasHWe5Sc/moZ8aSVb7jtG5wdtzC6LAAt2u6Duu6/8
+xS3c/zowEiMPjG0wqKPCcdOCtsm51JM0SYDT7cya81Cy0aDQHsl292U8+wzdKe493WZ7elyFM53
3QWSk12DHCyzhxyHbWaKJShIoJr0juZqLLcMEENTQ5aH/dsXUedryI/BpKZmzw4rz9vTptqyDuNn
BaJYka1tOAXo6Lpp/Ag13lZubEpKKpOew9wkAJdgpnzA8YWRK9HVBCZtfquaIdGI7K0GCnDJ4xuQ
a6OtkkaSyzRAf7vVaIomI3eHGHO/JcDuc9GyFNYOhoOqzOcvvE/vfQwwQ+ywRJPtVYmt6Ir4k39q
2vx2YXk5zeCqox5CLmQ/LGO5dx0K9hFJHmMV5hMYY70p4m5gF32i89Jj1O/BkkFcRV02mpI00x3y
DLdc0CFL+YLPjKj5TstZYnwd4GZ/1DlIzbdM6QB0+goPhOucN6zqptmtxzRuk+U+Hgno6Dsa9/lT
IsYggXcGeulhppJ9EhbYoMomNWpLoo0cv9tGXWdHYrpA79HQZON76/h+nybDEF/oYZqitbCv5Ysx
wY6L0QJoIMXFEmvkJvvY5Nc1tky9liJJmocNyqqoBJNbLe/tHmYM3GOumoYSNpl1X2Z53Or73qKG
iZvXDPOBbZjbHo6YxY0PombjWBlSU13GLdDgt4nXr6Rgbl+DawHprmzKXCwprZSfSexxEcyMj8pl
h04MsOYqdoURwSeNUV723Fg+3YD7jrC+lE0XlXEH60E8umJdiixwbBLUw/3isuFBI6jMVoJcsHHo
5MInwAQwllgSuVOLF0Pe+QkLs6Qpn6t+k3686FecJ59TYsJypFk/xGDgGJjrxUnLRLVlg/yeL2lT
WBbvRy/8+mkca0mR8qR1Z+88VHTY8QxC+vaKtTqg919v92J7Be/uZmfXVoieHATISSvCN4S6ldkT
lj6HYYmaU8/H1D35oY6X96PxcYl2yEy/bEMdljIF8r7SvfyQr94Xi45eth7jShP6soVZO3kpHRjs
Y4K5fgR7rNx3l+siQ0I+Q/bbPzpD6CXtabhYJ58fgsrYdc/y/OOAgKpct+5bAyPr+xglrQcZU94A
U+Ae07BcTRNOhisRmu1HrLv4eR5TIcEelxgv2Du757dzRM0DCfAfhv19egvnUF8IvsHnxJP9AmHL
/Nyg5GQelkhDYO7WrPQRJBd1lD4LMdpim8QtOj/wGAAGl5nCkuYaW9xy2oygH7C7N4eedrwvlFod
tDeAndA0RGUTQICoeiwd3B8fsGfU7WXrs+aABwPAMN5sVzsXP4Ro3LuEJskVJz0eOAYEe0v4uyE1
6kO8D+u94Lp71xBtIaTyQ9/PxUraPNiiQf62HTfwELdLvtDmmcervnLdJvKqG2deqt3v63E0XXq1
QSibfAiRyB6bITCABqgbs+iyVtkShqLGWhEwftgk+dG6enMf0pTzrViAcRcQJ8dL2Kr21eHiNGzr
DiMgYeJNgxU9zxZP2dqyqasavsTR1RInmLPGxH4gV0bGdX5no9W64wLnCvK884HyMt+SxV37RKfN
F+RiagY0g0b0Ure6TW66dRlAFG7GBVtrrI14Zn7Q5H5mnukDrEG2ESYblsvTFC358DnCygSELd3a
tK2I7aQrfNoiucqdz9rSDIi6Q1GziLGh2NLNt99XkbL5ZlmnZf8GzFpAgC+dSHF6D1jIqS46zHp1
B/hC1fTCiKHt3q0xqlmHaUyYOroMG1+FHL3JTvOr5PkwZ4qye8xDdek1FOEsruJ8TfNTjIm39WeL
U1Tde+uEJuWWN4u8srNlhBcwsRGI//aODts7FHsyiroOxMH7tbWDxU4kxwwxlFZY+o89yi/hc5/2
+SkB6R0lHxWyz7FlffRFoUuLws86pcB6oq0iSzwdiPyL2i89CDDGr9WiGiM+crhUuGcRJBGfrJ1z
2lVpNkcIVuoxjZZHHvZubYqI0owhyqmNKvOaDfTO7mLdfiYwsBh+mBaDiAfRgY35fhvkmsNCI53M
A6jlab8exgV+xRd5G9HpgWN9Yg8mzLwGCMAjZSh/yxGOEZcdIzJcsl72RFXJblYzFQPnvAHYYEJG
jfSlm8sNQSoCa8Q9LrzrHELEcJH3TW+eBxtNy3HqIpefrM19ik9sz4OpZjqsy5c+T2EowGWf2y8u
9PNy1A1RUZn3Pr5u56bm5YxuurvZui5p8JFkLQZQLfpGpdHLjAxr5rAwevZ7kgt4T8z1zdTQ+SLU
q3g/M7o5W7h03/X9NgxDYQCgLTDP13gGYp7opuMWBMKXBsxef9qZRclB5j4rrAuInwvnXbDvsjhk
8ucCWI847D0hsuIBdl5T0VhQUy53rtJvG9CPbVewKcrrKwDGE56Udti7CMnVRqKLdccTfJHRNM6u
HE6W7mu+t7LaRhif3E/UmkMbzbuHpieqoxOSNeZKgso4dkXh5rqEYRj7wBYHReUSZKNPuXw9nnC3
XAy/4mlqS5yBWj2naEqRYyfl6CodpW04LCtGc1DGiDAauWcybu9EFwhKQO3W32GywZ+GuuUjVmTt
ryaC0t1tThtHT4i3hy+ik1O4G/tgr9ycjYOsxLatZZpi40Bxsam/wMgFyUijsJu2nelvnSM5hiPg
rBNOQyZkqfcNpB3MM5HLNjNsuJ0ds8Otqb299lpP3VdqVtEfJtGbJ5RR2EFFDFEYXg8Xp23PElMO
axKeU9jrvBhYwZNCwlCmxUOMQKcYQqaODGhzX87IVadSQFizAPYoVvQrsG9ahKNmLQePGkgJY6d8
LTHDtTVFLPHwzltPh1JD+oWxCDjm0NspHx0Khi7ac3WVhSWVn9awzPvNnuCw+wDjmoneKN761paO
Lbq9ngSEYTAFXNeK8G7y4JMn9xRQzmqZsrWDJUcNHvSIoCJ7F0uGckxtkecXHDDHq72roxWC2XnY
qx5NdEQJtcNY3Pd6BGzmRHuUEIsatifiZXIoq+EoQ+IC2ORKoHjaHba320jkk3tEu42amwCrAcS9
ARDUu8TDAaoUwuhwr9AN/ZbsyGy/jE3q5Ec5NZiW653WA4SAKnlSNEd2AyQwkoAekBTUgACDxN63
6I+yRdUDNWZ77K3f4gJ7xFq3xY5adFr1GZdyuN5ChsJJgQGz+IuxemTlhNLKcr/pZg/viJ6j7FOo
59Hf+6XN2yshc6Q0B+Xrvj0tjVxjif2Wpj/7gJj2S781QS2HPdewye6nef+AzoGC4GhBiUmtxYoj
3lyunQ1Y2XR+pkyyI5o88TX8D3CQiBQe58UYuM8+YD2E4ZBLJ5G0iHhcb4LwY/85KFRjCuSwPrmN
I8rHF93leV/1U23oU0R3tdxtRHTLXT0B8fZOoKRKfy8k+TttGRt/pqPNs8s1bgZSJgmcsm9wkDU4
rJs1paGqebYKXQKSBd1vucfQqj0usDUiVxwWTeQaD1bWX3nOEg1mH1nH21yjwFpwzQKMzrU0LyRl
rbyjez1C/leTfryE43xEHzDwmPGpBL5pD2jcjJs+ArwYzBGqIK1KtENS/20MykYgG+5OnKIBJZBP
ZFAzEgiOyLGKTa475C6IZ9WdR+GvLzEY4awv4OYT02vCaYqoPXXReNlCILF8C3TLLd4Vr91FaFoR
KpNq3R8GxsRcUaBkXF/MRm3yiEBqQEaQwNkMqsnhlesFzNlUdbLN16vaoddYYgSpydMKJgfEwhC9
VmhEo4c5NVd8WdmOrdnp5BL75IQ2+4wjrEABNe4LTHruXTWr0Q/HZPXx/JK1aT9ECJHixDGAamGD
81P3asAgVo/WlrPlonAcJmU0mPyCU0239dTHgolnb4BguXl95laNN94mXVJ28cqm+zRrh/VjhHeT
R4VEsjf546sNNeL7RexLcudfU5PrOpr6FWcMhK570W1109xvKraIyYxnnCzoKaHOlJVokqTBFcSq
fPzebtiyoYPaMkVejFui+ejh/4C4EMscuT8wM5O5svnkxX0qu6XBiSi6/Ucv0Ub40nVh6o9Jk4wR
8uBZsxEQZW7adwmiGhwNYBUm6VFja59fpE7SIAoX57BZDlnixVOMmloLbgsK9+5bDh/W/llHfooe
pgadmndL3s0WM/WbGGiZLTMMiTHvps1wkgoNKzwkiWZHkyG+4wcAEP18jdG9Jg3ljubPpGCvZrI2
q0jKnbgOGi2gGwQRgt/0Pkns4zh0vbnKGhamU+QBOf/CCEF6zseVYxpnUpEvhoyG6GYisNd5F3nr
20/RDqBgmSMAGA+bV8LctdZhQkWlJFue9gHyr1IQi+5My4YR7i2midx3wa2unxhqQyUdASbolv0q
2sHdNhWDZeBwCrphW4Ewo9vLOFudv9ymMWeXBuXxcDH0fCfPsXRpetX2aOGVmih07g8YBCYGud2I
Cj3q9nZNo+NsKPUl46qLCqy5W67taylqTGHgcCSwhprmYxvFaNTwEb2ZrRjARhPFNq86rYzM0uTS
rT7fL3WyRmSEFxsNPi961gByhuQr7m7S2Fj7nFrYob9kTeLVDUFROzsOqfT5YwjoqVRDg/Iexgqh
+3xox3Hg13UzjP1jELgx1xsVvb0iHiwcFCogLQeKfNvTh85nqrlaO5P3HxDPooqEiiHf2hkVBaFQ
ak5grtaS0mMx66iEOwXfdIUGXibyYw/V7av3cPYZ5oDExmWew1tSHRR6ONafMhUMbqzLOm0eVoOb
hmYnngTQyGmWb48Mtx1TUXkq+/0D2h4obC1Yycd837Mb5Ao8uqZRjQpiwQls5+hr/03QC9Jxri/6
LpvTm32YMDId021yn0Prc5Tueg9zi6Nr9LrJIg6owaI5SaGWIrMVC9ztjLJf1JII+jDBIcTS46tH
a4zUbU1BZRdmz5euzFUIfbUp84qCc5bfpaZOxlOCEdxwOY/as6pZNj3eUAsLmGKtexKfkl2n7Cay
cRwd0VZ0bTWIJkdcrWerURljqmVf1wzg9+t6b7r1PQrKiUOlXNZm/8HGlDXfdD+R4UQYpgZPpA3b
fItBf+OeBrhIyw/TmCbrTZxEdvu5zWmnb9rFq+yw+1Sg9pGjPV2gR+fRDmmthT5vdsmtJ8qG0m1g
fZ4MXkJX+Z3SvoScnaPNnSSvIsRFHHPoP++GBTDfDyT0jb01bo/HqwykOkQEqHjXGE/I3QaYu82S
7huKJhEqT6mItEV1ECFYaUc85+qAPlKPQgO20Nc8JrxGInlkFlZuURQbLBMxG0w46PT13uUaaXpT
oGib39tsGSI4BLRZ+8O/now/Mo86G8a/0+Y0TzmCEIKdbnhkxlDny6RB5d4UfkjgwRAY0E4ZSqGk
YjSNIIhhzVzfUZm5cMT+CffCZRjb5cV1q15vpj1T6UdEATxZi27u/NWGWuT6UWRKL/c4rht2aRGn
FAo+LHMBfE+zViNDbR6HLVqOD4iK8+zKSswG3KGroTCiDmDBjtR97pGVp0BNJqn76n00iwKjQDSg
nKl7FCzMLN9D2BA31bIAo/y+gxYRByKoGHBbzBdR58+ZJjnkuCNBBwoVrtrMkytaTOglxSTQ+Wcl
utXGvyBRblAOQ0JK3FdkY3sbFdxB+9AVKbZXtxfNMGE+o4CtvA7NccWgJXA+45pw+Rkz0ShKFz4A
OzNfKOQabVeGGY7f4QqJ8JrGlWES4ovqbRqXM7kV35JRTaMdDiT/1CVPfHmjFOpMZZUObFktcvMD
a98L5Dxt+rbRE3LuNzPB7S2v2yw74pQiSFXzhdxabJa/Qsr/hRUTOfecQcJNHZRciLsjLIJZTq27
ViGa4KFmoWpBOWzpYKef5TN9WC0KRCUwuBEpUZVFzvHvP5b4LwS95/4fWbcxvmxNclQil0iF83EL
qPLgv5ctdvw5wdmIfxmTeOQXre6eur19iv3A0svatl4immjkAeCzH+vCpKaFy7Bp/uLV8T8XLp1b
5zQrKoBtZLLjBEbpULWYDriFJHAuEcyhn4heoPiFf8BfSKT46yv4FwmWme1mE8b4EWP+c/botqn2
lW4QBGNWG3ki6vMyGhCyrtv4i5nkv5BOntssdlB94aih6ZELkDYczGQOM+ptv3hDf3X1M02ZBqfP
ZjJPoQdR33oTPweh61+IwP/q2meiT8Tws9JNnR7RhEM2YbZTiwfijRc/0425OHbj5Hl6RB3uADkm
ir8xqi///nH/q1d+tgvVKzosad7yY0MiiwN/qVEVQGjwtquf7UW01wyaH9wX5JFw3HU52JH79Pjv
L/4XT+i54RA3aCPptcPjIrOc/rBjq0JJ+EZBCxJU6UJ7aKwvMS2S6jdB98g5wE6KJmRwYkmPgJym
H5PZ2LsuRu3o9zf0n3/AkNp//Be+/j7pzbSNdGdf/uNpUvj/v15/539+5o+/8Y+Ll+nuq3qx5z/0
h9/Bdf/5d6uv7usfvjggLHbbO/9itvcv1g/u9+s3L9PrT/5fv/kfL79f5WnTL3//7Ttquu71avCQ
G3/757dOP/7+2+/OMv/5r9f/5zdf38Dff7v9+uNr89V+/2r+1y+9fLXu77+l5G9Jhs5JlhESQ7v1
OnEVXl6/k7C/wW2XJVkC9TPGIl79AUfAQuXff4vi+G/42QSsPFj/E1QQ4BVlJ//792j6N07SmAF4
JThKNJT99v9f3sN/izX/+xPB7fjn13/NjRUxy/Kcvr4ELijqb+dzcthIPMa1JKSLclhPu4AyBtHY
r6bB/vigQ5URQxT1/5g7s+aolSzc/iJ1SJmp6bVU5XJ5wBgDxrwo4ByOpEzNs/Tr75LdN+K44OKg
n25ER7cbcKkk5bD3zu9bO1R8aQDd2z2/XpID5dnODIkygnh7ndrNp3Ggzxk4YI546x0guz9r7bNd
UHqUJCgooH+nNHu2B8yyWGINITvqQ8++S5c6PtI6wPqjpYerCIdCfeDZgiAMQ9fZEoT4ppgWpK5R
Q+Oc/WJ34qg6qd7/fpXgXXOaviRVuQ3A56v4obSlG4Se79rn5lZtmSB3Nk6eAbgbrfgs+iK5MCq7
oUD6cdb6r2HO3zJfvN6mt4uKUAlGrq+Ei7DtbM9Z1iShgm5hmPKaZO8MXn/h1wssJEssZPZ+vf/9
Tb6OWbbrSUmHQfZletAH4hyW6S+LDR2t6SNL+l/8GP0al6vIDMyftU58vpKyXVcGigqRZ59TM+Ol
Be+k5z4itZ+vFiSMkaiH/I37eb0rvVyFMwEhlRcK6ZzbzEczaYB7Qx9x6N+YK1qUxBaDsenmNy70
09QS0oUlLFDXO/SUOx/pWoVjsqZhj9ZhSCKcheYYjpUbBXGG5taqxD9d/ybF9xdvyw0DEXqua7MY
nTNYbD8GFzHkqJAEBR1PlfNFqxRHJk39ZxTHgOJ9wAQLAscVwMPD89GPKc7DKYwwVk+JRpUZyFM8
xW+hKc6GO4OPFYqxbrMCQqNwzmby1sU0CcVq0LHUyJBAy0Qivykeixh56e9H+i8upaDw+sr3pBfI
c/Owu9olGkMK9/awXEvCOt4XCWhei+qEQDV/IyT91eWE53qMQ6aVdz6Rm25SQUOuHQnPwyZuByVh
2EhTiesR/YETDSr3/4zjF/A0hYdJ1HZEgODTP+ePydKjUaHJEIqg8DnVKnwwjftWrvXzjQkeoO8o
HiKy1vNXljpJ07ldxUXmqTtx+KhORAr6kMaNc5jRcLwx0c5m9PNNbQuTR6dShsn5e1PBttwXlo6Y
7tnF4Nf5IQ+TP6MavTy6YLsIvm/JoA9f75SlzLOldgIdzaZCPFCSqFStWCgsF11kI7A+/H40/uKu
2MEYirwvdws4Xl8PTtqwMplNtMaFjlg0OQ9wkAH96VV4RYQX/GeLA84tfeFS5aO7eCZq6szb92PX
7inwVRe/v8rZqsQbYqwRaoSER3TaOHck9V7YZcFK324UzyhD+fHQJaveoat/K1361aVcBEQhQZrD
WD97bL3gNGid/Dya19yL0kHND51DE4tQLPrbn98VT84Pttkk7fMJPEBcyOs1zJFsJx/rIZ6vaewx
7Ggb8me0w23sSR8jPmZRYTP2zqO02Hb6bEjSgp0x8c1uRJ0czVnl/w83xKrusn+4crut10MulZU/
9WjEI09b3e1q2avzTgxNnLzDKVn/ESnp5Z7CbZtno1eKifX6YhNqnaCl8U0EOcneMbvGWxtZ8h9l
5s9XCTzHk6FkoXUIo19fpbDsyaV4DTKgrdsD8qgnteT+G8P756lKqCkl0lyiJKncsz0qGzmVix0u
Yg0ltLOyVXdJ30xvYEp+MbJfXeXs7Yg6MRkdI4ooi6f0MqjxNq19MxxyMflvpL8/X0oRPggR2JTp
bXkO1UPLNePOkiZyJ7Ze9Bsup7fC1Y95MFhvvKFfXMtzWOCE7XikW+dMvdBQyp5osxYFrlbXxvfL
G2wn2TeyCPXHix0akW1vEgQnXOvsCU6xsJD6c6mKdfXg0l9oZ4Tzln/55+1Pea5k3aYITg53jl8r
NVKBoPQNksg6GW/FUFVf8sQE/fUYJJK+rMLKgzdG4M/XJP3wyBVdAj9yx7OiyERaJaYq2TQXUu44
LGn3AB3dfd4JQnXZvmVyfOY8/Sv1YUXC6hk4gLbDAL69OLtgxdtx0qrJo2QI4y7yZR0mR49j9mTX
h0vw2Zq8EDwf62G7W8a+Ww6Lru0n0dXdl35zw0UxUE7B6S2Sjp0XpsOdGkL6lDiemXPcn9g7LlDS
etcoMt8i1/885FzyjJBj6G0kOOfwnFZ3SeJItqMJ/y3qt5XSPenAGn+ngzv6+T/dJphLZNe0YGC5
45G9XoK6Nq/nFv8S7me/Xy4K44pPrWpQT7cBZ3NvXO0XI8GxFd58WlAFNtHs66uJOAM2UrD/KWm6
3cxJokbTkyOzRAta4bWR6CV/f4Nnic42FhzqVjbdiARyq3PnK5a1NbUMCKUOZ1I2eD+W1S4ig6gr
o3XtTqnpjeXpV/fI7PVpyxoQjlFneVVHHmyFJaJhO8xohYdmUj6Gc3ZLN7Y4MjlOo9/f3i9GCw+T
GhG2itBnNXx9NZmP0rdaVUQJWUqG06GrP1pLY04aHfIbNvZfXWvbDl2mj/TI7l9fK6g5HV+mvIzc
oJsPqVdZ18WY6Ct8W+vh97f1i7fm4wzl6QlsjM/VtH8X48u0TLwg7tDQcwK8bxrjfxJBZx8qFTgH
kkd9yJcleWMP+/nNBdTTOMXeJuA2917fXxWIYc0ym7ngdd0tjQzig2tPzinMtINHVb1FB/z5JoNw
iy2409BTwfm6aAkrwbdLiDZM83QMxgpB4ZC1w02eotTVmDjfW6Jx979/tD+/xYCBIpSLWJ0fzo97
OoU+wR+4ajutCKwbNrLGNAVG0vytwXlWgmLusX7J0FaEOEI45w9U6tDHB8HJsBblMO5WzpLfN2Fr
o5Mt1/Izzu78wXQNFhSkMUP1xmLz8+Ol0MB4tbnZrT60/f2/DnTo0i1VVhuMzG3b31Z5gY1UUbME
zjzpd5ab64+xW7hvxfg/xVuKUpSHnU6w0FF9O9t84E0vS4kLNKrDIjzNQZLfhDIN3pj3v7oKa6iS
5HsCDubZKrOOGMDsJiM/L9x6j7EEgA3+ros/HCuUvJgI2xMMXYe99PUj7Pu5HR1w7JHT4uTdAjIE
RD2vK53W/+VSVFPIFb3QFucbET7uti/coeCGJu9SeP28V/aCmkBb8/H3d/WLZ0eA5bILKcXyck72
L1CI+pmYi2iuLboA2qw2e4C91R9Wkyni8fTQZG/Dn2rXeRgyiW7QRbmSGHUojnZ2nOZfPVrrvnWg
/tNAf74OgAOxrcpEWa/fUmJhPXUTF1F4I7J61wXxaKGJBSNpZsc6zZUluoteLPUbE+yXz5F1z0Py
6VMHOktfjNSIj0saKCPeaK7a2NLfXCNF9j9dJiDLJLkMGYhnt9euuvW9iT7NnhxcCrxbvyK0UvUb
w+K59PMqbOQ50umLyeQjpPR/uh/fVNWw8r5Uu8NOc/DS5GOeIoAv3PxU2RIzBMUbjLyYLAIaVoWl
eGMS/OqJ/usbnDfPCTFZ+4PnkBAClxi3xtTl46BW98OfT4B/X+Zso/M6zrA7Jlc0ynm+LcLgE/Lr
P2t7xlh8fprb8uF71PXOycBiHFdrirdYa8EYcBHYiKBBM4VvNUD71ein+OApYjvqlOebTNlmkLAa
/NwYE7wd3g7nQ6cEhlxJxIdexscj4KTlW0nGL18V1lUWRaI9as2vR+UyuFVoV1xWrVk5ROmq18cc
n8H971/VT7v19hQl5RXK9cRB8iwrRJhhUbEkvottpC11taiLjXNF4DrJ+M/w+tsrYzI7TOStds77
O9tURDaocXK5J6tGtLpCSswimbV4DX5/Uz8/O65DEEkSL6mf/5TBy9oZVMWCJdcAqVI3quTozm32
Rjz387Mjc/c4CmBNFNB/zl6RX82qFioZGQl06NVrt+xHTs53gVMVb9zRtsS+XjoIqQSjj7NDqojn
/Q+wYI2WRyoZpbh4L3RlNce6XYq71HOqS1MW3RtZzZliiFflk70rz3OI4LYS39naq13kc/TunSOt
hdF3dY5V4hvNKWVLbhW2/X3q1vYj6NWwOpjaz8VndD6DfyJmoE3O71/nT8/ZD2zidI4yKZVwDHL2
nGn3pdO6GufIYFq6yHy6OeE+qe5T6b8VUTJMzp50wHRTZI4cfLOvqvOgGTNBGfeIsqK8Ki1WyqXE
cXaHTFF1X9Dn2Trfm2BqBg/KiKVivKd+sK537ZgG/VGxdYBMoQz7sTEwir/ppWvLPV0C4bwg1HDf
5WRaH1zOFN0rM9uYFJEvOvMB/aP8orTpveu5KcIKwbv0ZlzKEHA+WexPz6cjz1L4cSXckwfRY6hL
dgrriAx2BT2ueDX4/IfpXVZR7vsQhzMO7qgf5jj+XNh5iN4wVbPZQT3K4u8qzAevOLBLBVO9Aw6Z
YT0TYIHo4Jk5fi2/xwJDNQZojyDjfkmN5TcAZCwn73ZOQBcaxJWt3xXXcBkYBEPvQDncTXki5W2X
YUGBNO11tHluJNadm2I0SIYR7LcFLhqN8W5NcFCvg/4bnXM8X/kuaGf6zciFlicBNg4qfGkzoc8v
0dTgnO2ALexLey30o5xlioduzuh58sEfqzA8tTCn3ffVMIX+RbN4sjthJ/cEytQqdA5erRY8jIjb
ZbqfKsToR7UMXvjOrPkSYvMf5/omNrRhuZvWNrc+WUkhuusYY8j4MVgq6e6dzLGv8JSU7s6a17X8
0eCq+oE3xxI3cpgwmwdp5vlXjS9zdNrK6PYk2nIaTgno7fbQTXhav2gvddyIZdALIj+Jk78VQVWA
7SUxykYoqsrkWk5zkiV7ioFp9mipNBa7hEW52o3YQZa/ykVymr+TTpzqr8w24Phx45bxQxzngXfl
0Njbv+iMmMVTMTuZPuB7br1vkG/tvMSti49P75Ye9sPBlB1Kc5O2M1250h45qrLazrsrcb9Mh2Jt
bO4He8I/rQjFj7bKccbARSuSS9y0aU5AWPvpYTJ+rC6SyrbugLGwd0CXyOaPcmhjJ8I6soGgltFt
fzRZbD9JmXY+nj++224Vdc9G0GRlc9GacrqxF6/AjiTwkz22Fm6snd9mgya2nfw+cgqCl53TmuyL
aAWOUaerXLXrMHY1+4Ei4xDNKSbZA5B2m7G9Gl/uU3uWfzljUZRQuVarREeeWOmuDGcdMA4rfdf1
2vmLVlwm20MaXOVxQmH7MYwR1J/wT0/dIRW+PUcpNhIVASV2vX2R141Llx5b/Ei07DW+ZuGPx5VE
3N11zjpPFzFt7J98eCDqNlkCLoz3GoQDEhAv2JWJtVSH1lTOx3pS6bivVBVOV37tknO1qanNVQCl
ZblQU5n8NWGjsw4Cw2kZlY7Xf/VX7fafMoLhIcKTMJHxQoeCkCq85qErK3u59U0i+qiZ0jml9ooD
293RNdo37+rKjruL0jUuboEiSO39aI1FfJvW8MWjJO6D7ko3Q4KvCR7Kx9VYa/q44ujjZWitl12B
A2C+0L2jPrHwp4/43+IPrN3CHMrO8/Qnq6xLlpugsdfLiTXzn9ZW/ZM7Fu18TdFAP4VjlxXXiz2B
K4u7xpv3xOAAiuzBFD/oH+p8oqO672EjUj10sgS+yJEiepNE0wxh7etY0Svjfq6wxDzSqd7+YLdW
f+esiPmiyQoVvJs8Ke+Acwz5ySrqsLp049asEbWg5qHuR5NHWEKCf8YlDqvTgkWiOYZ6ENlNnTo2
/mLbTY71onPriCYo+SEnx6l3A7Ch6QQPxR32falrHDxEjMEFSAutb5JyCp0rNdnuo5faHXSgQYkv
9JlvFpqEBqnVMNnnILtaEju4dpaloEHUkAIl6NzKWAdc7bKKvDjFYR9CtgI4MVWdfF/QR9zZm6aD
ymYbHCvgpadp+B5znN/cdkXl9zs5pKM8sJZAKo59OG1RZ+n1Pl8pqX1t7c7+GnhxYj4hdjLONSZa
Dw8U1MUUDo2LoQ/Zew+6czAWvYTcEo9DEXQ1IJslXj1nD+YOSFYn5yL5kjvQhPHKikcvr4L4QjlW
gQxC5qBu7Iw9oD1gfx8xTK4o5D/EVt4VH3Mj2/AxMXWWHOlBMrB2V6Qiu6KS4oMUqw1jQ8dKX+Me
l/jD0ha8mW3T4XiPE6NN921ghnhftpUu77CJ1/mjV+YSo0kI2efGTxCMfYI6QI13qmsMYybFUY4H
ElQbA1G3fRSm7ZTu+hF987GFuhI8WfmQepHux+FKWck8YbHg5R3CILO7A4IcePVhWC3mEoDyWv3T
ctq/kDONxbcp9f0fTegF7V+zAYPGxyIlwHJbGTy0q9UQJNSF535m2ciR5A9xbof3rFZdd1kVMpmv
auaojLKl13ShG+benmlSnrfxo2i8JnuwgsGG+DBDLsCFPwftcTvnHz9AmKnTh6KOe3VyKqiAa1QE
gyoOwQgx5mNgr0CddoDdQN4Uq86q2zbFa3IFmSTML5NE4ccb10AtMTJ23bSPOEJ1byLwM7AudmaV
zvi1DznV/+b2SZd8yMa66P6SczAzheB2uu+aIgl+qCoe2eztsMfDhGyDlhUayOxp8UYrA4LIsnyM
PXAdKAa8gCcc4e7McFSSbDCMa6scsTh6uaM+KrPYzl1bUEt89AbTJQ8zT3o4LmOzuU7V2jgXHC+m
41EnC6ibADTA4wTubPmwjLK09ty+br5z2tpDUzCLGk5uJhr7ZFvBOkUVvdDmzZYmr9wuW7ovdbpS
kxOOLtqdy2n8tbbXKbgsfU3xfHbCsol0NwJOY5Gwx8t2GYXc425z6rtuaSeWoHrinUedgjeGW58G
4njxC2NNRyelucOFZXOFGyWyCd19wD3e4hkGTzn3M5rdZrS1uECGoktgJ6uY3yedZcRnbMrWuwZY
n38zcpzb/1WH9ji9U8kCzo0OBMrpHlKBfmSH30b0F73l1857v9Q6ONq9Cr9ZvW13n306OZeo4+pQ
QHCBbOEe2J6oiFqWrhTtomJvsUEZTWlgf6uTZbK+QKrM2EqXYvn0HLf/kez2NvsLhmH1T38uqn2l
w72rf5QPffvjR3/7rT7/l/8/ym+32s7/W357Kv+uyh9d9u2V+nb7nRf1LTrQ/3Ckgh4p4PQBuSZJ
yIv6NnT/I2wOFAMkIzb58tYG7b/qW/S1pEFhuNX0SQDdrR3p/xXfOvZ/qAAqVGLITDgaQtr0B+Jb
6fPN/pVucl6HRpCSuo8QOAjgIWw1kX+VtgtkOaXbaO9WaRA6XRhZYQsTrlna3tpVsEJhkHYW0Iyu
JuXhUIHWsUB4JkED3IImiIcFJKJ3JTYO7C7rq2XZQ0pIGkweC0ZqSB44ca0goZNhT4F9vYBLGX9P
1w7itYFq8V3HQxXupg4p1c5UMyS4ieih8U+BnIBorYeesMT6OoTQqL77owzag4/sUeBMS7GVB0vA
HjDXkC4fqPzGfbSQ8hZcGZcqVknuf73MnGHIP273Ye8sz/SdiLjJMnjAa60/A4jXzvd6wpa+3o4o
nIpr2krm62dIAZ31oEMDFbHAUnE/hLqO9YGTGMG/cSXwqV1si1baWMVHu7gWUttehcMYgwsYFjYG
c+vgerUeXDkIf5fNMw377MbefsVk3lJct3mIOWvnatTwR5YZCI+Tj0H3nq/Jn3hNvskFVLO4ewWz
z9y2rHjtlwncSHDdVtg4H+I+DZ+GzgKMZCCtgtNAA020HPuDNsBEYzMNP6jLLdVtTy9aIktZ08Pr
hChLFjsX8Kt9sC1tJ7T6c8x8LwtPNd+hFVbVnVyUqW/jCVj/cczW2HkcWjd5bFRu4L7ZLI2XgAVk
d1Hr2e0uqC3ZqOZFWaT7lf9z3bjC09c0mlom2kSOPNWiWPLpzoI2qH+E1WSrW9pll91xamU1Yyfl
0T01VjZZD1OM9vc7VkXH4M/Jy/A4VbzJ68lfE1qqgIYsLgpppvhh1MB+yAfS4sQxptMeKlNb5mKz
D5osyqrMLb9IYp45kjb1jneu3SzDjzyreddlYnvmb2m3nbwhClX6G885Xe+71OufX2xnU//OSbXU
Z8JCM/mR3xR599QCA/G2PHZhoBnk0PMCuNWuq7tC16u4Eznn/Zcc/IfQV7D4hUdUnWkcYehdGaBb
BaS4zgPDE6/jFOBDJYBUsUnkPLyxrMoUZB1zYQe5KLxbumQsr0nA43HnoDe/yWxR5I/2qDTZfFiS
9Q+5J8sdzUZ7JlQAOOXk4XccTpi+udsx0FyPNDfrP9SBm4I36DiT2Vu2CZGZmmo4lmoML5xaBika
pakSR39O0/oydafRuZkM1P2j06+8ZvH831Bxi/Wzdste/b1QlH03t8o1ty9fuuxWhu8GJzC3cGH4
OZ8b3NDBgJGS4oFZ3rN3WfV9TDGogBawzoAu4xnn4MiRDQ9utNfhh/M8IhOKHeX1Gvtx81S1Rs/3
S8kx+IEw3lhs6NPiXXmaLe5rZ9Ls7yqf03CHolbpD2WSxzLdAQ2yHLnjkKF0r+l6xkdwKeGeEADV
2aG1LZiAaS2BHNfSzOTcmZn3PWcdhm+1yPwYOCaxD9pMFcBZ+j36yanyMr1+frlTM6tivh8UlrLv
tUy28e85vX1VLb19KBJNYD4G2SpuHMudpmM1aB4VvCHuHR0Lb0ZXvZVtlvBYHsMEkdcxWFRvf5lR
K35qk1AvEQKM7rqMlTDXwAXKFDhIyUoU1Ek6nDJKxvRPln01X3W56sOPVdKW6cEXo91DMpLjvR1n
HUl0gXv0gCedgec4q8/T6TDtTReDCYPqAm6j8I7rwIJ8QXNOhxmY1YyiAfJ3zMSnd2oMUwqA6WCt
w/tsGv5ekQ6nH0Ar6vVqGG0xRjD9mu4ydLW/a/KhIdEWDs4/kTMhbx2S8+bDQpfq9NuwytQ5dguN
oLmmcL4lWZ1PAD9NW873ueauTiXnTv3JmgvWUTWFC5OnKPjeVyUm5OoKHkNa8tkUe9pdWSYOMHC3
WBwWYmdprPQzRqfZuzCAbeZ3EI11kuxGyy+DhMLekCTvwfkO440bzBouoOnx5d2DpJjH61IXXVlE
TcxByp6aneXeJIC88S4OOe+HQu3cbu288JEUlj+DRMsWr2FpMpJVIPPJUu6S3CLJgAC3ABfqusQB
4JqwMhxU2nWfaF6nAE/0dUm1c/vnzTKpjih4m2VLuzA6nCnO84cM+6J3/TLvehbA5dKHC5NE6TLn
4X1ZN36y86Xbr580hGMX0i/I2HfL3Br7Huo08B0j40beVF3G57GC9HNJRh73czLua+DA5jYJmpCm
yoM9j8E9nMpkeMKy5Bd3a5nz1/YUFNWdk+MqgEbBgXh8maox8OPdTLG2P71M/tHAQHb31fMnNjBI
htPLz11fj9bDwq7OlgoCTuHOrqB7ZJVn6htnCfv09mW5yp83vjwMzPr5ZZokY8wWPHuAC4CiNeU2
oWejgwSIcuc3/bCrkhGE/v5fodwvrEky2I4p/lWM94JNPEVNmvMF5pZ/Hh3RQ28Y5zKLT1XVMWdW
x9HlTVPl1ACG2RTdEzlpwWi1kpK597LYwTRhUZhpDs1fSPSYjAHI29XtvAh72Dh2huU9ERmDzdN0
9b4v/aAgYlKrNy/vEDVtA9yCacvuUwsUBlhutoHg+l3tnfIpcdQ7arcMQCgfJcxlZ2C1sQqPJ/uy
cCDzYf6S9/kASXYAbZLxR50qJ/tAMCGHp2oEx3JVjPSTOZBHshWMY86As4OF5aTq8Ml/p2I5sXd6
KM77k8to4d3L1Vq4WXcMu5Nn0ZFtn9fF9m0561zUe6c0cfNXq0iUbu2yGwggYYttcK+a8QO3UQFO
guTWd19N4FvVnfIqikM1mu3xQ9y2KvhqYJxR21qF7x8VLlNzCKGyMRUSsNMXNUCeLbwqB/5oyFg9
r/Nc88WbUbCC+m7Jz6kfVN1TEk78ckDANfywAohcH6En03asYBAQp1EHtE7s0inIQhhWxHqWCTc6
1zjoQ/D8OUucJxqWIh23r6bU4pOtETP7sUynbb/qWlYmxV7N5O7DIO5PCLS2P3r+1vp5MleG+L0i
Rp1ZUd20VOKdqH2rP4R5z1N9eVnSTbcgpW45TzsmrurqUzf4OM9X8tH5clY+0Iz/LtrG03X3xHKY
F8uOMcF5wa5ieeyeTGZr/6inKZwpJpmBCT9rzAvvs9yxqFvBGUn3/11bwzRhtHZdy+7tj2OYzjsL
v3/2Q9Yx0Vu5Lk7MGbkUU7zP/TUv550NkCCbI3iDTEr+3jEMKOql18gF+NqhGng+he/zJCkRb69N
6kSx7dojQWSvcA/fyZS6+EPxHPB4LUvNlU04XR1qj7l3JIY13dNA74BteS/zif8hFKyZBMMGcwLK
JBAdHtVzSERj3pWl0QT8Zv388huxzvyjucPbel2Wha+AA05dQE2+iGd7lwMWAkBNQ6W+vOihlcOw
NmkXzruUrLwjvU9yDZfzeYda3bXhwuT3BPBL71XFU1DRpfre4gjFHNKXPcrSYvtXeQXj5gkEieBd
9zUcn8/0K0/tK0zsjnuLF0AV15hcAlYtLDe+uZ1FzBJR0XGJ3wC06QXglLRQa9TKRuor1QyNE6VA
15Oo8AR0n6LWwj86g8BJNSd9YIEYA6Vy+zL8Ia0RTHhh4W+RalZbyd+i4LT/AxOmz49e1y8+TYCz
Ojx0mbV095NXLzk1Xlsup8rp8w5YXJpM1fcqKWh5bFUtbZp38Ggqwk+ZcSL9GezHFrWyLav2IbSL
6QNkmay4TZVFzPk8PXtZNxVU1sH5bOBU+N9jXD7z/VSAg/qQThwhppzLWPNwrGniYe2WDM7XNZCL
oAK+a8FBS1p/GQ+ITCnw8HCz9XIIA150z9lOsEdEO2SnxN3G2gRjq7puUmjI9xSw9a6tZnuJ2Lq8
9VBIoH8XCE2kuHiZC13olscGjg3rA8dtHiAaZEpbsxDlgcvU2yIbzvUTVi9mjrLoCnJYZcm3N1YL
tChskUG/e/nzlzTM187KtDU6c5IH2vOMw2WqyZHBS9bbwXcpQ2t9T7rKNhuu89ahhFYF9RckMNr5
GD6/sZfPq3zggvdEDHHw1MplTK9rizjhnpqrsx5fEstKuXyvcqSf7q7IR7QL21CBRJKu0LROnKLV
1YmSPQIrOHACGs4q7OUJFQwxNKjMNf4EnSbpd86YJLdNEfR7uhvgh5Xw45f9Sy5Swz4jPMwHnR85
dfOs/cvOv93o+hnfGsX10oVFfgXgJ5vojwA85YY0n/dR5S1cWcJnvVGpl/GRJSIIT/+ds8/P8+Vn
/3kxTMnzqI31aKc+8W6a+ELQVCQ7JPUUWlcvC23em/Wfufenek8PiAAKeJFZAxzWbhj2pszJuijC
5uK6KgIBnPF5G8ztBYrqJBeYmLvmOQ5HbLYl5aqEC5zu9GQTRuajIBUNEn9kpaumkdUYYRCfSFux
LVdKKuHdBM4Yj9du3cltmj6HP6Nf8UB97fPbGiBedYd5ddsgyfJ6PGArQkWWLXjQV1SfWWW9ACr0
3cLDL66lnbXWQ1CSb942z8s9aQof8TKJe4CzAdm933uXS72yb4YAsjmIrBs5Vxh7qtajXp7DGXi0
0HU33xvj8Y0FZQtuYqPzNIcYfH1261ZuMLx/ifDjtVf5rVdAd+4RoQYM6SLIPJ6Emy88CUDgxj5y
wjE3NcTI513TnUKmehN0PdtWjPKRw+Pt4UwFrtJI+zZfzjeCsTgtJus/jnHlADu3wL++paQ6E3gQ
gWHKdTdJBNYW3Bpb/epf9am+sizb0VV+RVsGayHMjlkgVGEK1JfKaVnfZcyycEcWNw//EIYM8UUz
lynBlQsQiLB34NR4o5F13c0cj1N8kcgZVtbvQ8Vn0+6/I0UEQEgbHX+zsYWuOm/obreVwZAh26uX
9GnuYeGdGo7IKW/7pvautOO291Ui02wfU5iRp5VCdXuktuRcBoNeaeP6HBTk3bAtoiQpeBs8gdHa
NyG8ui1lTQ/Wc6o4z8gmj71l5zD9V9HTMaFtIWtLu5flkXw6vpAa5vCRtHPZTsE5hoLPSUMJZjQu
/OOo6TOyrzy7iieO2wfQYnZXGpo6Ay/+G76qbg8UVuruk+YEgiFNM2wdgqEqx2NXQz/8QAsAGVxx
4ulxvuB063zIR4NcgUW9ZO1s7SqoD5XlxyGAwpnZkgWScaQ6PKAXHHRve8lLWLvAnCMxeF5F6j7e
FtXCBTu7J99jd3/JAEonsNR+cEKopJQaVszuNGppjsLu2G7HteSzX9KQJna2WMxnmT8OWcV4bZ7j
i4DIjz9XHKoecw73dJTRMwa0Z0EDlDcTh7O8IXSwYUFRhmvgkjucd7aE61etDX2yrmwxMOFKjoy6
CzD9XLuIO15A/DzRpr6AOpW4MXNLmTlUXyt4JcX3oXS/AyZmfiFCYBFZYhWwZcV+8i6jE86NxmgW
R73WmdzPy2husqwzD3ooVnCvqXHm/eRV2/2XnriDnTXDRC/YSSMnhFvfdUVGM5km5j11yDq2c4at
VtM4rn1qFrAb7yC5u18dF3vpTU6zn/RqsbSTIRlo1vCNZ3Wm7MZQjUqSGRMix0F8d94OseCmYsq+
1tUcD5b7BURIQt8O9B7zbROjrm69nuYHS61pArCbwkE0338/dZ/V26+mLrouxEYeCQBkaP+cnSNg
TlO16/JraM/FfFo4a/3ScYpbRchZquVOb1TtCC+/so4gvAqKiA5NWy6lpr3N4b8jjfIXxlU/s9Nj
V/gcoYkEzv7By5UTX1dNLZx977SDpha+LbFJvjrDrVgQjOz6djDJ5dqgb2Nvd6fPViic/JiTwhuK
UVsp6Y07PrtlSBsb6ABJ++YOcjEGnWm+EOTEUBT9/DqlD4s8pjbf6VOeqFl/UL7drlfEG14ScbIZ
AorkSNc7Amm1JWw4y6jPNEprAdfh1c0OWDbG/0PZee3GjURp+IkIMIfbzt3KkmXLviEcxsyhWGQx
PP1+bBqY6fZC2r3xDARbzSaLVef85w9Uyowoy3WGzTAe58u5pIBOPEbDHqk+W5xRnWrV9EZ8N42Y
826ixm67H5Dq7OBNo2yhaengvRRBnScnUJHpxa5A51Ll/aoru9nRTt8nVlBsx4CAhdTOnok4enMw
Jd+2IIhrYJ2WHAFnXbYOuUjVlxxP5tXoaqvQMXZmFu+qInkEIVoPnFwwm3M8+kR7nwvtqaspv7Lx
1EsKJ0pNZ11EwZMOa+QOmjDoXTDLXV1boVEeM2g3wa6fOvygu4T4h0OqG4hYdEt/ZmMv92AGNg6l
Sq6dcgjXhGeV+crP1JNikosn7JEY9m9u3X+WFUa04TCMWz8yng1b3WkwzZlUTi1TChc2o4u+CT4F
GQeGK//BZaQzME51UDCjV4wec5w+25+6VznpfeySj7ReoHgj8v2W0bG4p/jcuaPrHMohvxs8jymi
fYgs7c4u4wcOBW2dWDPBsB5/dE124w7GuEoC/590CL7L0m2ehMyHvdPYycbC7HzldIHAHxVsIR7T
eP64moqyfdVFT4CFCb/Eyh5j1bzQTz7mcfXLGv16FQmPHjm3PjWxWguDwZLbx6SiRNj7i0esGeXJ
zbuTiUMLBXz6M7bEfhDNus3TcgcF0V2ZUtwDuN4nxPGtxsx7jIbxm6u5L8OUyJuaE35fRZOP879p
fc46+Y/PJHxCKbMdoRBszdz57Afyt47tOhl23S8O11fT6rp1Z+HVPQz9bzOcnlxq0xXMqidrKk4Z
cQWkr4QvdcKgQxvfPEz1V3WN+kRk06l3JnOTCqHmWGczyfdSgchiemdoK4Cqe4NsCzpy+mP9l+Wa
6hZsXa18vMiRx/R3UTeRt5nCxCEmMZXhtPFacnKI4/X30vO+p7bxz5TXTyKzXpwsfBt77tIKfKXS
t3D2tr1Zqt2ADgW7t5TC7Nzw97ZIfgDBwJsfvAYjnU5ak9wLWU0g1lBAw3WYEwFwWwltCE5ALaP3
ABMhBAgc2+TWDojBusdyxhk2Cb4TB4symnCwIkt/1Xj4tys8AtukZ3RRYhVcWy30pLRI75huRwhb
w5Zi4P2t6uyucbE52yhufLYrA0ox5OirnYozkGkdxTXPwxooc4NBquAxxwf7qfJVCwkkxVjqRPvz
PcabtMaFhIwi3r+6d370qubhrLOAodieURnTvPcv7yzBu7w8pnyzXn1WrM8E68vytG+NvM98PzjN
npywdZi/3/i9CTPO0wBYdli/cX63pocdu4Q7eN8w7pk5cW5bQQUNneA2sjH+uC0SUc+ewm1IUFcJ
czVaJV1ouVu7IbLmLkD7xC/FlJriweuTCUdx0+rh4rVh7n0as7ALt+9/t78O5ln5im8URCk0/6i+
L7+a5WLjmnpWfwOARL0cuwIm0VD3ob92p87XHtyo4if5VA7OtmL20n2QHG3OjPR/by7KCap+D9o1
MKUHN/6amczmZtQdyqFdlijPPqRGAOmx6vOmvyvteowPQo8st9yM7sy6DHQkbj8m+uFor/WJaR6g
TqlwVxFOhqO+O8Tes2aX3ZuEEoRXs6JVOrj4Nbf7Bb5VJCOmr9gRzqnGQe3291E1jR8p9c3L+zp/
K8SVjJ2hHjOJ5hS+vK9kETakS8MeEeXEAQ+9DyPsoglTfWNwKouvC9iYEA4aP6t0BqWcqDbC7ymh
ANEwk1U0Az9i6OruoRgTA36yS77PDZ0yMGt8Hh96nrT+GYMcysrKU74StyOOxmqzIEVxTS/wrDBq
FwdiiqbmLtQ6I/pSS3hLGKxDR9nT1tLXvr+krrjmfHcDnYOJ54x/fp/tq7e5xd7LMJQ27Ca7ZLyZ
ZUg+TlMPPfCAxakASI4YT+xCz2fFUWQxsYOwaxbYHFcekrH3L+evJ+H6yN6wTsbjbJawX7HNvU4G
Iqobk0Fbp1ef8TzARlbLbVpI3WGsvIuxc4mPGY7Mai0TN/xIVzjzQi5XOOUvvtOo/Lgv2IRdXUHr
1TJj3ufsq9GL3LdRg6oKlMUh0qx8PVZs5KGov05m5bsrdsmivVsWe5LGunaaotEgQvD9u/L3RXnw
Slilc9+NFPh6gaYFtAbPaJL9MonOx5iFkBY+mHucEqF6t+DjRo2fPkEDI/lGYmon8RsWjJxu8U/A
kP2ji7qcxLByvFmZjFgYIADWyl/WKtqIdNbIkn0DTt/+7LS8bH6JmOSGY1cEebSPGkZka8sJTf0x
tJSXHkIbBO8WKFm3aVrNsj8uMDVUXECXD27a/KQu9ioU4Zjh2TQQqOfM8zn2H5zCUIZO6neU7fUi
sOWn1isnCRehKqn4vcjBlcoPXFN+ckbLmSnuWet7TwL94sjYYvBgx75/QeY1cBK4GMu5eGN5mHNR
Nly9arDrZ3muk9+QjUALSpgCT26ZH7pRCTkQVoqR5My8oXljDFxD+VBBbXT/9HbEP6iwswY0c53y
Zy8K19j/QdbPEGTWGkDCoAgzlWbZd3SC/rI7uw5if0uXqYc3S/ddxDEArmlJPv79r3j5+lIKsEK5
0zgh6bM917UFQAz1gS7XVzdtacQa7Ak7f4pVmsh9ore8TREwnHHwis6yj4SlcFa9//l/1ybwfHjp
nFnSykF5fYvBAIqQmzzQ39nsFl4ckhHtUKWE0B5t/pRpASsP5q+GT89IkAh8TdypoY3G2ROeSBxn
bOxMxDscl9yPhD3zE/53Sc73Z97UOAdmJTrby1VtEoaNhnxkTm06wyAqBLG7ISiFZk53cf97IdU1
OmoqTPuNdEeHWYOjp/dLDxE7hmLOP9nFqSgVmRcwFYERxjGZwKv0Mp3uG9hk+mnMqrkLPn/E+/f3
LMC5/ALztohYmI0DldL1RjSMg99rZhffWJGT5xuJyl1fyTO3CBd9o981de5Z9/UZvnUMovRIS7D7
mL0T/cKv4txAR3kGf9Uiz+NUEIrgPP5pwN2cTUDTGEO9LAPUpO3y6VNIBhyTU6Jzmj2iGmAi+JhM
DDWEITeSUYi9bospSR/gqGkeQ8gZYULfn7mnVg7ej/dvwZUiEWUb+u8AizaHaQQOnlfop1ng4Gf7
jXOTmgXvJ0rVvNwaZoyNH17xM5jZKUJWn6J6MOQH0Otfyycw0FAHLnee/2L1clmndPSiYmo8DWJK
Zfe/W5LI2wcQIZ0TymJhy7XMBl6qJErschPn/CmBB6bE+aAO/LtqQKKF7xkeM4i4sK27qkSTzCZx
PIN3wtvumvc4LcX9se27HLpEz8R6i/5QRN+XYYXgr7h7s7Lnscgynn3/mVy99vNRxIwYqAriJm8W
O/7ljWHQFDN7MtL9AmmOURPXOyZa1h1oS0PwAXwpjFYgL4eeB/poUpa6k8Pu+AebPM+JF04DBG2G
Ae9foG1ev/hAuBTOcERtOhNIp5cXOExmT61nJqdlJ68NR8tuSHGNu53Qpsh/chLbfDJxT3HuwXCI
uhUcJcObXjheemfghQOnYz782w2zRE4BE1GsvYepo5NmlnXV9LT8Zp80xuIu6gW0oa4LKBMix8ln
NqOpt8RlN4Or8s+TMubBynmfGO3EDDbaWJOkqRzz68JvsJj2drssMOCn56XTeEdbV9adTrqHcWcS
WDqhW4gsXlU0h0PPd0nMchWhUIMDcZ69k8ahG8gwBueDt+Bq8bGLsrsjGA+oEnWcGa8bUHxZEHlC
DjzpQaw1W00k7PsrBk+t+bDUYhj8GPqGLKQ+XLMOp6ZcLaidngDbfrCrnxWtF5si4J/O8sOjFHMD
7A0uHy5O3yWAmhbdapOfN/dl7JXRrUgtEl1A8fRwjnvy1TfHZtN+Umk8D8V1Rn3aL1ESmbzKNYVe
L3abzHnSaAEgH55HUctEMs/rmjm/GafJuDaHgfjBUtehkSORfOlc2P5fw1ZOKwxpYcS7AM5YYSiM
LbdJboOPFqqOzZOaDLIYK0/zcI+hO0530q7GN923Ce7TzHJOIW66R2VIgr5aBwX+RhtKmheqB2YB
zpjSHOhnysL7r8bZ2u3q7jGmxAMQswaeXHD17ta+Kye3nYIbVwRzuZLkhKDAjG6yo0HaKGS7LniG
d+sbGxOE/JMgOJB8y6HwqltV2OVh9Iz5+X9wWXPPd3VZbPC0rxYzg3lFXT7UbHScria34caC65/+
lkhjK3QUFVzrkQEFw7U87dofkBHz6KnUyEKuorS2PlndADpsR15XRUCgmdfe8WQKe9f1E2WFL5yW
oNz3L9ad79HlxdKoGDhJsyPj83Rd9qhkUEx4M3FL0kqXfpZTpzy4GqoEMQeLydzbuna5rIUHmpEX
zuxjHq4DzXCSumdO6nLmwsWhgP8zyz2zDKMRYdve+AOez8CzZhnpuEfP6TV7C3Fqfg/RGZMShUAs
PHRx0vcbmNhiWts5CWHrwg6aFiJNYGrrShonckxos2MBlevocHX1rbSsipD6eUPc2D1CwH96XWRE
IWEi9E8JAN5tJuQin3mbmvDWcmUqNpRw89gmaNseMliktWuGNEl7HLPJHffTEGCZRCNdE82o232P
lLUf8pWpeThbh0kh852rOZm7toIy5jS384SYb15CzK5jTb8zm5Q2d2XqQna3uNFF2npKfIZgEK/Y
PJMUJ7b/786Gy5ONuQzS2AC+AAjL5aIDVnJROE3jboF2gCBMa1/KsEmeO+ALBJ2o+CHvuij01nna
GPJGuXlyrBEQI1J+f1VdVxtcDAJ+DMUtzpf5GL+8GDfkBYjcYNglfck2y2mpTKKcpW/uTGkZ91qR
g92OJZP9Q0LNWz5DWe0684PL+KttQttvUUB4nmFC5qKVu7yOrvYJZYwQfCLz1X7roTdoW8Ek+cHs
I0yNxYjpyt7tIHM9WHbbU9KbMVEkUD8Dppw37ZkOFeo45x8XzoZ35sl5Q80sk4Ed5KRQTtZ9BwOn
uwuNggTfZnQ6iFGeCfkHHlDsjPfBWIv6B/zfsv6oU73ea3waQhOsASdv/GSgil9+Q4MohxoZaXkK
3NHaY6SX5SdI8eknSUmdv3o2jGfeij4mPa9MkgP06ci4p7ijRzVrwtafl8qz5lQ3nxGX9A920H04
Ub9eEFyjrdPgMTdBWUnXf3mZfexAosCB+xShC5juETlP6bHn1WYaIoxfKHsDdx1BSLAObJ18fFS3
vnp+f1Wejcj+s9dx7LPLMaDUA0aqs7vW5VXIJC4Tge77ZtnM0IC76YnMzxofP19F7sbTHGyGSTVl
Z4ukk1QnpCj5tynPimxLMLnhr/U068o17Cu2Ooj3aX7vJtKpn6jZmxcC5+dJvEw4jbxMz+CMpoHs
xxUa+PoHwuqmPi2ob6Go1e4smURoNgBdByQXjv59ITQu6gvSWMvpYSoG5vkNFB3zpc3d0L0pLF2N
H6yj81e/vDVU5fQnLCWUTViLXN4aMThtq2WxdyMsTSv2hjtY+2kk1nZYwSSzjIOBnYrxYA5oF7dF
j4b1nhARFW3SBhkgsvUZhbFSu/YIB0MdLleWj4L0Ky8YWW+eFjA9H4gBI7U1hbz6VTNtUsBHNQju
felPZArlBj8pVeVWG3yy4ZIB16nodvSEecJjojVvbAzyNW6m00Fafn9tXMMPtAH0ARx/GDOBQ1yX
EoyTEWnncXmyiYSkJ4LGMIOWaRMk28S0EjxJ4rwcH9pGuOo5QcbyUaF/BZATvuChHfNm2w6fej+w
r8qGJjVQQ+NecezSxvNfdW0sW1bFNA6vJDgCQCDIDUj1tjPFBQpCNAmLZQwJmj/ByfuVJJH1Waap
555yQyT+Gyyh3q5xOjeQOdw4vcFCFEEy6fush3d1J3NIK+ve9vjdC7lK1FY8fmRgeuWBwvfyaV/w
3aT2Blv5azyNSMAlsh7VAsMhBCUk2Xsnlxg49yQbiMevoQoov99/nv8L7onxDych1SECsr9wTwb2
GizwMt9nXYs01Jzm4UEse/2hBFRCB+f36OX9M0NwoekHyjUfCydQ4bNR2cBc71/R1Zh+7jR99FKQ
SFxwpr9bcC/s4rHvYrHHNMSDU5v6UPczW05PYtS7eBWKSUjmiQk0DcQiwMjnTcaCI4u3aKVXAXmw
TpHvEP+TYse8Tgv3aYM7yGbeONetTBNtO/it4R2Hsq2P1Zjq+r4kTShZR/5g6YfaHmCdGVlL1Gmm
F1Wzl4yodg0K5vKDgdPVA8AIhXkPYMqcaUEJjAnT5Y7S1S3hbkMa7oCoyuS5FlCe0CMakXytle6I
HQdO2L+afuWoP4dQlkv4Z6msG/HQtO44fPvgEczn/X92OZdSF39gbMl0l/aEuvfympTmqw4CcEpn
kw4heQYzrleQi9pvgyJrnrwqL721DsHzH5dq1TSxgsPld1ehcTHfItxVot+BzNribulnIkmG9t3o
yWwGj4Av1pWVZQgrBaSkPzoCsiqYZ2Gbr9NpKC1IIbO9/7WuErq41dxsUEF+AaUAA5mrIqCFLmZp
9HX7oOxABV1Pq0lxm6nc4kzWb1Vdy1PlZYn5ZhAZC+uPk1ruFhC4y4X/kPpBPZ4wL3C8/TjA1sU0
YdacfXCl13UAV8oGC6nUmz0QqRIvH0ATswpDRi/7opqKYttC1E/W5D2nqPqDjno7SeE3bypjqrw9
9usqZ2CtdPkUBnkYrWplGzdkWcJh63w4CHuZuybkxdysdm2Kyo4I7RiKetoNwJgmprUf8osuC67z
W0zPwByThUQMz3USR2pylPfo6/ZlprBvWsQChcll7/jkAd5uqRXDbhE6sApn8P1MGCP5VDWbSnQV
atdawhwsgtTstoYewmCuzH46yEFw+NXeSHUZFFWQHUsMgmiytRL/lAXsjQTRmeUqRiIxHeuMFfyr
ikpLfYBMnA2f//uqADWbOH7NlTzCZeCnyydlRTr6eS2Up0UQh0PFDAghXQUES2McWAUARbgpDEiJ
J60eOWgA5Wv3xlEg5BxMOCIDrlYYAWWOzbfFhMKwbmwsIOJNTBAv0pQuMdqtm6o22SUhxLYnA88O
RBdJK/ad6MZtEDYUFGUxGdVuQgYPe6Uz/Xy3oN+9R2zuzTg3o9GZOL2oWD5YsvPL8++N4IGDY+AR
bAGeMn6hdLy8EXYCq6udmvTQhhaMql6D33HbMudOyGwVnbqhPw7CTSyk1X4LJZzGdUi2eH4/Wr2b
fxqa2cMfg4DCx8k9UnTwiEDYdmLCGz9rEQ9/3xW8gx88wL/3X/oBniFPkCOQwv1qUygKlAi46k37
RbJQujmvRCKgih5JjBDJN4TPDAFLd4SwbzmkLD23dqVNc9Y3GT1e1Gbf37+V7vUUy8GcDFU63eZs
gfwX2tUIva5jmbLD9Cmn1tIc6lXrRY8hMEj2ihlrivGb6tl1t4pixDlFsrHoufN020F9tg5i6BTw
SEV1CTpGkxDu1Hne4ihBx1AjrLMPzBBn4E5EXTK8LtPfoRwidl7fRAKwjQbNsg/TuapSQVFiGNIM
PVUVfAEejUdnGu6CAe+ZrT3Oaozlgxb+ZtslfETDo0aZXAz8HW8QQFxuVATMDQpGQaee8TecV3Ns
gzWqbT3cLOccJ+LIMdBDFBpenfM/8GDuISGTnZs9OqEMrVv0jV36XJmpHz9CzAqhndVS1HdTjqwH
y69Z/KOFBhfhDIrKaengYq2IqRS7aOYhOPEURje4UhB+WkNRCneuBetolwdx+BGIeQYp/31DOH58
zHJsWiok/5xD16TPMLKh/0GGx3gHW99PVT1M1oudEcz72dVHSj6Mp1HTLhOcRSXhCisJjJUUZKtu
SR3gL005iu4nqbQGyYQKMCKmSKXBLhrOz91A0LTaZGrw9a2WZlnzadlDsKr6sFI7N83//ULMH0lQ
44xing9UbM9nwH/Gv5GVxraThsMRixDT+d5rTljTsSjwX4C0uDygQNCORUersh3jSfd3sk0kbZHs
naOKC0JZZTCm+xhpJJ53nak2oqwg31SWldt3WlgaH1Grrg9WDCnOs2HM2mE2/NXaeoQ3MwLLSEs3
R5SZSyGQugFRC74X62Sw62WxEXkLQYLg3vgxATv7KEQAy4uLzZIeBjyClxzrOujPrIurO5d5tqDW
N/Sjk474BRhuBEs9HttWUo2WdE54kTHMlWWpjziCCcbop2U7XF5caWH+/5BO+Paghj1XV9i6BvQI
5ze9SnTedy0JJ16iElocv8Q/v6xVWQqkEqUfB9DF5l0hNUbe9OHMMS71zhU73Dm8YKtrIS/ogljS
j9PlNUHKJ5QIenQyf6qS2iIYLcaOoq0fEf645sv8xbV9irav+imqsn/kJnTmI05fTbhdrpOpHZ8a
+S1vtsFZH+6kRYTxC7JpR64t7LS+DLaLjqWDBFLdFGZid6/j4Ghyu3yFSKJVfqUcKNPfesa4Eu6I
axfOyeL16yE36lm4JYBYOo+NPWj597w3sBFLu1jGdxoOUSt55ttEIJNshLjU9hAwXTt8RPBr7Ouk
weN7XRag3zs9U9MsGswHbe3guubrUCULWe1b12F3WUYhZpU15kPdwV8hKz2cmn2QObGBMwESvEeW
ldngIpF25kPjJnzraA4RhvrbVKDVC4/AGLTAeVv2TaazSo/ReTj+Lb1WOuwZQ6gRXXcyK7wQuCb8
u6XxHmXP9qbhtuZse6zl3Df6RYEmwnTZ8FIvisjhYV7mvOH7A8NnSug2tn6YsUHi+8jf8buInbnV
nWTcIdTGvT0kqjnclT2AxKnRoEA+LP922ZktVc2ATGey/hi/8/jy1mGhLI8SJ1b67GWjHbyB5YKS
LWzeggoq4Q4pIjO3rRVGbXXM8tCoD9X5rhWay8VhQsQYoB+6SNtn/hSbW0MSDP+bOHI9/YEB5Ej4
NqgbWhdBsSHXE54Feb3XoYA+Y9eXJ1vPjqPkDlFjGcIvNtMAx7rC9vYJpOHshkK57E6w8Tv5YhSe
Pn7yB6KJv/b1lDnM4HKIwIWwMXvS09B6CXM5aMcc75ZjKUXwNKQRdIDV8qCjAYn6TvORwB+skPWH
WKkEZrxtMI0Ud1bqNdZnK2syz9/ywLr4LibfHdi/Zc/GJqEeRfobK6zQeSuNweyP2aTc8i7W3Q7B
4HLYTWXKez8XT95DFCch/nOlVcCY82rS7c3Syc0DK2BoDqHwcHjD9kJLk1VC3vBe8+MSRQqimebA
2DpSLw22mXykx8mxdTXZU2FVcYbXiJNDGj7o53cxZ6mFuAbIuQuLYW+p54lrKlqQHlLm4j+FQYyw
kc3bZgl9wUaQV8EiqatNP+jYztS4yxMGsAez8XOFhnDxap+MAqf2k95GN5SnwQ9oAUh//dRrDwyJ
PIYe0NNWlqv4UwoHT6zSU8NbapUNKdlWqbpdGJFAsMcRJpmNN2DLVxHL67UEehg2gxhw4Zl9NAqU
Vrw3z9iFhdkzIfSZWE+1JKxEIIZQD9ZceW6QgU7d2lNG8NMWZevtLXi68deJLJhkWGHlUTIj7Vs1
obstnHTjlq49YvoXGOFay3J48bNe17VWyimkfh/jpxlv61D42XNemsRmRizn8ljXxTDe5oM5wJQZ
w6Fez1gcMtEoEdiNYd61xrLCvc+btP5oPnJOpL2448Gcl2pSx+LSBMp31fr75pRmI0DRcbm5vIHC
XIkx/DkgKRtWLR4zSPDyJFllGuhbXcTRc2gJvVmlBhNQ/BWBWra1VWvMrSQ+YpWqONer+QdtElf2
Y6Umr9u26LISZqm5u+EJx+WqgXee3lpDbFG1joWVnKTNrD5Zd3BUjHXRq766i2IV98+pZqtnt/Is
HBuVXjd4YLrtS6QURQ8e+HiGeDDOwO3s7kmFIvjeZlJPjqYand1AfIK1HkrTzpic84Q3WVw1RCxg
xtdueWuLT24ZQ9kHqplQ8Y9d0W+G2BF3fcj2cYJtHa4p3Of+a0ILug4nNDwbOOJ2BZ6YqR9+HnRH
r6mbD1CZywaLmgF9FUbFSO2YD8z5tZfVVhGhIKE0cI7VoA1fE33KevgBBqOBOrTSifEh9deKs7GV
HzUkM9zw30UBKYZYV+iRTGrxyb5mRXe49RbFUFinntO434xBj4hiEdSfGwKCgoAJD53ldfEaPkgL
KyQ06+/LSJQrYr69yNat1qyN2VfKFp9tCg9/p+ulhhpsljcPZ9540TtjALcd/wiefaOJx2qGbOEu
zy2xF4z6cMPE3Bi/pMwee4junoMEr85SV72YvpZ8wgkSW5I8jplH4b7Eb049xW6oDILw9phARcVt
RqofnI2ln14q6IRRarpm4kp97Q044TyBV1nWs1skza9Y4pSy1ppSzx80cJcXsxuDr8LtjHYjVdif
RuzO7rHXK6vfhh2SVyB5138qH+7JthATWyTGl3Opj0vMCCLBpGePm09z62TdyK420qQfgAGC8RvG
GNPb+z0leO5fzxBC0Cwq1T2HuvO65GwtUUtGtYg4TA07Be9scbEgAQsnOztDpG3WTOVPyrY62hkd
5fhDWuHB+bCMqD0bfdPRQd70W8tU5KANCsJpCymrGh8xRc58PDzrGnVJbebyS54Wg4OTjWulOzvJ
quCW0UrpbdPaC7DsKxypVrKz0Q8txKBKS51+m/Z8jxW0cDt8QKxoRS+yC/ToNoR6jwUi02xzTaEq
q4MaqtJfxWeR5SIZ/9Osa21T/8DNoBhPkRNNBx29LO1xXgE62vnUqm3jTKl9r+eopEGBUwPCyCLA
XKwsEiWMBOESE4VPbYn04HNXxhZkWuxiHryqGuFPZ22QbSqf8m7FKIxV1keejwEuk+9fLK8uWDln
pyNIsQOKNwef2XUY2/h/aqBvNt7YTeduF2QsQ1j/ndWUQmwA38b2zHebYqPM1BA/aP6QZyeMBIHD
Q4ulFMme/18cnRbYTDah+J1aPewmVw3u0Qs1pOk5ANqT19hduV/maYYjKVy5sGiqVthG9QNjNTHL
K7AxCjEZ02W/1tSAyaJeNIjImIBvDDPX35QXiXAdIwuTOxdV9lGbGjPd+4ws9a1t4P1wG5771w8W
7tmi/2LzIeyZaQiTHnjZsNavEDZ2wyEo/Lw/dcg0b/uAtf1YT8JDAqH1+HmvTJX7HI/xWOJGQDx9
92aMTYQLAlE5mvniFWZtHhZzNfz+6jheFWnwNXC0Xn22zdh2X5EQ28OOMkJ/6PK+TNb4G0/yQDxP
ZtxQWOCNNEUGzDudhkt+hdpFytDgkXy5wY4S5viKecXsiYKZJffS7kVorUUT5sFNh6TwrfUGXLSk
ZmbjDlwl1dfRmAr1ExjdFSfX11TJoGVWJ2BmIXjqloUo0PWjHah/VL6GVZ10/PIRk+ck1svxV1vr
g7ll2jVqPprvjKUV4ettHanGQEUxmqPd9wTet7ulw5CDBYolzqwnWYS8v3Rz6Xc/8UaAtTNbJOtn
kwDXqcXEA3WahJYzqcRap0AtNu40eeOeYKmZ6pZ3VWniHT+J6qDZTlJus0jgbaC4Lv0YDak2od3X
MHkeiK/e8S6AikK9UMFN4nmTYnc8+3FpMLW8faUVIa8GHkH8akROrTpZkg75s2lNfXQ/EzWTNZJj
LVn7eKrVKzxGI/MmxBoJAX5l5vbWtILQXvsREuq1VuFDvVXSEPZt4mCAgiNWMjY3fq3lB5Xasjm0
QY1quPDK1sQzEbXJUTiujqudGea7zCN/7AijSgNkPitRjYDKb4OHfP4UFGnR7pPJtRh6R62Y2eLJ
+ATPuUwPNOclm/goY3arFPzllMk2sPaLxZAJIlXf+0aYICBCZvQ69saUb/64DDjdhC1c0w/44oYS
9VNlDmX+LcHjOXlJa6ewVmVBEPMDfZX6YAp4Jc+Z+X6MGVCFzOeCNb9tl7UFBVZO0REgIQMj9095
JcWTo0feJ41RHV5Ctd0nhyFrc+1r65ei2oQMSQeeCcS5rUuqGQ7JNaZfmyTRjG7nehNuemMbsThp
pGW9wT8lKx71Yawe6UB8dVyUwrXJjJ6sndDZhGnpPtlgSDvoL1Wxr/i4V5yUQWMbHxf6l//vvkJ1
O2doUErNgAYw1uV3RiUVaVGb41mRKKBLfeYXr+mjdNBEDg6cxYbIdOYQQ8UG53qtuGfXxooGwUc+
rEdbWORGcLysq9iYWDzJIGaYPp0ls0YROgczqB1jw47dVwfSwh7suZc8pRTy6d4pGuwcSzHo1RfM
PIN7RYCfturBe+S9A2jErLkPdIVm2Gi+OKp0ITC6VMrZPrfz/HWUdGUns2QadGuZ6jUiSeErwLIU
KyYE+fQFXRjVN25RXn/buvHISKGgTwqmmP4BgEG228bIPXUoMWrpVxhepi9tjzMFDiei8TdMhfk6
sc5wFRcnLjBtG7fYsEu3Hf6+AReIZZ5ZosrEQo9oMGiyYZ3Q+2A/3+M3EXqcdPi6YRMdwcwL7xEu
5jSvKXSiY2zAr7+n4vQp8rpCN3dRRS0e4rnSbkkI1YybBgi72/VCZ7mZ+A97xyoJ2tU4VVW6yTUs
sNZxG9N4dJpoU8yDdWryvlcxTnco9+N1LtSIv+Tgxz99s0jvyzEc80eMoicT8nQeTEjI8u7oJmH+
ZAQxMJ+wGhucZSp8lCu54f1aiCrliHXCQeOn00bX23kAc/ZgWk59s578BCFeiu8lqlWvORbWkEd3
0DLmclK4k7h1rdng62ziFJ05+KObO+IHUyXE8RlDdxIAgvq3ZWaRts07cIRj26TaAUTKbR+kRwp1
6XVuv6tkaJOKoZXVeIRm3D9ihpWqdaLcKVplha/w5W/Lrj+EI73EHZYC2sYC5SCJVxPja1tqEZ0a
teuHYV2XWiC2EDRATFHghxO0A5ftqj1p8G7uvCw0Tr2Gid5xarO62jMN4zYL6q4vg8/54lAdDnNV
PhaNAqUypzsCQrouWVVT40NGzAiWuOOA6AjUwHWERMsy63Zy1KKTh0h52taO79OABU7ybSmFmBFw
5C4+OA2jaPFDMkPGMs/xca/ZT5wDf4a55ZlLFEChA0XX28R+cJlvf5qn8xV6+rGu0HW3eJBs63iQ
7Tpqu+6blsdj+Itt3JvQI/etfJBZUWnrj3aji+ocJJgjHcMv1KfkQwKoX21GUUMyBoVKd4L2Q31H
sy3dpyCKICFD/GKCsgCIC7AbGEVWc2IZzjPOmdZXWO/JzMW2cLr/v1Bu8Eb4q/mEc+IEsNI4SA3e
yisgRrbDyN3QoiOUVD8f16IwKmXceIM+p4/as+nBs4tPhHti6jxDSwuKSCrqPCE6KxuXb7Yg171p
MYRZmA1N2QGNahEL+Xc9NSBeBZvjj/+h7Mya4za2Lf1XTvgdpzElho7r81CFmlicB1HUC0KiKMxA
YkhMv74/FNz3WnKE3R3hcFgmRVYVgMyde6/1rYwjGLulL70n2zLqmqqitt4y7Noev2+xXUFz77MT
01fodasYLwuhwDyNad90t6tYvbpYoPzell8SZIHODnldpoL1tcSOTy8MgC5NsFUOOgsNzy2qBKAc
6DLt21afI5dp2fKyErrw/WMGjUwGsqY/svNi6KbBLGDvb4ZBt7qHleSBwpt7DEUEfYrwMh7T55hG
qusKwNpuCAv9B4fXSexs/p08qUoC2F1fTpY5U/gC7H0ZQ2UF3bjQd5ZPdO3drmO4ScV8AHCPaDZn
tjse58iuCUKn0S6qT0wsxuzR1UZonnrZYbPcCQeu9A+b0BTcwhcbqlub7rBrZt7wvtU7zfisK88u
f2TxcsBYL9nc2By5G1EUBopYni4sfGPnX/kpOsSrvtfC4bmox/BlVVmtB6gSyR8Alstd204cXSCO
JaPjwsjTvfkm7/Uk/6J3hV5/g36fQkGLkg8ZlW55b+Bgs/dC1z6zpRB6s44ka5vn8WV1IiyG6e4s
CrMY9tzu7NvrpHJVfomY1WXfJrau3VA6hCaBCJfG+zrGGDR60RTNHe6qmIL+Oy2Avjj41tBbR6cE
YLxBto1Uf2O5NdnBpMN6J8gbbf2NOBnHfoQOhDegsGIXcCg+1v8eqxRlPBXHOev0/tPazO55MKb9
UI1lCzT20ogn6CcSezdRXvIUNZ2HBlmHA3pT2zVsQ2DLcep8NtOB3vw6obBSv5/galO9nvKwW6jF
A6smeXGvYNKck0FGx86ZTfMp9+x6a6nZBksqTZpwtkuKFqTKriPRxQxvIfrrW0IIrI/I1OJty8x4
N0ht2RykS6vTErsy0+JzkUzymsbFvO3MiEuT2XCwJYznLhcd9JOOUFV6JiT62KKNTrA7SaPxm/BW
JO7HTBeMYI2mo9MyPmb9YH+rUo1WZt16T3M0Kqogf7yi1A7PcTTqN1ricaDHqgoTtIl2ECjmW+x7
8b5uXfUg22kgJGMifKzSiBbcepPl3iAoaAIVVkdrkGo38sOu8jLpg85XOvTZWZE1G+XxlzYt5is3
aZrAApe2Kye7uTHiOXYo2KX92SRh5ZudjsO20F1/q2Mm2ZeaFt/IobaPbd1Z58ka7UNq8Chz4BjK
T8qeppOo62caGU20QS9A7qWs07NifHuuNGEhuGjD24b572EqwyIAzmbvRi0y9w3DA3OT6OrLwFx8
S3qg9xDWWvrZph47of43oo0la7UNJ284K0vpQW2A4WkbLcuYkg7hodXGq8xISQ6e83jnJOUQ0Jcj
lRnhmH7UG/hXsz/lVmCZlhnQ5bTfWYTh/TVwLq40M1V79Bbtg9aZ8cm30FPo+agTCWS+1kUV3Xmx
5MhsIXJnub2utOS+mJU8M6oed2E6walxE3uGWTWXe31CJxjElcOsgqmR2jWQGBIGVC86ldF2it1k
jwkz+jYPRNFog5G/qGr80MN8hKmCfS71yq9M5fQpGFzmkE9yamIOlKF4zdw+OgojtpaBCqsNn3Nr
B3Is5k3TDvczDZFNBPobLERpBn6UelSpozUf1FR1zk6xpTfBNBZMwUrMQtsGlsSzUZhwXMxs9vdV
JC0G1rOH0TPxt7FAhaS6HHh4wvo2tw6cGYt5ej/HzRHbvvuF0aMeCKPwj36lfTSWHl21qSDk3K2n
m1IjCcbUbO1LldnpCwY8WNoEO11DzkxfU025EtilWZ7t0CSme1Rfi45WFFE43oFwCzcATOPVm64j
M4YKANxhZaliI02of3D5Qj1wvcZ9qJAgDUFMRfyIaCsi92jJQclNf0fPyYhQPvjlh6GG6PuQ2A9p
ZoTfi9Qd74WkQcKQbfyMZKjUtpYz+LvKEIN8VXpmvoazj3N58JWz4f5Kn12j968ZwSMi7rTHkOH+
LkSSHsgM3rCK3TvNBb13NJUdFuh6NJ2WqEy3BW1asY/gyB8mzalOXq5lt7T86wMSyvkzsQ+CmYWv
75renV9o0ednJ/dDnm6nwV002pxFtPxakg7EXEH6R9eZ4bCmgtHVFsW3m27KPOeLbtfVP4rIje46
H4ilYdTNVRE5n+yktu4tKpK8IizKRrgPbYrmsKeIkMndcApqa3oCtBC+IdAYudj0IKbMaJ+qNm/v
Q7qHEOOn6D6e9Hu7zpqtylVzSgfZnYq2M4DkM9xpNdIQ23L2e0LwsvbQe1USyKl/wqIUP1id8+H1
08h61PsnEYrpSNibfwxVlhBEhOYbcGY+fsncco9/qL0ekoRcoGo0vjq1MZubThGNxHw939IpiZ4t
i3MBue5NsumGwvxUi9m4jWq9fyn9tHnx2akfCdshqM7mhHkb9w7GGrNs35u8LJesPnzZPAZwctwM
y4MPQMThWOSJytqKpJ9ex0wMhL0p0t3lJLxnM3aifRjCX51ZTqiyovSLH3Xz6yxR1y3ODwLuakNw
RzG8+VzaJcosu2Ap7GKXCl6rTjbK4b1XyuFJOd6Nx8T6ZDE8vfc5zd8hrU4P3YzKh5vbuhOIDjZj
H8sDBeyEk6hx++s0Ef6nLIH74zet+QmNN6YljEDvCg7fCa5u9V21yqO31VTlVjPHZk96YLmVukpu
gT3bW0ebvD21SbfF9VcDco17MtiGnILeLr4WjV5cp3U6aRsv9LVrbWrsTdYjkkI2nh7MeECJ4o9w
hkbZ3yra3QCvYv+mjOLo1e4af49Ee35VYGTfsmiut7UfzweehulLlvZZv2Xs6u4yVH/6hicZ/XCR
u+9Dbt5Ctinfykm3TgWZiE3gNJUPmjeC2VsoFQe0ZnzwtKjW94T3GF9FFFHXhZqzy2nZz+QnaQ2O
G0+1BOkZuQXr0dUWNFas7jIr7z7XU1095DkTkh2DdpKo5JR1+2yMvCfXBVBQSXUsw4rkIqqZVx0l
joisniT4wt0O3ohaz5A++WsCGXjJws42KR/YHdsjXP0pYAhcXWfUohtlRSTpGVmxZ9PJ95WV7/2C
6Dc7BtsyihnJWGcwUcZDduBzutWgWT8bNBi6TYgw9FaTCdkhOOhQbOq1SyxgMR4KRYRaq9RBMWQ4
oYz1d6UfWyjgAadlsXwbWWKY9U9zkJAfhP2kE+2VUYxfIEk4N9QUt9PAugA2WdvjPz6RdDYwzncp
nSk/t/RH2mPXD8VXTjIc76f0NqQ4W/xz1c41iaLzWyTMA8qpgBLADSwnat/qKsxvganpW0bU+U3V
t9ot92VD5dONatM5EAFGhnDscWayNCOH9gfD0PLgudNMtEsULrpOhtKTZbyLKNVfnUL75JjZF1Up
TDwjJKlNMjTyReXpsAyX+3hH1kL5NcM/c0Q04j3YWeU803BJQFCRgVcC2NxE7siJIK6GOyzyYlOT
u/bO0Ekc/NBQQZiIxVIzIQH1jBKQe+eUt9gXxyNdJ4h0VsH+FKtbAGk6lMECNaqVtbc5AtSzBwD8
0e96gy6eys1NRlzVE+zzZjqmfZ/c6HZk3y9WyCsrbS2aRQ7mFcYFJVh9iglHXGnd0Cy611LNqAZG
ysvRME6N3RuHKSnCXars5NFInPpWwv3eTXX9ltguK3TN2LUThbOVta/fmyQ5PbSV02w0KNZ3TWbQ
Fo6zmkeEZcSCEfnCYjPfpBC4Nm0fvRnMf0Fhi4ThSfXF8ULyeyCSbqGxkfNeTgDwOEa2dVjszZ7I
rkgA/uXgxUDAYzyw72Rq58SYGv0pSSW1Z+rNT3AAinfDabS3stB5A1hzzsA2k2fLr4kVjqmRtqnB
CaFkCHhUBHd8DuWUHBQtuy8+8uqbQdT99ZyYWgC6oNy7qIsWKHOBradk7LC1i0Hf+aXmYFn2ouYA
9ZvlLAlvZCGp/TgpvxDFmd8UI6pPLoe24BQLmoSZwJQXpoJ9eLjqbZhrWk3Anukmd4xQ5ZexZDCB
jKz4XJqxoNimbsjqIbuPkwFAmsWz4nrQo32g4I3fm2dniuXVPHfsYF1+IzhLfSJRBRO4ZpUBVbr7
rUZWAo03FLd9nBKCoyXtV+YU+RsxnmbI49BomzLWfXhz0bSZBS+4Hi2NyEyAoz3hJO7jhO3jliHU
CH5F807O4HnXjaJvSFQeypOimc+m1zYbwsJdwjit5gyZtYFmZwNlSw0HIXPpB1NbvuvhMpwtbb3d
eybpeSIiodiH+wrrlP7zi8HU6CrVNYN0+lnsvdntGZlJZnao+oNhzj43iRsjQW/lOWIRw1wvyy7o
zI5raPX+S2H2SGUSaFJw8kV3ZTCl27nohgbEHrq8n9H+P2emi46QWIYtVA3pMRqJ7f2YqumOjm5/
rceNfUBwJdXbnNlzEJo1m6ib5ruC0DfmC3p3ZcdVHT9mqhD7OerrICraT1OiewcncTGNd/F3WUfd
Sz4W6Vfcq37QQpnfpgCgCU5zkpM7FNoOrAlttCmU6IJdWNG2K8E+zrkz7WbGvFexDfx9F2V5+Swy
6SOBvQDEWktn7zMTB4Ff0XPXPvqty8xR9fAe7io7t/0zmGGno32bQaSKemVWG0TAvHhMgEl4aPzM
L29Xe5ROt7q4H7K51vcSPUaBl4hmXMB4LOp3ccjkdDfMqeUT6lySVmPJ3EiCzk7oXCnOSPnzKvBa
xbszZmftTAoo3nvyb1JvTx7VcsO38WToz/CgqxfDbFNyr7RGK19w5009qbmMjnblqHvyUzFM2nXb
2xypa5/h9GPjV3RUGlS/4wvNE9oBViKqGvHp7J9moouiQ2J1sXPHCMi3rsIMvdzJTdP8u8lntGta
RNRB1YhEP0cXovKqjYu4U8yDSYO3vF2VzYmXOW2QyZo4lcVJROcIlxU6K0IYwu6qskqnOgxxEhEc
NyJMu9NaxatZxdQEMvLfbjQ6HDDidNTuVNvlyLIZhpdoXCqCAW8zopytfXSRb7J7d2/+7DXhOZmK
5VJemjC51/bedoRYIfmQAbt/XkVg46V9NF9wX2Pu0a5ZGySjiCnktAZl9XXPrmofnWLiNlAMbqwr
Zt+9c7cKAH30leZdXpswqZijXZCRXepoZ2do3OJJzrrbgBKX424MwdKJvQ5srXwRCDDmE44uKw1a
N0HH2VyMeN3lEq1XvSPAIew2khiCYk8WD52mFcaHD4TmXJLq09d+HKv0No2ycjwn1DWABkdEAkSy
9Q69IuI82/qjiOkbSSroEQj2QoA4WgjK4oUeif8b9AM/bW2oVmR8CabGatG2rxK4f+jv/kV3jPCA
YzjuIwvkAXCNn4dNjSErTdE0PK0GQkZrmXETLVzzg99LUhdbCOdyW8P99657m37DDVt6+564dT0f
4e0XLthiYcmrP8aklMw6mgWftiPz25wu+F2TRKF+RLLpxYeBGLF2//dv4hfn5dKkBgFhGwbUKZNe
9a/mVzFbEsdwb155FzC6TPzIPWVpjMHfSTq5q1koxJF1iV/NIIrpxwrqr80pgSDrieRRTHU7He16
BIFXaFonTg6/DYsZ81gwRPGI2EpYXXMc8rnPHjBYyewpz9nPyyhMov9f8wdDC8EglwnyMg2k0f/z
ZcE7ikhEw2eZNR5PHDZ0gEMFx1+Qgk7F/SSskVbwSGeO/9MDf3yJkFga39ycQfCP9Tn9+0/5r6r6
5RUt9MnFAo7z6ZdWuyK8qUicqadqq7L4qKvGexydUbZnHnhzhDChsmoTZnpxMuJi/NBGG4Nk0zF9
ZACu5+QQUZ4tCHgxw0WRXUrHUg1qzwA/rxBNWFql/YNQ0/jVMQgmBgOUjplCx5hrmIu59U9WgCUG
BPFYWF+tff+FMFlcd5IJPeJBZ/T2lVaH3Z4jVsesZ6TVtSENo4v3iP/K7lB5nIWCtd389x/nX0fb
NM94ZaaBZG7xXvwyl7KG2G5HkGWUqwu5urXhj3+b3MmLrxL65Ii10zSETkEHMnlY6QUrvWNNG1qD
EOVMqbrXR/Sb19KuuvtUH7voMdasNjpX3RRbzxEMhQrTUlWonSKFVO3h4LXyzR6N2n2pinTu0dBk
VoVacYBkQwiXm+8Gd2Agh7JyrA5//8aX2+Qn2Qw4fmxEi97LX0CPv0yUIF+iYMTzdIXDwu8f3Q7F
481sFmiy1zHA3/868+f53+JlcC1cIMLAAwVK4leGBCLa2SDmyMCJtET5ZZcgiEIfiuaG30fMIkCD
OrmiIYLpXTZKeRsnzA3vJLtmQHJ9CRiaTbi7tyT2UMmXRiPOkia+AL3aNDQd8ijyEX8gBqh+EI6W
URVm9qLc+vu3clnH/vzRMegS3MuL+xLFEcGjP9/Mku5Lgc8V1KpBVsbjYADo2sL2j6xdYiHB2DiR
jqFvEwEr7jZ6pJXmYTU3pNKz+kccEQzCUoZ4Ea7NpHGJvbzgZEVroF4HnYWTyha1ReBUimFz4wrQ
dNcqRk8RhOQSyw0EfQxWjdPz/XaHkmLjATdm5jFYebhb152mzDXt5BIpnN2u+7dn6Wm7Uybi/6do
9HoR/MMnc1l8/vzROMwGmVGaAh4yIByCWH96zufW1WwOYeFh6gga/mTK3AoPhlTa65oNVV8A/vVg
x/bRlEka3a6RGfqksFs5l/GuGjgFAuVmf78va4syCVh4d0PTTCb1YieJiq09xrDKk0XyStPUm/M/
Nk6BmEIcVTgCem3NqP3Wz8q2dpUIvYc1K6+6PKrrrD1BZ8pNnyxMmdGexPRIMEg7YVbjrLATUq/e
Kj0hrW0V/RHBjehzZTdUmk9Q1CpcWtcDrOJcMNSbSJkQeBbjN7NlHmNvljJkOVUnmbL39RrKdXG6
rcJXzOwLCSxldvJm4H2qgY2N/Aw5tMw6sLn0TMJq1ldMhpeHYNUbhh6a2nNBlr13ixRhsSETGYnn
5CIxA0CKg3k11DHJRny4yg3Ir9c4nqx5C3HlgpZYNWtrTNEaWbSablcM0aphKME1xsS6RrjyDz5K
mGy3ikKxdC5ZYljEi7OqRN2+hWa36CwkW89DekkEXIW2HA995m20/ovyvP7mWRLgpAWxPY1ggepL
Vuoa27jerkrzeVvM9TljFhzX62w7aXaiI/aKOtM49J0LAGi1r67MNHKKeGmG1cfkomXEi+/zcUmg
9HOUqlRP5RA/gBun3QV5dGh5zIYiy2A32x2iqRy9lnzozRK0UdnRUd/JYXLBaaOsXG5mUzKLCgTe
NYYdTDpn80dhyHx6yalF3SB2I+WcnDDhTnZnOiY3tfC4nHpGz6INRlzx7qsUITKeKq5wBMSa1oNP
kqT2LJMz5VxbmuXQY4C84rU7KJ652W/cqOC8tao4s0s+BVmzXAaPqTAJW8yQsD1eEjzCOJvJvCn6
JfWUJN+3RLOs7luMT/WzrdpUcW4nboJcsxmNBVUXGtHykuG38uIcI1nCgNY0FCgtJTf40MaA7b0R
qd1j7bhN69BOKIYdIRpUFRSCPja+QkXAcLWuJYYVOwSRO8wKiNAAoLlopWlUvEXjII9QFVFPrXdL
iO/Mu1Xo8991aF7NXVfjrzyk5hT2T0vSWftma94CaisuhCyT03x3nkkJQ42/uh97TTe072U6CGaY
TZZ8ihpNh7srmcZtfA2D/HEInTTaEgru6icDJUB55fbQzgKy0xogpB7U8ENJKZlu/1gh0VYuwT6i
zaHAVjFyLmlGrvk8EtTHPXUJKB3LJuNpaOsYZYl+WT3csFkekPUeJlWYNx8RPD8+xCkWkxaSQZrY
nwrktVsKeeMeMC+HVhfy9PQ8lNxLDxGxOAQxCM+anIC2VP7ikHUXPRhIlhyGlARHDd9cnYnqlrtE
2D9WAkHYoR/YeOV0VWGT9qBXMACng7zEZKxpKURX54LPdUG2XcSf64dnk5YTbZM4MkbWhpqk0cpu
QWj7eKu5CdBdxgCu5lg7hn2dTHB4BCK7ZpJWeMsAeHQfhpFc13Ps2DiLx5Ddkp6D5Vfjl1nYbqU2
LSyb5rW4rFluI2jU4QAp+mGDoRuVrENPa761+LnWTSpRSX1axZTZJYA4Ucrwbkgcrd4nurXVja7b
hFhYrkf7MjTG/mhWxnK3DmajzI20mSCoLT3AOj46PA5iiSe0bLGRRtaipTbadkqYJXeL/b7JRXFA
YK/0azdrEIyMvarHAyuF0x4c9JrlWVpuUR39qZtzFg43rgUCvioGQ01vcD9CwWyCdc3JcYmwBAqL
m8jG6YfuwkUpfCOQycmdR+eyOgi2gi8cnCZoIrny5+8J+noD8i3BtuMRDE+nbzzW2Byw01zUxwb2
Hr3Kjt7fIetJwTswiiYNqfL0yt5CdfCbAMnEZKFUXaLgQFdizNpksiz6axvFUnKwbJ6F8yRCdjj3
Ei9mmGmqTqYNdyCYkjrNkbKl2GNwe42TftDhbMc2iWAai0hoNVb52rfsjbtJr5q3gm5uHBiCuckx
Hbh5ljjWHhquht5tSxih4I5Pe9kTGUiC3QZZ8xIpmU50cPsaYalHtbKsBgym2Sa5jy/bJP/yOFFW
u5DOqfkNw+jyGC1r/PhACopVvaIYFeowaxjbyJB1lTCRrWObcB8IhbLD8hZGC9HZehHP1T2xm7X7
iIFpuRbhDEzCzwx0XhvMptE47VEI0NbaQPnMvB+uPgxzvrW6vJ6e1uSf2IA9to1dVVBVorScBfsS
d4KF92RRbv+RX3MpU9YSYk0CWwOZBx3xOP185v234Tx1/UPEdCfdF7XI7MeebdOGJNI0/4A2/QsS
GDCcQUqPAdTUET4n8J+LrsYnHBUHtvNH2Oasg6p/tZ3G3IOmkQpaSiTKG0KSquic4pTzruLaHYeb
XveVu/UwGS7s7XwWO7bwZ0m8Sxlt/BoX6N5lhEUkad1p86ecTgStVLHkieqaZGTv0sT/kk2E/5jx
zCxtoByozuS/oAnmxNXEi0wdj8w7m6QlPyJP1xAzXGSOf194+r/2T3zBtrtolG1hCloCC5fqT+fL
uunibrbi+jxMTfGd7TEdnxJaqWkAyr/+vHo3Pa926oNzSe4hA3J2rhEYRv3NeEkmHnTNxgYd5nV6
0imOmfNfZO9rrQTKiD3TYtZNtrVXIZNCjAlBdpRStxnqEVtx6hIS7U6UQnX+ovF3DzC9zOk27HuY
bKn+eZZiQKUrNcWPCocu7ba0ZMpxiyFq0VHV7F9PuG9s2W5MI8q6ZEvbiDqular0z541YnQzrSmy
9gbCzWzTyWgEwdRbAuAWwaWnJIxq7yCyKXcUxu4hHoL1Bm3TcWGxTcuuDAmBkgHlDwrThOfO36JF
F+2NN0/WRxEWib+zLFUSep1z8XecQKAyrBWwHmZUw/QWWFqGS7mJ04NapLqwLS0Z8WIb8tHLt5Tx
LPrlFb2kp8uzgzWECG0obTOACNSc6lybqPw3yu/j+bgU2q9ubzf+Bq0qhmxr0skEBiLWT98w0jWS
EO7GiV8V8PrPnHuGar9mBDaeFmtbqEJ6fXaiztc4DA2pTq5aN6v4cX2dYSupdmbLydPDqGkcrWU/
teMxGdOakqid6OCXCHLGSt05zWS2u8sd+r/ex/8dfVT36xmo/c9/8ed3wsDopcXdL3/8z3NV8M9/
LX/nv7/n57/xn5vkvana6kf3t991+KhuvxYf7a/f9NNP5rf/8eqCr93Xn/6wK7ukmx7URzM9frQq
7y6vgvexfOf/6xf/9XH5Kc+T/Pj9t/dKEXvNT4uSqvztjy+dvv/+G/jKPz3Ky8//44vLG/j9t5f5
20eWtN3Xv/6lj69t9/tvrvXvpTVDaBwGC2EDCPjtX8PH8hUh/u1fiLV4TXQ6OAsdk4Kii3//zRb/
5oAOkpllET644fKltsIY/ftvlvtv2Ol4DB0HwAPND++3//vmf7qI/3NR/1WqAgth2bW8GpaV/znu
OrRPgIGDzkWfjbCZvsDPyw7uXseLeXaPmLoI4NIA7jCGHg6RyyylbE3zeYgsdf+nT+iPF/HnX/rz
Wrf8UnTANmhSm1Yafoyl0/Kntc7qet9NbTc5Oqpw5qDufaMOZkbN06YystDe5L6R32SWGTkEd8RU
7H2cj8Y/nPV/Jv2tr8K04PNY7DtgIH99FcM4kPmtp8c6Lk5JZW1CUyfVajaHbecUXwpzfsYy+v73
b53OyfKR/vyRu7SSSBYAPE03Sf+l/Zk0HGBZraqDJrrhBVvo9bTs6o+9wBjHdbAoMToV5th/GvGd
5j/qMIxh1dY1FLi3LB2nd5qhg/2lb6T5GqWuHBgasDK8sG6lYkfzR8mAnbZsjrFIzZysKUeZ19Sc
+aGr5zKwJGOcnro6OeSWz9FeU849JrXbuiX+F2kz3iuGiKIazmGSMfuflPXKHFJuhYQStDFQRAZc
OzYaxsVWvkVmiLgd5IyNE6Yix21TEdZgbB1URC8MncqPTGYF6jPN3katwyDKwzaJmusD2FK4cQor
P2pDJgJMNv7BnLN76at7f4hfs6mzA5eq92EaLQbeiOmeMP3XJzzc8g6PsIU3sdR/5FqBO60vn7xm
cJ4iO6fsl2a3NXXkAgTNh2hUU5MWcZkdkLXl+3ac75x6HkQQa+oNmdW3Ogw/E9AOaKJwzIMvLT0g
5KPZmFNGkdFpPwiF6vJN5JGntYHr63I8xDAtrNz51k3eVcTGE9Qxb5FOYfkhAea8exDXguVsrj/2
kf1auERw+pp1HgUnsf2gEfcBi2nMfHYaJ+HUa5XFjWLvurOxI26noq8PRq1NH3MNS/M0+I7NsVv1
RoZJGUPSvRq1NtvqGeLrVPXiR5WLinx3GE/pmW8e7garEwa2zKnjokyOTa9/8iw8pSp1r7BnDO4d
EsHG33ZkWBGIB4vDfmtGg8l8F6qiflwi7ZsnwYUaj6QuRN8UgWL9TV277bQRpW9eOUTAs9P7JbFp
HQ8ax5Fyqamw3aDIEaXp3miMsyJEWWpU50j53XPoV+oxzlLEVYY2c6rUwCKeDLAH0Q6ni0+j2Uww
csZeapYHN04qTkJ16T4S+udYR+IH/fI09mmk7bOmNt6RYagXUqsmfR8Vmi+3XtV4xlYOvdC3Rs8A
KdpVaW2UN2FtOHdUA1Nqbyx7cdzAUZoxpNrZ1H+D2If2eoNEMd+prEYNAFdE7Inz6PCVDAKF2BRX
8jHrbCkC00nLL7gd9HQ7pjLXSOqVqYE0LZ4eFRHO0DWq0pDPfadP+RmZsdNvizxrEJNBo2Rm20em
t3UbCsMtyhuQm6kXO+V+7NIq2hmLB/jK5B0/k59c+ujntMbcFgUrS5DbTmSebGY1A8oCP6ufkiiN
pr0lG2tfpQ5KibjL7WGTFwxArzoC0/WT3lkFHhAcTHh8I1p7dd8WpDmCm4UnQpWDstnErbVtPMgO
b6mKHVR8feW/jHAQc4L54DEFSWp6z3UZDp+6yrEA2zA3uE1Lhb/JcuqMDzpOBHP9ko7hG091lzKW
N0X02lt13+yTSYuJQWxizz8WmVXepGXujfBgTdLLkV20zpM1hH3yvbMc/qpeTKN7xRZpAeHKTVWc
adu2p95EVYlMqByKQE2zmaPf8o3+mQTx6T0ZWhmfm8ZehrdoUehU+KgvGNXQi98YsT/v03wYzlZb
xo9iLAax1xxPDoGtcYDbC9mU73OeGVNQIsJo+CQTtAfUD5B6UtF4uwKL0ZPfARZjy0rn8tT40E0L
Psm0PPPkWiHixyYEwMWx99EeURZukXfp5aYrR7+6NcdiqjfYFoerGtF2Gtjm1Hz4ZDU0iJ5j4y6s
hegPmp2LOSBFqnnXe1tlYHYc+Yyizyi+S84RaGQ4m24XnBNZjI41uBBi3P6rSdSvd9WkJdkpuGzJ
1owsXZ4zt0inYwYEew6MPKsRjU1u8e5auf9QGS71roMLYcQSWONMctzxKwNcJgBTiyAbQmNXIxR3
AS26nvYsUHTea6VOinVsx/E58whmhnuZzjojaWi9mzoh07Iah/ao9y2DDTtFgHkl8omhFBbBUT3k
DQvDjSGzAZ9UGDJesiUgGOTpiRy2ptMmd+5E8/yg1W7VbMtJA8vc4rbPNlOX2jaaL7LkNiItp/tM
5PJO6yp0R5WUVn6CRO2zO5DLPWzwhagCQEG7ZC5XplUdVKKGcduJsSZ72JrCuzjVm+umr5rovpsg
S+2w1hBMxQv5wuIZ3aF+sXEn1zMuuAI23qbp2s92NZ/qsRhR90RsYoSkd+Vn6WWM5QW3x9npG8fZ
CrJ6ntPIkjCLnVTfV6o130qc0F9rlet50MHpNXazC7/gENE2euyUbCPSOnIyEXUOeUZzW+iN7F8h
RY7l1mykFu87XKMvdOa1eznqCuVk1Dn3CiYlfuAYVcphsAsU/LXTEpWFkzw1A1ObJhoGk6I5mIhJ
3bKpUv1kmWsqlDwdr63GvWjvhogsuQPpxU0b9DKcodJO+Xcms4Mb5PlclAfBCqNtS9uLklMDlrk5
Y3Vs46tRotpCv9gjuczMAPqb5t3WxjQ+wiBLMCnTGYr3Q99Z3d7OYBVc4Tkl6HOya9pvuUF3ocqr
ed42JSPrMw7XvD21dE0pDmwbceyo99cergvaTrgt+mA2akGfDUHgrm6V+xUldyzRT82txk2OcRVh
TxJ+KK/nzEeyz+gFLRpfTP60z+p9lvrREhJgDB8p7cr0OtfpZB7R9mgqMBVVLC3/BfKIRImGk93k
iMyc4aPs62LTt6p/71xxF/8f9s5kyW1k27L/UuNClgOOdgqAJMjoe4UmsAgphb53tF9fi5mvyYin
J707LLMaXDOl3VSSAAH34+fsvXara3AsXSZ2snW/egRoGav+ohjd4MNXJ9E6qDQZeoXQAtGs2ij2
XF2dZk6yEXlbDNswAi8+2bCLCAZpsy8KrbaQlKVtfrmVg/uGMJZ2vyfHH0QFxacCqAwzlsaMJndT
J6Y3OVTRmbh3TenX2ArVn7ZTYRWYuvhJ88rila4ConA2QfnX2NEJHEHKtEmu9XeVVt2J3v1yar2O
7TqTyd7w8uyr01riKbfa+7l3DcevkOftKxIi/FmHnOQN11Sl9b5ry0va21/J9M3JDj6/cVrbH6dC
DSERMkaUk0wV4ExXQZep5FAa66kbJhGNSeJAGcMgU05qjVJcixcOMWQ7zdaqwPG0fJdBeLwu3eqG
WqgJgRtjNBXufa8KygAAPAebIaRreFed5yxh7BYnS68PBcyi/boCmnDLOhorJ0JAeGGOSxGO5vzF
lWZ83WSz8usGWYqJZ8U3qyHfSdSgV6iqxr0+4R1mefgxek1xsJz+65B4oUryOGIi/Sy6ioP+mu8W
fSLZPR6qnb6kJ/6d+LQOffstMYovTcLqzNHMOBQrylPLiHoGO4NX3VElkwWiCRzxE6WTZkWI4kib
sKEE+6men7YV8bihBGYnBkG+tULJ5UsEHtTJU9yMfZBV+W1L09pPVaNd8QuCX7L1/D4FGwbz0rBS
GGhzfKWJLY5qOfcBrxLoZQhm+7rX99nctrdU7wsINWTDgW7ggKS5Y70pPZ0vjK62H6Ux22/sb+n1
VHRfrW2ybuGfq8vRFdhAGL+dcIbcGiSWhIOFDeWcHxPT7vc54gVidb44qbjqe7eKOAqpt1Y36yPD
pENaldC5rAaoHWEaEEDd7X0qtkOX0q/00ldjtPVwzuOQJuBBU9quKeP2i6p73iJUAUSrbe2h7QsJ
OkpdbUuOVGTJXuopvXc1HCETsat0eVq6yF5x5YnvroHpTIf5VWlp1OrjI/k4bHT8t04D8OHAMatr
255opLj6C5UL8vly5uljEm1/Ub3znM+uvjvLia02bg/QeJfdWJvnbSjxMXFQg6gL2SASTw0MC7Ks
5L1ZVQ1aT/Nu3Zx7GKYjxEXDvrbn2n0nDYQKyV6dPU09NMn1+EhuyKUj5GVbx/VlmmkBdNQrXE7V
ziuQOqKHkXQ5rfWI6Nc+Wmknd3JK7hF+7Uc1rWG/zXuEN4DaEBFPTVAm84nUlAOqkXvNWA/krdbR
gCzjQsjO+bauVfrFnfFhJLK3qRu98staO8Z16kDp2jE4NCF4jXGQtX1a+JWt35UavHIthuBAiO0G
oxk8lKsPNTiOVX6PZZY9Vxm1lEgy93JEMBwCni328TY/0zPF2+y17cnaylMjoBRSJOGB60eHScf2
KPC9RqLpnNdFl7Vv9/QBWqdxdvXkqD32gxOuFcOPSy071YUhYVGkyc4RQxk0c4wlvlnT6m1rxcPK
dP5xlGx3s0sHIWb1D9FwPfaOnhC9OkP6LkqKXsPBjy/UEtQyQzZUxM+50V90xCrtV7xFFulIs5Xy
RtIbWKGFvyaGHV9tLOAX0q04gTH3xH3hZVfV2Gd7HB+HmZ8mEJgiGZBKwRhuBGG9AlYjZIpNuREh
4ZX6Db1ulnoMVL7RwG7PvGLjCG5mA2xCOULz2OqTvsZS94krmd4cPCp3ObauG7S6yERMJrqm1JIL
c827vVryC06dWWiti/YYb3ldcHyprXfHYW6cKe/NtLhXnDDHxM2v57R1uyCj8J3CsRuPui1ODS8P
BXmpjiTeiED0nfXi8DNfTQ5i7IaM7KtUa8cKj76LEBFkyB5V5sgswC4Cgn/UY52Xl3OtM0dDfxv0
emGGGNNTxNbg5qAA1Se7skO76dyXvqV34U+0D26knAi7FasXrBZHggog6gXQuBfVLeoHySQULMUo
8APGW8YqN19KNNR+0WXDFQqybyMjXNQy4ugok0ArgirafL+UnAz9duq9Xext7Qn1q4Fhicd1WBq8
FaLGjEFHARGsP09V4T2k2BdQpCxIW5Zb8xwRNxy1OE5B8S1CDvZ9pqaE+Adwtkz6D5zP+nUI9aS3
tZ3AK0Fyx2A4RadRHGLw4NjsWV0SzBXYvdzfYrSa6KBKI6U5P5MAw5AoHifbXzX8CEm4oBIjEFrb
7BZYGIGMCKbx1M6p3OcKf/z6TZ/1xLs1h+5JzfUw7TIjs5bMzzf+LfdqFoBl3Z2wpn68I+qTWrQs
PRTEnJOyZnK+QKsxqv6tGPPaqqOlxXmvjh7uL5cCKevrrNq3tmXK5bBtlj7Fh8mWlcsseJR4IfdF
Ah1KHonMgcIzhdU2iQ39jqvQve/T2Ovdq9yYO3vfABD6mgwtOObONPbkyo0NlAkQaFuT62E3kyo2
mAl+t7gHa258Y9NVTDTz/qHvcsxcjSf1nZlp694xIXZARSITxUMK1U7tnsEYIlKne9Lrdrfh8fIZ
wt4Qd3rKO6HtcoS0gdmZHGDhXoVe04BlYA3wQZTKVxTC/a5beDS7DMuHsDqsurIsK4xGwI6CUc7n
05j4UllDdeJV7PdJWjh3may0K0hJnBmxr0QNWtQAN54LJlCQ5T1bWhd6yr7oN1jlEaJw3qeV6eOC
CZzzmLrLxkFyOcPSvrhYwbcgVpCb/GEx7R16EM5Oi67lAEhXtDNanAcqtos97pym2/WdZkMYWRhH
hQyjeF6TIc3LEBNEufm0k+hIrITlVhj08cJjpHCoJXSvNY5z6qUHqJxkQ7erI1/STI/zECBsejL4
acNcYbEx3czjAE06kGhyB+5Sv1x28FbDcluvl8Esjmrs/yQlFqONMQRWP+3NylShKF0MqWt3Nr7N
sFax3MUb6YEmjsaoGfrkpo579aSlZ+9kSa3BEP660Dl1YEYBHqetCY7f2QAligvnUtO0+yyT8qAB
bgwHlqE9KpirGfIo9isZ9rqoTyX0U4TElLZ+05dOmI0W/SytmZ17Yc1QNzoNz6kY1ocO4++bpiW4
T+xSHofJZiQ8J/oBwMx4GjLjpZVee8RKWvj0Yp/sartarcHe/HGDYyvy7k7OA9v8uMlLsU0/oI3U
gVJJc1SO2e2KwR2OpolZCGrUXTMnbpDxqt+kWWcfs8IzDq3drmqHodteIvB62tWI8n1kGFett/Hs
qDSoeSpeaNHEOxAgHeCVGqMNmTChljtuAIE9fqRWzI9M8nnoDa25RXV1jzQVMxuutDtgsw4FT4yP
JdZ0bS+bzAotG2yDhhtmn8mM3DiN0a+bl4rnWZuShDZn6lzZKUAjau0tPhmt6YLa8WbkYp7tHOZ4
zC6TYtB2VZJbD/DtcP6IIef6ph6Ieg35M0z76RUxZvu8FfwVK/caMEI6/budNRdXjeZYtxVc9hvs
Nt2DCdfDx6DgBV6WFnvaGnrvsx7oYSXa/GCmFqeRWdf3ldHtWsDMvafU+yjM1Z/p2Eb52HA40Kot
JH53DnSOiN9zjhgXZDPW4Sis9KAERxATTZ8/At/ZA2Nh8S/W8YUTu4WdI60Sy86Dld4uw/+6HkRU
FLrdfyGGXfLGxO0udtrheuWIfYn72Xmkt7HsLE74X2H7axtKreXZqgsyVwiQ4YyEOW2fLAt7YZoi
E1LpEum0oyccj6fYqmGgenaiPa+i3ri7TrMbSq0LnG0jrnrpupMeV02gTHN8UgOHX1lk+ndj638k
A0UyLeMaeXNcTQ943e5X7CaB2oo1XFdnvIob1uEZT5Kf25QSsOlp663JPjNluQPL9IWpQ+PjTbHB
elLk67QFqOPYgd0sdg4dCoBLvL5bFC8u/CPYYKHa6ubYl2LZV4413iyJtAlsKvUDjTrvGXBFdu30
1p/jEte3En7kwbF1yhBq7W/tpKZ9KbX+eiqXJSQdfNs5dQtvT4kEcUu53kEc/UInCt+IFo44733L
TTADuasvxmkO47o/8mzV94iVSDsaLU3f6WALYaUyBT/r32IOPi2vd+2q7l5pi0C+4tS7JUMkA6ZG
cbHqtTL65ehVbnpJj9QFCZjK44oF6FYgdwy2zkMmjl6g2GvV6HurMxeBlVIFYhtuC98de/lOngop
l72epD7xjE3hJ5imvtOK2r4VBQAGFxUGbWK2BX012mBIh3EX27YGOxJBgHY2gwvaVxUbvEofaQPU
e4NxQ7ClrXWEgnhZ6VV1QZ+x8VWFxUPV7jXypStmz17gzmnkpNp6VN2w3OZxlkaQnJIXPC9pvusb
xJ1Bu+koUxbbdu7WuCPQfi3P1Ih1yg5LNxwr1tFuMR6QidUMw/unMemcfVpzd2ZjuV5HMUbF2B16
eOv3HITvFjHzRKfW1kmM4GK4SvUY7q1Rp5g6bT21AlkbQ4FFkphP/rr4SgdhmL7iQN3KA0VIG9Ho
hyqH7aUnzadqg5VqXb8A+IGltcnr5Gg5iW58KbwZsJzV0P5sk+8UFuvbSMhWuInzqIkI7mqHv3FX
jsvLlCOMU8slTRBiiDFrJD4AENz6Vrlzyajwq8GiEF4lXP11KUtxkzaUwXsH3nRn6dD7CgM7+KAh
7NsM8W4kWQ1cRjl/wjsb2IubJaSpWV93IjEe49EzTw7q1P2Yyyz3506z7uLB3YKiznSUcMaCeXtq
KOGoBYKymvojDquH1joTFqXM14ca1RePzabfNdai8K9obMAZkFdyhTAs+yvw9nvSStwyTLKZUyuK
iQji+gzCY2auteh0SfEdNrdg3JsXYAyaj+JYLNh6e4p0XEy7CufnDrfxGNRKpo/0X8Z9SQ0XzJo8
m6E4gg1V2rzEguWdqZJ3gsZgwE0S1v25Y3RHf8c6GfnQnVartBX2H3uMnEx6hxIY5R0aVPOx4bqh
RvZ5EVGutqHXQnUAFrvckzr4dbDr4tV2jXYJZvxWpIK659tSQd3/ugFEp1ec1WwrfCMOK8pav6qp
315giNko5lp9oGjsq2+rnTGAm1yX54PjqbuNzG6w2EacsSFEJE1mnnBea5dIUrtTrpvTZZHL+CVe
SkgRshahaARoAzsvpkc1OsQc5UMeIJXm/aElg0ZlTlmmtSKmPexs60oUg43a5I0Avytk7YGGGX7Z
kf3ncc4obHpMfsr2xKU30mwV/c5m3A5494v5RSgBD5dE8iQOeo7KP8ZFcbgBYZ3Te4MgpS5w4JnT
vpJtQZ4ayn79oooRseVjJzBx9h7DB4Zqdn3Bg1jVu1Hv24d1HLYIgHJMJ8gykcpLJwc36hATM3f1
V9niwkaHBvGSc1Zn3HSFeGf+5kyh7TaSLJLeuKZZS/mPdZQWO/I/+doRMvI8az2DAWYv2IDxkfYY
Wp3plFDTqLjRxE61i/oTBmcq7ok5pq3bVdtjXxiUsfm5t27YXjgDdoEH9ADCiAcFlP2wptc58M52
8u7bkdllnJPjsNWPWe989fq3zZPtlZq7yE3jEX01T3ioFvOCtTGgs12cVBr7pJMwUtjoADPsPbj0
Q+ns5SfAKLaflPHlmjOCBjDLmRdJDbpBuO9WaJvpXW906x4/XLO3t5lwVpj4rn2e5jSm7+X1rQWR
HOkmHm+VXictedULSIllXGQ0jcb9sjD/AgmacrreiJHobR/L/mvleXVY2GwVmSXBwzKCpFcRufT8
kyq90KYWLJ9X8v/zPw9jW8A8+Wj0cCjgEQBL4OyhgV+psnjeScISHxxOgTtSmW+EhljX9eoAyNgU
gktAd9Reg8W5nmJnY7MZfkBQvt04SQQG1fydxri4n1A1WjnkKMs9CxvpnKdB1y5FhP7KuU1m90Iv
xwlrbfuqi/IdLeKNtRp0KO1r0hq60E2cHzJHvTCCmL0vsiq5q1aBv3r5ViZAQlpWUpokto8o9FDh
JtwRuOHBJa/TU8nWtNvokvnkTfS+0u3sIrPIieXknlC7p07IXDi9Sry0WzhSMcKo5zaUcVfuK9p+
yTZe0q0m7Ugl8ttm0XovtKuizu9Ad1CIIAqDS8xxLaOgDwC+VRBB+vactvbC/YnWKb3Qe/kiARRC
WDA756JnCTlQ8cXsKUyf8mXJrty5n194ETzf0+sMFzscXH8zF+Ybygby63WWGSypDsmpK92EV3mV
N5xf9Z6288rUhzath8wWFi+ZRoUurk0KG3q+uod3u8mRVNSIBrGvvGltZezO/QmfOffX0Rzlj/P6
FYyiKr7FTGD6U9FCl+XSqcNu0zzt1RUmByhlrT7bMySAmYPd3Bm2eeOUUG1D5FbpOQkHykSD5aPK
GDiweJ2GuiHljxkRuZK49cWPkfXU/9+ww5bMhRoYpS2F1Kth1NM+tjrV/oaa/Zdt7YMYhWgMeoqQ
9GyPt++ziSovOq9vRJpEUnnpHeBNdT/rHYcnwXFiCRe3Fo6v6xN3HEEzPegOGYAKKuXFr/XY4JCV
takFsQaW47CYljXf10zGEYnP9DF8lWSi3PWS/L/dVM2Oznm+RhoXp0tHBHPNf2Q16SuNckIiQlCH
vmv59f8t//df0q79z4RpN+2f+JH7P/9UV2/t/wvqtDMG/f/8uwDsv6jT7ue3+jsw/L+Vbn/J2c5/
4W9lmhR/8JbjAHMsqPu6LlEq/a1MM9w/kOSyjOCGcqVHptN/KNM0/Q9xDnmCTif5GxZ/+g9pmmb8
wb/toE0zbNtG3ISi7d+/2v9Am2Y6H4ViFto3+ywRcy2hG0L3/op1/odQrJlSyF6e86BwK4CyZ0nG
jBZ7x66de9wsytwNnl1eo2Fr7uptpRemW8s7REDUFASchE5aFWEySsKY1bS8GqwpD6shjEcIQe1+
nIf1aCHBfN5W/VHTk+1JBzbDKjIkd3E5biCihLWjQljAFE1oK+yOf67zAh3taDI+m1R5CX7HPVWK
9x+E3HlslmvMFZHWW/GuS9X0pXC7FQ9VmpJgl9WO9dWq9AVCo8ksIChtOdwY1PgXeWexPcXMkU72
yO7DScdWDl1J6Kt7yhinDEC6FkzIsVWFa6JlkUCRVVBCywYhDm8dK25tp0clxvF5wAuDk8RczbuK
gw6DFUXTNDYJu26wb5i0hTiF6nPYrFYL7CXT0H3XigN6x9pD3Z2EqtVPAxzsA439a9NOxUVu/nV0
X25n5wtzyFvYg/6a03qyu+5HJ79aqTbfYRs5TYP73hfrJR2iXVxdbE12mif15FQiIA0AROEC+kL0
DyKNv2sxWOaun7+0nHuPYzsRI2SCwHQKzApycEIjt98NBM2XA+dvbhUgN/NhIa1lZxKAknY0MNY4
Td7z3CpDutvfaJ0g2bCQL4hKfbdtBFIt2pDXxRpeqf2Os6Gd4MQUKP3jkvWOhC6LVtz3WtgPNHd/
mJv+hHDxIbYE25O+K/p+PzBYZF7HnzoDQd6YSRPSfsZ/ekO2sMcX2UZrFRu7XjPv7bZ6BMvdXdIY
fbMk2C2cflHHjEa1kCvmnknXVJnSuJAkt2CpzR6HHMi0T24Je6Y+C2MXz7340eAM6gwNop+TFwEw
cYo7ulrMTgietLQqzCgdOqny59mM19Pi2EEBqrPEiVuioP6uZeNDz4Q1qV87S41WoKbB9IcKHWGz
uoOx69oUtZZmQkADg0aFYll9DHBdkzpah3gdT7WnGVCsZIcxQ+/y4U0TTn3LocTeuXLklJcaOniV
VgeyohY0TVleh1k6VGQadrCaJ5QQKSd1pDLXa2bxT4536+QdPLp1iMAnvxAfyxZR3ct5DavEeMjh
QHTlaoZEadyNSZntreXckPOKAXDgIoPSzF7FStlsWCN2yrTyhc0Yj8Sw3diOl6gQGPHRzJJjwYlc
bWtQme5lYRsuZcPc7c1a7NPBGq6JehUnpqUu9qukCSW3HzG6hnHFQcSymJtzxkZTMhnDTYcNx/CX
Lr5E8mJy5iovNbUpJjSUBgPhpDuH9kOYVuMKJSl5qNLMPdb4Vh6JgUjuhAUNri24ldIGjOnRdk19
T43fyyx5wT1GE+GHWgv9EQZwt6s6W3smXGc46p1HEdC9tDUtdSbrLE+EcBeVE8IfGw/zwv0Q6NJ2
Q87xjMkrbRXOsBwB0irYlBg6JpqjzfnJjMwldvd6zcgc+rzzrscJabUpSDZSM4xXjMv3GD2jWEOl
RHJ8lNbLO1Hsd03KvAYZTZjmzNEa9TBM54lNRdTECtAHBlucH0YzCdwh/xZz68KhcoYQ5vm3FH7t
2hUhDsrnpB2+metYvBf1EOW92dHlIVf3jIQENRuaSxFw/29IQ7sG0XWvaUMLyWJiwmuOEdCqL6Ln
dRReE+FD9RuD3yCbl7CY4sYnDymqa6g9uVO2t1wOZJhmy64rS467XGdkr5njvGtceUoURE87niO6
E05EIOmzQIPcKMN49TJj5hd30vhR1RsQxEpP91VmeDRessYH7508lXH5kmODUSIFRGm/khtaoYUA
LBuBNJTxjsXWfEnZP2+JepNPwJ9Z1d3kXc8M3l2wNitzIfKTcmRKmzOhFSRlpCon89sMGYelh9Oo
oSztyDwWZOaSahdSTGJ8K4kbvjD1Ub03y7niXQzL+lYbWo0+NjZnySzHkhbpsKLjvN2RCUZUOxqH
vnCvjKbRn8bCIV7JzDVaXcK6Lr18vK6mumfE2cfydumhfBEhTAJ7sXr7hLPyce6t/AJaCV52uB4s
Gt5QXveYUPdkHVRkPs3ngTj0yFxLMrolHrEmVpYBij1X8FjHXlpo08zBrzGfRP0Iso34AHTIEV6u
OpJbOeHuYQm0h2QCfjdHiGlJbmi6C5LCRUhelE2CyuKO+6wztchVc75vyL/bO1zL4E3bRQ8B8HbQ
0A/aM7eAayAd5Bl9NJ57AMv322CRaTe8MRbK9vHUOk/auMYY4KohVEKB9EqGOUKaEu9i7DXPiSia
N02WG8ADJ4PuMlVXEjXtswab/rgWtXYw6a+fODSnp8LwtGut7Nc7SK/ta7bS+vVpu63snqsbHwsT
0bM5K/tewe+5rDJRPyu9qd9T3d4eMhTNIUaygfSAGKogFuFb7PooGVEdHgcmSX+rz/9/Hfy/DGrX
/74M9t9I7Xj7/ueQfiiF+Tt/V8Ke8YftSEpWw3ElbCwdu8XflbDr/iEM12V/ZfxCx9GCB/BvHg3D
/sOm+yWIlXfZqu0z5+TfPBqG+MMic947h3Hi4wAV8S+UwWfiwH8e0QjvPZfafDKGCZsvcv5u/3RL
sCOudqp5vFTMPpCtU60kqXQQmaOLTGRh7v9xa37izvhoCUEeCv8Ao4rluI4L59779Hm1ZKObOAtH
a4wq19SH+NEky/QIETe/giqCHhFAmv/rD/0I8/j7Q3Vh67rLqeO/cmqMATfV1JhJpDoLoFWJcUqv
bckJvCx+c30fDxV/fZQpDGkZkrwofvSzL+Qfh4p66tettY0sIvksv/Q2EwO/8Ew/FgUzKt0y/Uw5
w+GvP53ZXk+/vtJPH+9yka4gW0Lg4tFBx3G0+ufHY6QE1Wm5fQRwFhUdOqG9gix6a6Tov7F59nSJ
VGpe55kLc0+6w+HXn/8pJN7hCxgSsZXJneB4xXP98QsUKOJpQegd2Nbzj1wsxtM4aNnXYspQyK6o
/X284OZFawBqKztUHlVtwRZdDEJqJqSKD8haloPLBPXLvMoyCX/9BT897399P+N83DMNSxqM7j5+
P4T+KlMlY9HOTUfU6/WEtGyxI7eciAiG8Xv768/7FJD91w3hhOmeaTGuK0zr0wOv9cpVkxqHSNv4
WLifo6FTnFKn7UTcmPfA6/L7vC/QsqbxDigd8ptidNbLpSkK9bfN7oPL7p/eKOPT68ccQwpSalhw
dKkjBPr0bSr62j3+yiKaOGdsgGQYRQG8M4ZTh0N98WWf5pdT6zVfsrH9jhlZHZjZb4wZVzMHtuGm
93KLxVezMeDqImdkhIjAyXxOEBUf+/VMDEtaB9HDonS8PDP9WGDYXnZZ1R1hxqmLVN1ISoPNsomv
HJ1J6K9v+Ce77zkLAf4DHm5+5fN7+PkNbBVbYIbsJGK25+rgGrpBYudsl6eyR1DUOO3y3HhdTlt3
1D0yzFokEWWVgFE0h0MRW+rYYGp9n5Ab3m5qKR9KaxRf4TzanNfy8gE8dPvqwkw5OsOYf4eProJm
U8bbuJHd4WO4pv2KD14+m8NAwArE4+FqrqZp1yVe+fDryz2/0P9Yv/++WseysZEyzace/Pg8a0Ax
CwyeZbSN4Ovt0UTBvlq/C9j4/NZwT2GUCHQgEq4Hm8bHT3GtwhkXvlfEQCD5ojHGa2MMQ8xhrD8p
CZd/bb0+XxTONVc/L2RSx7798eOcBXbERoZzBCoiuSo43/PFlgDq+vSb5eAn7wMbw3mH5ZGxHeOT
Xa5ajDqRBBRHKBWTq9Krl6fcFuXDpnUD46KsfKBKz+5//Zt9XqTPlwfqC0UFXSddGJ/uJi0xT5SK
qCtlquRdof10dyi8eBNzq9Gl7+BBel69pX3FEcZL1Fva737QTzviX3eYGCTqEgv5BTvFxzuszRz5
J1G0Ud84xE5ZouG5GetsDQwOXL9x4P/k6eGXdPlJPdswcJ1+/LCJoHMFsqOPWozFDybnqp3KZoLL
qDZ89L7q70L0v13l9PND/+mlkJRZOk1G7jEl1scPbCyR04kBUCHA/yHcmhwLyj2ursHHDTBxdNWK
7VZ30HmkGgSSMG7c7HI1GGBjEcrc/NhYSL7rOBveR4T872TgYWdirC/3cO61y9hU7euvH4qf/iI0
NoGA8fAz2/v4nbF600JIz30ejmyMGalMYqesL7zE7B5//VE/e+htF8GZa5CJik/v40fVbtYNHZdE
OdTHVyBAdUREy0zIQeeeTOTdF6lEOvnrD/3J9ZEYT7oRpEC8x59DULf5LLCtNSSC9PT3jqzjq3Ue
7Ki2Yu3y1x/1k/dL0jmmQYzvilL588+frh0is7aJYoWLgfZmnl9WcnN3k9kNd6PSV2Jv0FwFFkCH
S6RgyW8e+J9dK58OqJLMHyJVOAr8swobxebMGrrWqCLo1qd9y9R5bb0b/CHe9a+v9WePOkNwk0kL
eCB29Y8fRYFunxfLKjLZs05LLRn7wHvLfFds8jkxBicP3WYbkBb99if9yX3GGKcbyDQsSt1zH/+f
l0nwMlCM2W6jrBMTWvg4u0+7VdIGcMr4KqdlzlwOhUjpE0/Bu1cmVFu/vvyfPcoOBSdDBgcNxuef
ehtc8BGu1dJqEXaUMDlAwhSLXZMNd1Wi6RCckQf9pqb7yc/LimkZVBhMtZyzff6f1+2C8hN4mdso
yU3vmqE8FZ1jdFAjCNTO97++wvNN/LSW6TjBsXkyMHE4pX38MPQN9IZnt4k6arXrrOqfpuG3VepP
PsQ4H8x06lXXcI1PVTEu697aAL5GivB68BPnAaSvJUPxr2/shmDfgVmAPA/81ceLKYdt0loN1NVi
dyY5BQOmwLYVtBZxara/eTZ+8moQt0XlzeiHY/Tno0jfzAVgSGCotGaNQ5XSgAs9xjeHzXari1Tr
tNt4bKYMrYvNlOs/GgC3f/88/6yzf3Y/TSiI1vliHVaAj9dJDq8paVf3WJptLewn813L2fV+/SE/
efblGWhjOTBe/+se7p3h/4twKsJZLR7DjaKBlKCBHuSc7QdQ5XTLveR3xctPNnPeddJBuDK2qs8H
qM1kTLCWcRVpqjaf62LVbt1t6R5d2eRRTiTcb37Fc6/l8wsgOclKj8GgwVjw0wuAwhJG5WY3US5l
ZUfLSia5n2da+oOXwXliYfA0f/QAc27tucVVz6Rf4OieJnKx8+5Ha+rlw0xwAmLfenUOWqskQog5
fbdMWHR7HMTkb1IWkHZFPDG2l7SbooZBzCOFS/vy6x/tJ2uHKSiGrPPeK/TPCxaQ4wGUtCADhvio
yW8Z0YVOF2svgK1/l0v6k886L4xsDAa/FWfPj0+hY7ituxoFxa2t0TLU522/9dpwwDXzu7bHzz7K
k+xAuksKG52djx+1ik6RELCW0V8djwG1QiBiHAAmRoffFBKfCL/nA57J0Y42Ayu+DV/k0/ZeZYk2
CwjfUUksMNk/GJPpF9jtQUdq+hXd6dlu31vNdqMwA5f+uLr2d5EW5cOgzTVaO56z29WdSOxw2urJ
JF9h2vGTZEFKUNb7r39v47ykfVy/gaCeK21hACWGi/HxzjAjHSwsnl1UAbK7aGfZvpVOqV0Cz00h
dpHNjiY57R8Vro4Z0GmsBU1vbHcJULWbfGPwkepC3fUN3h+gc9k9hLQpTG01nOxscu9mt16g7M1j
2Mc22CFMPL9ZtPXz6v/xEjhgssOf8ynZhj6XM3q7aRSsbh1ZRldA6G8AIJxb2iipBAd7lp9rrU7p
YKiUxLFEf1/LfDv++j7CqDqf+v7za9C0oJ4zoNyQr8vwAfbJxzvpEtrZZkDrI0eB7gtytD/pzVyb
vR70JLlluTbeOKxO/qbmZyaajuWTwgyRckmzH0bRPC89jIaAdpx6AGyR8TLkKkyKZonctc8DC0wl
Q/nyhqlFqG0Z+Rckgmiz9T7jdYzT6TwfCfthuu/S5K1e0yfknjxecjkmlYfP6uw60woHMG9dB7Ig
PLAMNugecMTCzGsj4Hs7M61vWtTgiZ0fhnZ9Emi9J++rQZSYVg5RXeR36zyRJO5tx4Z44y2dX/uW
UGtvuwEau+S07+2jC6PTL8RIK2U9bv+XvDNZclvJsu0XoQx9MyyCYBdkNIpOigksQiGhbx3uaL6+
FjPrVUqsJ5MlpzWRZdq1C+GCcMfxc/Zeu+9efK3F/kD0h8Mg28zCJOjhbekhHpVoGLpNnpR7YAw/
ZIyrqMK1J4CrOGnkeOqbNaB7Q9PvnDW7mJBxhIZDTiSCj2O0LLTdMnYgRaqdPgrGLX28YjSCaSQf
LBw3zps0cMO0S/BkE01UoORmSlFwXFrKCShIKm6zwUh29aId8WF9sfsAAUBJlg/BAxOYksKJPwgM
fJjhU9Dv/kpLA32DvvGcYzHEnxm6rqVInjqQ3qlt3rbesjG6u4QEa+X336b5zNEkXCsuR0Z+xVbL
g2iustDQ/ChO4kgu8w0cgALHGAS2wTm0dbvNui9jeyN056tyP+2FYbuJzdqvs00/f9qNBtKT1nTo
tuBHWv2HL38upnWQIEnYUNcDMQcl8i58QnsPJI5bi5ssmEjEsvyX1jCqVUCLFznZySzxGMQN9PbO
+FLKYeeVWRepJnkysTTxFq80rP6WXqd4TOJ6pWMkSwqmkmKGtypdcokJDPHyZ9mL8Byc6cbFvlqW
DQKM70NSbhxN+WtjitHR16tFuM9tIT7NtJ8A0nRhqSX21sNlaLk4iUGGarq5Cqaz0H3WUYo0t2jY
OP3GTJ3aW9HfjAlN2rOjAkShlmt72j5hajnHRWB/q/nM1u4NHICTNWH4ayAc4AhGXYHpyaLwJfMD
UiMKcfvRh/sOXak+oXRv1rBfUHVhnPWyDHha/w0p7HdmEScFR6NuGZWV5LG50NEyLzs5mDDOatto
MpCysU0+50v3qI/VgxGI7xjytws1F16mHz2Lq0XVZQys7e+ZUdzYDsZJlb+Ak6uDIixYJlk+EZyj
XgJR77RAfGBJRjBB4GPVpT/Pdpu4MVZA3T9T5R7Bp66rnocwZWud+BJNKTCfqX8jZ0mImdolLnlA
SDZCZgf9jcpTTArDyXbN56D21hOAwNJR1krVDv+x7CABLg5lbnOQCJDyvzB68zH0JrDpxn2j45MY
qxWYgz3ouJ0Ojo2hegjJ96ZkHyHpkqSlvBvXSqn2mzXDW92WeD+RBDCnL6maW4mvJW5PZep8M4lY
80pMxUB85rr9ktlFN6Nn9tcQiVYV+G3htsMIeLRkZkztwZxiFSDNJF7DfSw9VIKQoG6rvv1Q+li+
+IBqOdFvOj1492rAmb380onmgW6m6w1aWCmb0eaQtNyet62t6SzxOdZnh1oCmy/RJF6tgnP/qrA/
K814ChZ5i7F407fJbgFD3ZH9J+uiWS/gKKiXV1mbPujFp9HkhJqrryLQdkJOD/MwbNrK+5qzreJ+
BBbRfG/IIt01yRKvDY95PDE/zquzeMZ+NqFLb/3mpu378q6cnHoTdAPZcZXoxMqqEE7ppRBPiepB
QjhOAtoIJ0YVztj/4EIstG+33Tg0H05a5hqKSpeIFS8YWfpkR8sFsFEMtfHZsAfow5L/vMVugkjr
ph2UVxFNHfkbaBab8jEDhfNJPLtFlZKX6gcIji9LUf/UjcZcC0TkON2MVTYXgTyraBGQxnJ516de
2zs51IKhaLzbkvSyCC9G++Qs/WcQs0JwU+s7esuiWtkMop5ZoiXOmjJ192YgoCf52iK30Cn8PbLb
8i5Ju3IHnaMtiQ2ItaeumbOvs9mdBSl65sLxmrSfQFjhsQYDm6F+ZkMfnawMnjJ81Hd1KeALjQTW
Rabf+23YDq2zGVrhLJF2NkTmskUPFiNZA6/BQYtGdKzeg84q9I1ShIZMcE5EMzkfJEagJxucagYD
ZWd7kXeaBFIlii2u7xRTWe+ightFDnMfrjn9efWNMpoUKRTye+Y71hHmUPsCiFeuZkcOJ7cOYoT5
ZtHyG43pe2XHj8JjwVdlNbK4lsDemGRa4TTUjOlOjLC1yHjHPbbMi0RnFYjAQq1dNiTK6gJqTVas
zQUJiN/ozb3W1eKYcZh7zVy8UnofZwcf0fueWCd9UyP+Oc1BhVm/bgb/m2uTeIOLm71HQxeN/uWr
15IsSG5Zesgt5zPvFcAn7K07ZHf0ZhwCmqfm3RtgKdccCh4HVfRPTu5ZO7HQjyQvaLKwJVbqtsK8
hnlIJ3xWANtA4tLBhK0S8UCcMY5EZRcHpjrmPunc/NnAuxctNDWPekzgaZU/LbHK0ZaNw4HRHRlj
5BqV6zo3l5VrLOhXoAJGmQDHEjbFdA6Wc3HWbXqZz5vYwPZV+OQ0rZKUyeYqGZSUES6GtuNrV9JM
82d9iEMfDUfIeWZrDJr/MXVZQdfL9jcu3p+wmDDptnUKOWvxq3WxlGD78bWuPS9VpzQFYU1O8xn3
7QbGflmMGTxKp/s3IPWhwSDewfHh+G+K/KRnkrTlGvI6EZe848Yef0mrrdh8tRd/Tk8Dtu7Xfprb
LQJv4weervpnnDjJs6a7zcfSPcRkcXLko4jeGoEkubG187tpidujV2e4SzGAZV5I86sJodHw/4Fh
r52xYnOBbXEL00X/aPts2tVpMh1GauQvwi4TyiENgXc51vsZT/fBVq5HGCN6wXBsDWrHQZk/XIlW
kXo1XgsEzxsgZq9CtxiYagTew9qZhiWgE00uLnqfESx80vK4GqJ6qEk67zkeNflqgwU5JLXrqMiZ
nRqfdaur3TRAqPLxIYkzIc0KiY0nMstrFc6PCmsjUjm06+RV2tifK3t6qDGyv8rMNGCpAeaDdKba
+8yqNUrbbtI+jJw8tlI30yjPVPWCPcnHm1JgdiZ/2lzbapnWtRX3ZzTBSBCVgg2zTessj2KK7J3N
ufaAPE08aU4KBRnyFDqiRDfbe6e2UjgUqTIkOY8xfhV9KPiai8VDIzZ2KttwNA6OE3ESG10uVNFg
Cp6cNqBU4ncu9vx4ZgfwqFVbWMLVp0vf6lHZlvUh6p8TQVpEjdnlD8ZUVuRl3k0xHgc2yHWQ41IT
Fpvv5MVEh5O9GeL48h47g4C6YUCR5CX4krgLxWaeWl387ioR3IHBqQ9jo7rD0NraOXpCl1/dsZpO
RjWcUUzpjdMn5a6acp0sSKvYWD0f6hlFXggFELyu6uTGQ/QY4dk8GxJNucbPrW2MyrX3EMTOXxCO
k28jghLwB0xqHjMhg+JrqeUUy5457Ax7rCJe/BYJ7jD/cIAngMAr7T22vfabw6lky3A7fzBbp98K
32sfcbyMUeVp6edsg61vRwLUuq7eoksrH6Rnv8BLo/rURtx0iP6wXJlEU0N4j6mCZYH9nYohVt/I
M7NP0neSA5k4yP6SAiLQZM7p3pktfVy1jPPI11us4aa1++ypruqzfFNoxfFcLdwRZtM3Bzk4jhnx
L4C4SybFj5CWycMCbS60eulGldbwZXMCM+eWnOwJ3Zy+iRNreuobjeDh1FcRaUjV2jPbW81WmCw8
DK3nHYIs5MVrXOI2vZwggRLqwVPqTZiaBwzxYUt6d7YdB4NGhfCsH6neJxu7tNCY1XOXPbiGQ+p3
lXbGqk0xH8dgEPeOQ4nC0y+PBKPvZibPH3Bfgv1EVjJNbRuSGoo/mJWp6sujmhfxmcZdmpIL7iQL
KL2uZRw+0qlbJ15mRhN1ED7/sgYrKY3b1k2dZxXU+BIGQ+HXQOeNHwKHNJtpo+RaSLd1owZj3YNK
WnO3+E2zN6tkOUt7TbxgvrdKUPHctrN1frWRlvfoQ7eaaOiUTa1rcEJCeh3b1rugJRSCPKqJihAY
GYk8KQDFoAWcO6f6olPIRvY5Bz602265YcP6kVpBHS1UKzeiTrpdg2GLALGEF95L1tiX1H4YggC/
PzmNCTUnZ06rvKPkSiJGgnPoA2dct7b1kauxf9V7h7PJIo2vmfC13RB7L0ZrLKFfdCbqwhJbR4r3
bJ9NQEzmpkIWTVzvzl2aNEoUHvG4drRdNs7B2jBq6xhTIpjjiDlW0UWk8DTnlXL47msM8cOZbf8R
RUW1zYmNOS1DXiT8YwVTylPWXXHOALbAw5GpOtO6GEmUdaQXfOnbWDz2SDMGtLvo85tKR01D6vie
d795Ta1eWw9jH7+ARxYP2tggCc8ar9lU50ckvGKmV5LLtZcR0Oz10CGt4itfP3bxGkj6E+mvJCGJ
mYMrs0CaCEZSZ6cEdim8m+SA2fndT81+ZYnB3+CU1XdG3SiCGrDiETCn918ocH66WtW8kSfOOSTt
X0l16b95ffBBW0GFcBk+hMH+CyEx40hjvMW604BXkhwQkmr54hXDC/ymeEPGSPaQyqUEQgbicZtA
MFlVZr2EhkT0KHsEKRIlIiGXQ3XSXRFEtjt0UdxV8NYCMuvTpkTRiYcexFW/B72bnehHbWc+sPi+
rBkLfrckrxBBkj1exy+2VT2VMxg1JQYSM2uNFE1Q9cfAwkLNGhjWXWx/SNiw1HaTGwUmf1Bsgktq
s29Z7boHTrj22uiJsCBltFmDzfOJtxTaZupH2grAGtkMJhGZVX0uNPvTnMseIe/wEuiKgwoQ24Me
6CDzdCP2Q8PIkIliTiMP3osJWLY19zmfqwVvokYgABSC1ma54acWRUK0rtTcE/SD9Bw2oFDbo3pd
MguCraq8U04ux92Ey/J7W9fu1qunR9nEzgaUI9JwmVWvsGkV6mp7isxmfOqCyWTe3zovZZYVpz5J
xkgUEA8SDR+dnu0ymwCLUm/1vVmO+m0PkGmbNo3cYaaCFlL52ZrwTHFYOOR9HzNL3wxuLsKkwwAc
SH96tm001Tz/NvRaOz2g95FRnVpvGYfV9YQcNSqH8UxdO7NTaE735G2FOcbWsDRKWhBQAepbTMUt
bgVHRubY2XcYRs+YiPK7IbLhZYDKsmNHVwfoHEyQcgPAuHSSj3Em8NrtajyHZIe80KuR7z0h58CD
3OyribHF7px6KyvfuiHhRKwRDULFdbBtaMqog11W01Zu7Imo29YS/HblAi8qVfVPvEfZ2prBwefL
NpVMHDN9p5t9ehu4aRfa0EfQeNPx0lKJt2Ommk4VjmzPgG/AT1aGaav1lODD2THtE4rboFhCt4Ra
T1EowZODCOlA2QTOWvgmxec0r7W57De4XvLQAjv5ZSrg+bUZeyFZOX0Eyt8OA4+9x+UMs87Lqjm5
xTRFhe5zZg6yoiYaous2GlqzjQauBdoShT3+ZozHp7nssnvPVe4N7fp+M7vWwnvqHnoS1+p1QFD5
HUJsAwbKqO00qrq9X0gZzoMVb0SXwOvizLTiLxjXAyzEFQouFNj+5O9KTTCY1Vt6HQL+JnbUY9lk
H/qsu7dlZ6uHaslvVU2Br7Tlk0iDPPSqggxyyLDmaJo/m1Sloezq+QHDfbkx6ZZ+taCtkhnfLCaW
eQnGUHflc0xE0LFr0nmdOuR5KvXGeBg+p9Bf66JQd5psSiJNMZ6YrTuEQk/GXWmIkrPsUDy0ini9
knnoSh+Md7tsLfp6sS0PhjIzDuZdvNXNDGBoPhVRasfBy4jaOyrz7HvhjAuMGUZXYZMvOKgy5uC2
GiBGLmn1qaitNgMCt71htvk9EutmbZrsuZ5OsYKXFCVK2FWd/WYrbMIECUPcNczqWRMivvHBMW8K
kunCZDZcdCQxAL0pmclhdz/8pJ3XcskMTEWp91F0bRNybjJ2QWpDC3M48taw/NcGvXPaLVVurTK3
9Ph85MubJ/m1jHZYVgly/WfC4Y9GIWlKeyMZp2Ia4BMu9XNVDzUflCZeq9YqDiOyKBo6pADwtNwn
F7LS3IxiH9gpgQOB6t8HYodASE23TdkB5qt5uR0ZtA9uUjnf9bJ7Me2xPqraa8MMaGq4+FN2CKrY
3eQexiiicc1xM7lCHvu4EY9zMYyhrDg/hmMJdGDVTllxY8Vzge82/bng2FvJSgMsjLU7JJynOugx
IzZ6YS0ZOlZqbnRQpuu8AnWEJTpqzyhgU7PABElBly2Xxc507OXnREV61GLPIOwWwGBmDY+WC9YT
tQEKSQs8sTC85tOKoT5anSaoDlh5Qeo7FenWo3+foxRD3Mnu+Opl07h17PYgi7S7HZKRtnE5vWF1
+5FmubfxegYKo9PPG30JsKePY3WYVAPWp2xd9YPBh0GEWtKo5xx272vp5/2n0/3Me4+zptPoOxPO
CLQT/AqeuVTfoOFma9Ny5aFXo30oukndL+bMJ2R06yEy40Ds4tzAhuEOibslCA9j8fks36ZJQyvP
jb8kI5tXTDremeSRP/J1JUAEbN+apDTczm2B/dfybPIdiLgsiQpcMEchSKBgbIr2La5G4KXdENOJ
KtIIDFbKYzXmg+UFHz0hKYd+DOJtUXaMDRB93s0wg6tVmutHB1z7cWzKPES71gSbPsMvzwm9T8dN
ygnDWFFGw5qrnRYInT33hYpcHH965GAFLEOoZXrCDXWwjoVJVimUh4EtvRlJIOYI8kTLuN40DC3J
3SNI2/HInksowdOFgY49A0DIAcxs9GYp9shHdT4cPjSgqpmnFcUsCdwc8M5YxvLslxx6mKaOIY2Z
ZnVqRDLLvtCzYjgMMmFoZ8pBzyuAdQeTu7bApsNwqssNf814G/uC5L08k7dTXOKWTxcbtKgXGohy
QzDTJ09m76pe5ApO77Bj9pRtjECLusXtVkas057oAnkzWkG8K0f7vh/BCzc9eGjOTu2zrmxykfQJ
KD3gIwCTYzzB6JqysHI4STe62/0c0Ty8Y5DMH3JNzfTcYZg3tEC3BuFAJwIlzK+16wHvS6i0iYqp
zPwHhhdjiyHnDdZhFY1Bba4kHoK9oRfl3oMRkTTOay38eo8DpV1nnXxuDPripW2pXVAJsXY6e4mq
wB++KReT13YmaSVqbZv9V9S2s4Wb4DzSNsVWZcF0IWJanib0yYcWdscmNe30jV4/9saxT+ksw2ph
yhGLyAsEUzYfpI+mCFnhpHWGSmjJQfKWYjJyml3TegGIyEQL+8G1D1W16NSwg/VMS4EWM7ExN33q
ipOjJu8+CBJm92PAW9j41OGSlvYGvoK34ThlbpJyGh6g37n302wVqyWlo+MkvTzXYs6NmJRN0VZY
8r1gmgcXJ5hsn9SuynzUByvTVvqcuJ8ZAp9sRf3S3xMNywejZ8g0UDccYpmIEx9rhnd+7N1AAYBA
Uhuat5NmUe1rLcBv5XX0d4DyxV8XL232uaf0vd8kxotBj2lTLIUKqCRSYKqLWjgiI3p862PE5nnW
DhtDD6Yo8waImprAA9fUXv6KYbp/NHq7u00kiI9VmY9LEk7sZM0qWDQ8vEFSMCtJ8jp7T5qZa5Ny
WSXr2U+mk4sgYo3tafo+pLnG4klL0LDngRRwp/Fu0bT+oYkL86aM6/YpJ0OHaqKeOQsyScBP7Kqb
wh3BzSf5IIu1twTMT5bCMD7HrOyPeTJWH3rlNkGYulN+r+aUjjy8vsw9VnjaOMB1TX4UPuxoOIrS
T9feBBLNzlR3Bi72A6FRCmBJ7vNhnqCRaSvCP+P7eswkn15O3Eed/Jru1Hu1ZobG6Li7rtO9zxka
7XFhX/yZzE3i31CHuTvDsvmuThqoslACZz+7f3uiydzaoVMktO5JS1L7JSir4btety3dwjjJffYw
5DLkxupvUugQnivF7cpcg08mkf4WtmcR5lR0P0Gb6m/8yEQxmGQXRTh77ZVMc0IXEKuAZgvcoSTI
zdJQhKIz9zeCIx39+8LcxallPrZlD/wr1a2KLyOxaavEbOwT7lVkC6M+COolmyb5OgUWtIoDQtXr
xUc73zUVlg37H/dlxQqwYZvrBDpURfdNzJMTrLJC8Wc7sOONZLXTdPSCOwul4cmRUNTo46fxDrL9
9NzEZgmsu5qDQ94T9rQyXZIHTknt6dYK2WcmHnMmxzvCr5Nk61UoZjJFQOSjytvC2NhVbm+qnPn+
WjVW+cisMin2pR+nWTgwgLXWOtOwLATaDTYqDmw6GyarPgZ71MPbY9rKByFFP1/NhrUKfAzb3ijK
x87Ph20rq8mJBk/yQMQseKQGytOE8h+W74a3NDc2aCeoLCqBiqdgdAXmL6G7EQI8KR9paSRfacNz
gg4IhtpIzM1vjfDEgf55vgmqvHwBtKPOPnZ7Yh7aDNu4nofvYpTDLdjw+eA6ucxuCGcPbmnIcnkC
YSW7NuIVfwh4TznRx6ep4cUMsWqhyQ5k+w1MTHwi+jg5edg0NnGncggvLoqe2puxY2qgvp05F2Kl
TJ8GLTRP7jlPOSBFkHJNkDXIEBpmjHPz6FXM9YGmFnO1JgqAtzGJHSQrwud/9lackW1rWS90BLIs
BBnfs1nAWn5vAqd7ysd6+J6r2PRo0Vnau2ai0IdA0D3R1dQ43M2Nu878wgKvXavxudet/rULaFgU
Ru2/cGZwb6GWnLmeRXA651Ud+q4kFQecp8ZAUbBfoaChHo/Ns4CubBO5ycltPBnCMUN9AkW4GthI
b1kHA3BKmrNFSLQpcnbLmBOxNtuY4YEknyzZSm/Uv7ZlkflhOSAGp4PFm9Wr3H7x6dDXwD0tfogu
h6rm9nrJj1nk7Y3KcGpYcy/iL4jt+O7SDK7uMowO60756Skog/I+GGogfUZMX3VFmO1AxoLW0AAl
4SFCzDanB7TCzovVVbwEjEK/lebgfrpWmh9TorloQ4JEhgExIIAfNNur8NEGE2P1OctnZgw6i6ds
zpLFvF1sSZK4Ezyl50SWygt4A7W240eoAT1ipLMlwluVO9ayqk0fJS4xRNWOHtX4rPlZDl3BZMEy
MHgEYiJD4iL0Nz4L8Sn13PJxdrzuqQAdJSDMCu+Tww4gzkYNrI1swI1CQbBo+BVgVG7SAWX1ljo6
wb1qx2YTLvQRv5bEVlBnNa0p9nBp0i98ijp3DSA/hv04y5wYRaIfjiCnUMSPjDje0pJXu2B6dYsO
ZdjOTlNsGnBZP5NiTr4yneJxeoY513ej8GeKjjRZIp2JUb75h4ZJokX+2epJY0ZNrNju3dbiFe7y
8/oeWg46t/7Z8VPPwN/OukYwsIJU9sgoRvZ7/hIuGszjK7lBtIXHwOwfBwsq3CqP82FDqpP1UvMB
2AQkbB51J07CoCYupc4IQ18txjBFFPV8gQqXf0zHWd9iBJ5PxMT3PAMsIPfCixvnrSj7MuMImQLm
nOirnztU/EjEqRKmXqcchvqqcv1whg5R3qUk7Gy7oWv25Po1e0CO+mFYUn4LPnKtC9zKp8nt9cKC
JcCfIKwK9vZRz+K70nHZI0Hcss85gNWrUAcm+sKRUt+WOcIeJ9HSLz3v9x1BPfFpxKkYDamjdlpi
MCybqKnDqiF0NprNrBpuPNWIee3VNZ3WWvNj7TBXekm2VcMLZyrHskM152prmsxc13XRUWzrdEm3
KeMaFDhy8Vc5XMjsjFtG5YshC6fLILunqTVYi3XvBneqVWrNc3B3cRdoYWFVfbce+6ZnIiKcQ8M8
gYm9j8LUNFrnyebt3sL2rIBXlo3zXvJBoUo2lm7XJuOJVD2hjoxC+WQNLn6T2kYITvGQ74Ipt3aS
aGMUSg6vimJCG7Y+kw+EXXwv9HQmcF0fXOrGno8U+a9I3a25fKTQ0uCD+Akv75AHzCjT1jfTcPQA
XYVUh+YNx3h5N3dqWI1tek42EgJHVz4Z9/So7iTBXSTD6sbKRTEBvW3CDdNO2kGCboFfCnZq46RW
LOB70nKeyo4SsPIUe7xi+3+QHI5gFDTQI25y4lXj2yU2MNBoIz22aJqMTDuhPGiIZgGa66zybnH+
Kf7/txzXT/8HU/POJsv/kWP/LyzRf/bJmUhUo9n+F5no/K/8046tOdZ/uDbVNUZZPF+ktCAgHf+R
macRp+cw+cQbg7DFw4+NmvO/DdmaafwHC8LmwK/rHhlIZ92p+GdqnkbYHlxaz6Ue5oysgwb5dzzZ
v6vH+YvwzfJ3X1pF7Y4ucROnZZSU8nUJ5o9YvvzyIO7/KZb8sy79X1c+Syt/cSWXTqIPNvm5ETpV
jsfTaun9v6hE/3TTF9aBjCBXu5tIhWbGea9b2n1pWNp11z7DoH697VZ6Zh3DW4z00VpOeLKmkKAY
9y8K8z/c+aUUO0a5L0oqo8hQdBycMMn66KrHfc54/PW+G4r1afbpgC9TrRhw6HJdQr14vO7qF4J4
JGrLWJOWHsGp8sLMzpe1q9l/0an/6aFcyJW9OfVG26W1KquC/bYe3ke98K98Lue/9JfXcPEFujsP
Zhst6BUdrmPWJ39Rh//pvi8E6EgXJh/gRhmVwTYQ72V23cqx2RB+vWV+trYNUBVGIhHmrXBq+d3K
Mxwr1/2WFwsTGR4h55kkDW629kM/PxXkkF936YuF6dEqZ7Bbw2725XTT5NI4caj5i/3sD4/buliZ
zuDZsgeDTJred8i7IXzN69b8eXP+9YHDPQbyQ6wkHX1yOlr6zLZGyv1Vz8S6WJiZEqSdN8SMZG13
F5sqwSQ+6ZvrLn6xLvHdk6YJXTbqicH6DtMxQd1mBn8Rwv/piV8sTJQX9H0VWQ8OQcmh1V75RC6W
ZOw7Jsebc4QER/VVD4MrhBJ03Xo/IwB//S3hS7gAtXlLOGNse3rvq0oBCLjucZu/X1wVxtB2WV9G
yktoNE9ZHI6+7K583BcLM63LeAGNWtBJIRpA+KReegyJrrv1i6W50PkcE7EgywLdu7Ydt4YoPAzX
3fqlvdw1paxITOD7wElIPjXt4aq7vnRV26Zd5wvTzygzFbC/Ml/1dXt33bUvFiZjTmwZKIAi37bQ
V1fVe9o41l/QEH9YOubFwuxcX2BvtvIod93irceCRT9IQFG/7t4vVuZS6VmX2SjsY4Gn5ByZNhva
tL3u4hfrs6TFayQ6DwYsTrMmAgB0B+TG674R//De/fJBhoKtM2Kq4nUPM1e3CUVUn9fd98XqBLWA
bCIjYFNA1WDuaDOuU9ctn0s8RD0sOcHNfhb5LXP8qX0j0Wy88toXS9OI6bwsVpdH2J5h9fRiV9Ge
W1/1UIyLr+agvGHue268GM8KOoQRZV48XHfti+8mXbC6Mh1uPOeyaEmfRVXdX3fpi8VZT0wO/ZpL
997g7QfLOzBV9q5bPZf2zgIhkN0LLl6R0eQ4696+8q4vluUkbHGmZObRXI7EprF5owk0rntNjItl
KWCaI5wgQIH4ZFCBqW5HbjA/X/e8Lz6bpK60dYHIOnJzmMnbmJaY881rxqa9rnozLhanBwmjJb43
J/tqQA34mhLqe92tX3w2Z08jzMPiyo02Ex+C2qQSy9N1175Ymi0hXlJ5CzrkavzQNHmMnba7biPU
L1Ym5H85kdmSRsqa3C+5jmQKZ8hfuBTnl+JfBsb/OX1fGlbjmqhai2TFKDHSUw3X85hhpbvuq6xf
LM7AHDTdzqqU0+CPPtnj0rzqaesXH02BF6NTTFpAxZLZFjBJkMV1r99lRn0Nf6vgdJxGYx2hRGYo
dGVhdaZR/1pwmomNWh2NZKRn/rS26vobB9r0ujWvXyxLhBfc9oBpMhuKOiKnPUAX2l9XAOkXS5Ks
zsDKUB9HKBxh1Udpql9XDuoXS1IjDIlwYBv5rDH5q741AtoFRnPlu32xKPVcP2O2uHqctEcW0IM5
NP8NWP8jz+f/v26c4GJRDuhmNamxKKfknY8yWlJEPFf9mEDFf39TSp9kc1LYeVNKs4n8ZHgRSeBf
tXacS+79COvOBHKWRt5A39fZms11pQ88pd9vWxJoUy3YaFk3SJUDJPfSRYl4zZKHXvH7xc/UjiFV
PO/KRyGYVw3psIE2XvUeOsHF2sxzBi2zhvjFRBq20sckZ7qB+ea6e79YnI5SUk30/5HWjLdlMf7o
FqaX1137Ym3mcY+kMWUr7DWfZBDbjpiRxVc+9IvlaSf+iC/cxaHVmdjB8PqHBs7Uq5Yn883ff9KB
tDCMZQNLCGvhNi7mLrTO2UzXPZiLxc+kWSY6im42wxa3w737twSJP6z8S35KX5E5TXZzGiHVyUlx
C9SDgpL29arb/l/MvBH5Z5FiKIhnsrugjSb+VUU46JHfH3fSjPVYIH2NmGATy7Erl+W6R+1fLPwe
acUIIY61qTVkMlsfE4GbV177Yt17nj6TIsd2VYzwmVO8ZKGcqr8wsf70U168gS1zVQTCgoUpcXQo
Mj4VCQ9X3vnFqk9F6VaAfLj4cMzmbaWuKqpgtfz+O3omcx+1SNSTzXxsy/K0qOi6d+9iues9IkBM
ttzx2fSxEleVD45/sRJre5TExvXUJv60dw3CokkkvOqO/xGj8UuPgBFm7adovyNrcQ/VeLLm7Oa6
K19+g8+WMVJdUpRnOcHilngmDLO4cue7WIrTOYLBI1qIB20/kiLbdvF124d3sRQn2wJAYvOZtOen
5OyjuO6l8y6WoVFiHe4Fy9Cwje+zsayWxbquMEZX+/sLjdusODtNeRqN1keLiYrcl3+DSv5hiV9S
vazKQ2SEwwMtb92i42yNI9l/QDSue00ulkwZuOiDAi4vO7QLKp22Q0Ie63UXv1g4bTLoiBapX9EO
dq+kbUjCyj3pTNe945fQmkTXC41wbWqHMn8oDLxv/nxdlXkJuiV8OS2V4A2vKmOXlnMdZlVxXXcd
z+jvL0zTuQrf2nn5VFvPnu/mqb3ug+BeLJ8ZE3wGtYD9pPZ3Rb10W92a/j1q3v87ajND//22i4rI
PxeIcTQPZks0crLMYuXlcrryZbwcSetsKqh+W3czyEk+kNA87Qgxm+6vehsvR9IZ7CXPsWt3M0rf
DXM1+F8rW8rrnvzlWLqvlnQqZOluQHXlO+2/qDuv5biVLF2/ysS5Rwe8iZgzFwAKZchiiUYSxRuE
DAXvPZ7+fODeEy1ChrMRMRenO7pFsgpIIDPXSrfW/5H8+K6v2nbb3EddtauRZVYrtzGk7kSGmSEm
2XkAfLrRjlbTiBq8MatjGhYCznyVpN23uJLVu03Vrq+8Y1fOpSIPIh5detCMxpbIF9h259VEAlUi
eVCXsUIOCZpegol0KxO3OUZ95RiNqogECC3hLh2KQxidZyHatprSV14xRYWcLWSGi8Rs3qWmIHl6
OBnb6kRbLeuNaZZImumMXW+1/TX0V7LFOMPbNsHSVpMKXSxRAmhn3YviOlikF9FhGCpt491XbjHJ
JQBcZC94QV9me6tu56MPJXlbtS84iB+3rwyjbEepjRiBfLg5ihFMu1CP39KN/M0wra19o2DOE2nq
ZCZYDYD6YJa8ke2VbQOptjJQ0c8Eq0a9wjO7MruxXjLfp/gtAfvfPfvKQhEJjibfD3QvTMgY1ZQm
3Quh9FZ3X+r35w1axAde13vOBIOsclxXFsNqNOZxfhc3RO4WVRV7EukN2xywtjJYctjGthQNjRzj
Wrpi1kRQdRT4G+1qZbTFhGjDQLS3l1l6fluplXJMyGPY5mzWYpJCLihkYjA0ISJCoGapV/NZbDVh
4+ix7j6NrwoTvFWPlLTCq4QF406KxcaHX3UfQ5oQ140YtYcqvK0IDr8ue3PYtvb6KURIYecQfT3s
KsqikwJO4uCTJr/x0Vd9RhNRJCEFQfdIYKhAC+by97CIjI13X/WZqA8isuqomLHtMtcXjeLQMevb
Nmivo4QssVGMYrFauNytNw5IMNX6rG/zlutIoUyZkgxJds0Lui6EB5Wqu57I4W3bletQIQiv5Eio
eHo0I2Sv6RUI3Gq2sUMqK08fDWzId6HAs2vV6LaI2111urYtaA09ndf+TE+qikS5jD6j9eiFQI9y
yEF9S/P1N75YWZnqOFc60Dcy3Iao6S6hFgTurEjFthF2HTMEt9Ak0GlAHXHI7ypBg9qdq2+J0f/u
0eXXFdMlCVD1odc9sS2+JU1pHaEbFtvWY8rKUoPMTEMRTUivI+jfhZ3U7UMB5vqmmeQL9uSHbRhy
MaOZtAbdg70ePlWI1uxjo4w2HckBBXhdMYka1wqwIB1tAhOAm68aJ2FSuo2nLevQoRxNyRLFWNYG
VTeBsFYmVC3HbJupvkBvfqgaX2+nFKUIzZNjZLVQ/NDBv8f+Njezjh7q/bKMFRlTVZNMuPcJNCVZ
3yRjelO7rgkkJgqCY0/SmwcfM7wirRPl5Ayk+ba7r2xVTtFsGROsqYpk3QYxHXmCGapv9PjFn/xi
3rQOHzJjOSrIZ9bhPJIVNSKweJWAYz8mRWW6215gZbEjkF0k2XBlyC5Nj6Uk1rdWZk3RG7X/uzdY
2WykklJkdbxBbRX5Te0jjMQmFp2/MsrxjTJ+43TW4vphqSPRPOqap5SjfrRCYcnPy4evmypoHVOU
91FODq+keQA7o0MpRca+aaWNm78vpJUfTCsz4ohEblXz5tmM92OtZp7V67637dlXqyk54MEZ9jTP
DCKDxYhvIOSdpNt2gNeRRSksYBY6dJ0QNZ+dSg4vCjKlvM2yXkBoP9SMFopC1aqzhkZLOOzyHP0o
RBitjXdf2S0C8iTCz6wEhSaAaRkhujxr5bxtsr1Waw+XPBYjSg1v0vCVRCuaB8hSG4+q1tFFUusP
URAz6yOTsvw2lo2OrnA+PWzrMyuLbbXE7yXoryiKyPJOFgbrUCPUuG3GKq3mw72IcgtnYUigtP2U
ukJs1GguFPK2CEBtHWc0Gno9aBP3byaEam1zNoy936tArjfVzjrUaBTKJM9N7JVwjPajKTbR9ZwW
/Rv+frHLX/j7dawRUbR9pC+9slGSPiCDt58dyyqsS6ZEiusnzWx3HCYG24xgHYLUc0IRy0ZieAoH
ti4JgOVNMUjxu21VtZoks2ibzRxqBimLC0k6Bp4LMU/dNo1dRyLp46AjtsQkeSIg4T2jeo2Ax6ze
b3t25fV0TaPDTOrIfKoREYvn3K9FzL7dFh6orWORTEtCWAXuhodMaSo56GcgHYUPUvxtJ13rkCSJ
Y/E0wPV4UKjmD53pq99ry9y4ib4mlKiEaKEQwt0J37d2plw+Rlo6bZqPIPP4uuaTXBn6XjO4OWyZ
+54k1YvaIPi5pV0BR7y+eyYXcmIIJu0qS+27XpgkRLjQJd5299Vwa4qaEAp5Y3hWOxT+0Tel4r7F
CoRNfR6u3OunF0gdK0U5szyt7lA+IbvOEyYmU9uefmWvYLE75BdQJWqaWLlB21m8tprEeNx299WA
qyaamS8yNJ7ZkK0nIAL5PqjLYdPGn7omaDQi+ZZSp1ieoVbxsZzCDMoCylDbnn01R84Rd+lMQbc8
f06IrNKU7GsYKMXztruvBtyJhAarRwDSa3Rh+kC0WZvZMZGhd9tuvxpxdSNMrMgACS4kctW62pwC
6bR8a9q0Owcn7XWn1MQcgoBZ+N7EucO5SFrLFsVa2dbl16FEAOCHVoYN76WaNO4rcfDdQoMqsqlu
1uFERaRZhUpSsqckLfCFDPnZElTCtppfhxRFDXhLUqH95bAxvRraUDkRm9JuM1dzZa5ZSj5ckNQ+
aflMvHVRVW7avENBf1vVrOw1Cn0rM1Fz9KpCFHeCIsSfszxrv2y7+2p8rZVmCjpohV40EKuo97Hs
aT2HbNvuLr/uksZoFTAyECsNrUx6ryuIuJVD2HzbdveVvc5lArSrzQTPX4RPOlPyETwWpI3NujLX
LBfquLFS3wuaFGWDekreGUqifN307OtYownm8bicJAHVSOVzKKHhxPo/dbbdfTW6zmKIRnc3CV5f
9eMj4o3JyTfEt0hFS8/7eXIM/vp1q6pGXMpJV/pePs+yN5TxTeRnxX7bo6+GVjT9JNAbgw8VRyh3
CBf59jiH4TYvto488tGzKIUEEXK118odCQXxfpDrbbFHaBu8rhjZV7pAmzXBg+cQzMcqLat7xUca
ZuPTr4w1yFqOAwMFCXUE34gmGdDZd+QuErcZ1Dq8CSUpU6pUnj9Dh8Rlf9r/qKhRtM2gjJW5JlqX
j02Iq+mmuroKpyk+qoiib3M1xspcGadllGM1vPDUpUdkf6Eu6sjVv+GFl+73iz6/jm4qS5aBqI4K
HnrzGtqU3SjuSaHrvKQKEygghW7M24x3He1EJLOZgisQPDgtg10Eikz2UtFsvPvKeKMC6HMUzLhk
ZVROohqods0GwLbp3zrkKSJQy0IcJ9g3g4YoqKhoOrKMgllvm9ivo55Cq5ja0RSrfdtJvsd5EFye
stnoHda44FaQ1SIzimZfJAHCvVOfoIlVRPP3Ta5tHXyjdloYSWTO7xHRqmFraY2bhUm8zTksgi4/
hlTE4SSgY5sBuOqYXaKlCtwn1raljanrCBw/tJCXVjR/r005/Eg5FvRnta+DTbtRaNW8fniUylEA
S9rgkMiCmLtlzpm7ntTjxl6/jsTpm6oofBMNDhSLRJTq+u66LZNgW69cR+LMCvLcKnLcMJxaVXDL
NChRKgmzbXnX6poonXS5kiWdWS0S9zWiUbRqjhjKto6zjsWpNFOHyRVohzJGUoTghPI2Udph0960
uo7FKZIO6Gw0QjKoyo/ToOXPKaqInzZZ1DoUpzb7eMiirDz2ipo+aVJcfivb/K3IUP0lXvAXXl9b
DbhJJ8qTKnflMUR3PLjS2IryUaVtFUXLoaiHnYAGLywA8ao0C0M9J8MAtkOWlMl/HmRFXE7/8riO
gN41IG1gwAuz0J6R3Mt7xJaTSUGXGcHE+EuVDxOazrKIyKstTJkun8KiS8rMUWYfrX6INEryRRiV
kqSzWdUH6ZOxXDIygYyq+U4HD5ieINxE2dkIDdgtWmCWwacu76oO3kHRjPW9WFVdWqI+17ZqbPMS
fvBFkAcp8EEsykX8TRiEdphRNuzG4L0/hZBpUAUWQjpdMdX+pZDUeEQBdZz12mmk3mxdSc0S/67s
UcA4FxwKz4IbE5Aa3xlVl0i9PYAuHQ13Kiet/pAiPR7uSTnIy6NlgldZ6EpZX7i9mKYZ7w+doQLz
qFrkDIhCWD3KZarkNyY8ggp8cQ2P4RrJbxDUzjCMpvktU0upujFCrRIfszbtZdHtgemx+irQyTFq
JOvCIOBlWzOZumPPPavKbSqoh1/mVATSZg9mhR6hMymjLyJfqo2ygQStzFQRkojh9+UO4oNf3MRT
3mq3daA13MHUBAGps5QDZm3aBaBptUvcICZ4Y8lzD3SFtQnUGgSMi8lrG4l152yaUXobj1k5yC4D
fIGUPzij5tx0SloBQkF8q7+fLU1uU6cFhBxUtjbOQXkIURwXPmVKOzU5vJSWs0K7H7N8LNgDGbVh
gOdbDg2yrxJapKiWd9mkKFcTJDa21URpQnHdH3NDi/dIVqVB41RzI2ictORIeUKQBElcfu6VZhje
d5Fshu8rX6uAApolYjqRAytlRIlBUAIlPOpdoelPESLc8fdWNKCieUSpzzKgIl3gMkcP+3g8xCNv
Je0nYO2pYMdIL0iiLeUG5e5yi1gwbGIoOvO72AQhwMQornwSHyuzy4VHYW47LXbqcFbmr5CDJuGb
Khpp5pJE0QI2jUsr2ynlUI35VT4li4EZVRtWO5LVC2t0Qxgi1nilRoUi1V4sGnqb7wQrbBWkczsl
9NGXN6NseAbU0HZ3kMWmCDYjmt+6k3TBJx2AqrGLYZJUtliLdPO6MqIWAAR19K2KG7kMqLwMrfFc
zDPjmgz5Rr4zKw5TJZt1Y3qb6Xp0GqREfGfJVqp+K4a+gHI08kLyDC9BUScDTSEpmB/URBqCb4Gu
K+o+MKzQQAhbGcNFjBXh8+R6aJNJHboFHWIlwWMX0qmSszqHlhydkMoZo9QZEqsOPzZ4B7XY1fFo
RKEr+/pQnFJQJ33lEu8XxJWrppM+fNQFwCvPArry9fumN0rUEduQHWoR8VK1nW9DyWc4dlNGBkTh
08FI4hnhdeLJKjh6nGGWHgi2rJYPhtgjn7Unj1IHk5shaVR9JzcMyAwa/5oOR2NqUX2B3aFOprxg
BOO4gmzSEhrhjUzmUstBnijpC0S5gZNZ9iyoFSKa4oR+1qOGKwVSI+eD/kmZhDaA49hntcqzDf2g
fk/bWiluo7Axq8exyAoEoNVRLbsbX4zl8TPwkThFB24SS8hevtbXyFuhbtilNgjKLJK8IQAi1eMS
ayWRr5NeEpHjTNW8AjBUm75CkAJYwkZ6HLthEneGmujq905gEZYemyKwitQzEk4RELmWm/oGddwu
RxI6GvvZQ4pVNe5DZB/ELzRrN/i2OS44J5uhYbDeLcLnBqFcCOnPXAM9ZfgSK0Ud0JvjUQRkBDpj
lLs9lIVWAPNBNH5w0UNFqFy51WbxKEZqy3gBRgOahVAN/jck3/vwNjHSobugI6/Je+omUL+Cgs4k
EgxNzQzeM9B3UGBSM8mCHrHILB+OJmrpwBN0yxzEAD5KzAG7AyIxlwfHQC04eK9aUtEexFpuhscG
JfhccCotCpMBpMpYgUwoh1Hsbzt0OONzE4fpovojRpIjGQSruUE6W2YGk7OQbo1QbTvYuFME+apU
hzH9KPgd6KNb5vYxRxg1CcGo4U5GORu7QWrK8YpjREETbVnOG7TPS3ACk+2zN5aCGRWLKfuipWAW
NTu3woHNybCq1TJGxBq5oQTpBwjKsdHVuGzfH9XPKJuleQYqNwY/AizTqEuEgGXu8RGOmNVcsiSJ
i3wfinGYmPtc6mtT3EkBoKErucjFZroMZp/IuWM1kxzMZ2WeaSu7ktq0JjqhnURfdAtZyGJISDqN
C0auXBbXdjsrQnlbtmZjxHC3ABdWu3lgky+321oLcvOSVkPwCa6mxpRgrFt5fJZ49xkImyLH/Td1
GCwi3sZGygc7Fca8PaiyCQEvEETAScj4toN5J3YSiQkBYvWIs3MsxJL+e+TP/VR5JcdSEGzNSJSB
VqiRJXiiDK5G39d62SexneehPH2Zqrmsr3w5mcRTXBnz8JCnc9OfVXEqgLcixhtpCnOLGSeQ2CX2
OIfvx6Ghgzhy0xpS7Sia0sLWmUY5Gz/g1WPhqTMmQw7sWM4IgggAWITPsZXm9UNtdkoR7NVCCU3J
qVK9sq41sTID3em6IukbJ5LKIjpAcYhEy0U3Ny97ONR4p7tBMHpcsqpWKlhmfdC7o2+NrX47i8lC
uNGNSJtjR27bAFxgTZ2YtiAFCiEkTEm7wUmAUpCzhOYv0t9I7TKU2wUYv/ZJGIc+eC5jX21Kkj2y
oYO7xVF//MlKSmRobNiSsfJR6q1YCe2qRjMXcWezg7QH7g2BKmkH3rJMsLeJCaFm96k6xVea3tf6
HSe/inUfzVoFzKYHWVGxCatXUc72l4lgs61DnitPpupr8Yd07rT8qyFHJewFFQythEyzVUv61whW
F7AnGdRK9DGYAr+GXmmiOB9CRdP86pg16FiDiIGsK39oQO8AU4l6MUTitdJbCJJ0RMg+ey1iHis7
EZqgMX6w1wSJ5AUEZjpmUDXLYjsCSeofw7BrqMFkGqVr5hyq+UFJ8Y1eCbAYjbJ8Rn/ucSoUFMPH
Sh5Q01WbTPE/ZTOY5FseRcPJ+V2aNVeDWDTyOx26qGBbhP1JtpHlXYGWbAK9zokR9vPvCl8d66M0
pqnszSrtw4S7L6z3LRj0mozHJpg++bNRJ5BSQwF5eFsKRRTohRmbuBWnmMg2u6ysOSnsKNA1EGAG
VCuL10dlOdYYNXoQfkxJVMBuO8VqAuO5SZBegzYuahbfz2JObw9axij1cZ58wziNsVloj4GEP/k6
F1TYLcL/Wn8Ji0zpb0aiZsITcVYGuXwsnwfz1OZN3X6HMg8TRhQtQ+vsvpPC4uD3Stw9JiWaHvcK
EY/hXT8ISlfYBXnK04cExfTqwHlsOEi2KQLq/FCLnJl+mzNTyqWdUvejPtjg04wBMe1KZkLfB0Op
HacqHiLjkAVxSt5pFApdBtOj7LRnCdihxviaBNmHASdC/bAjF2nUwSj4tAL2XEFDn7MUUC+RgdDa
s0i7NjoB5naPNPe7sejIrFBgD1nvoyhaxLVZIdXaWUisJPkkI10VXxI2IWSvjrHDz0FTYZMOHHRL
I/VIshQSNCX1ufcLwbqdkB8YWTwNgqgdchEVoCOH0Gb7gAhzG36ZrNrk9XH1yXQxhhx4oV2lU5sD
D4N5ZstBOOSPysg0cgE+G+IxLoOyuq7FcFT2PZC15EHTyjBL7D6Z5OyQlmpR4QUa5UNHqFd5geTb
J/smbgWhsnsxN4WHsKwC+TlZmGF7Rr5qBI0hTxKkH9mgV0qx3Lhi20OUqdUOQlNe5in4tNrUQCAh
cF++H3OV/UhqecYI4H22pIx1OlOyW1gYLVvPXYL4/67XKiFxe7NvjTshaEb5VPeBahzieUhTEs1G
K72BXpbMgZ3NeJ+H0QKP4BR53RWMNoHf2DMktO5KFIdQv0MkMOsTx88XYC10QrNT79iG0xovHvsE
TzioyMR5KoArcV82mWnsxLLp0bAnQ1kddqhAhPk1k0+jPxlmIIGqbLog8GIFCz1Bi9N9SDhzzGLX
iKTq2ocjtSiddgWkpChTh5RAE2lI2qM4tR3wb9a76U1PZFdz7MKZM1Y9TIsMyjRPqB+MPIj0m1Ez
TeUajW8ldTVdiEselhwnw1YCcxav/FoHph7omdk8dgashIuUMotmAUcejn4JygY2Ut20dX+tD7Je
HlV/YXvJUgetJFJrabwmPRV5C0jhrWo9gZUC12RGc58/JFgxqg7xDHO9VljUXPS+UUumVmYMsZcd
I9nKzmmSy/NNr1PReep0wijKMTzQQBVml1jBKAfWIEyGhaSnrAvKG1vPvzluWefsaFklCUWsBseR
ERFpmKyoCLHh3Php2ybKal++kn3sqq/DYzqK1RXH6+JNkhfbsgtUbbWzJ2dtZzBPmo9aETb20EjV
wwQo/HbTs6+TVA1A4VWuFMOx0iPpJMMx/7jMmN8It34JTf7F/s86SzUYpDqYgGQfU2DfZQwOckYM
UlJr/6gR6ER+FkqRgdvqskC3h6KoeSKC3c+RlbDWiotAu4noSC0bpky95oU1atUwnNR6UhiITHLs
XBUgIF9oSjXw93JVWCUIvhK+QpoSQHsWLCMHfgwXIqRbN5yJifOUviUT+5tjjZ8SZQ3migHIhaNl
sHzwesiX46HxpeF7AZQucRMUWt46oPlNP16nzcLoUoQe9smxR1RPOKVRYQmaq0SSWLgW1B7W2hpI
C81lN0EwOyckumSyib+TBI0tsVmcbEaModlJWivU3giLqYb0pMjaNUw4IXFK0EZDt1PbRLA6NgTq
NG9uIhlIGzPrtuzMFilmQC31hWjEAR5WCWAX2bbQrE5L8FohuIafsKreRQBSwCGmAF0NF8wiuAxn
wO/I+wR4/bjvg1oaHrKi4WwD9G6fhaPtp+C1ElazrN+nfaVoEhsx0ECb0BH9qYLANyBptMsCYWz6
k2qOFpxzUw8QG0uGZsgj98Uk/pFk/jn6Ssha8b39z+Wyr0U51VEQtv/1n69+u/TPddvVz/9x/lw2
/+F1+bfPTMrz9TWvbtH818vHwXOxqNK/+mVHD2+n2+65nu6emy79q7i/v/k//fBvQfuHqXz+v//n
a8FSeLlbwGO90rpfdmR/r49//sxCpH3+6Yq/5PFV7V+yZWmKoTOVthAAxSj+UsfnE1EyWYRzxCkr
sipzlvLf4viS/C9dQbHegnulLtt6fNb8LY7PZxboeJTzifLgU/TeXqqad3/3lzuh2n4rBvbaJpeC
dULy4clIlihJPOfrMxGhggOpJCiZFYoV7mO2Qq47PUw8jSAEvzWzt+yS2/3bxy3FmTqFKJzxShAD
1kdr6hgNmt+VgCsafyGU6KXta1H9xrHjS1zxT8VoqgamiRx/fZ1dGabCXAnMvG2psvSd0VfBKfFR
GRcFDprZZhgOftPkZKZPigS3iJ29YlTlv2zjt1X7Usr6KXRNlXTETXlddTUq1WMldlBDLDsr6+JL
nIpQuZM9qTTx96IotG9N16uAlQGGsBPPIaAU9h5oqLre5XVSvsv7ef4YV6AQCUTjwhzy3HeI5eVd
1WfaXcsa2pmXrbsFzhUwZ02lK1Bpku4YKPKaoeWbXkeOwTHo+1FxasZ3oGCcwuxiMcsdNrLFb2bt
J6qrR5ABICo2XhHI3RPgoOFprqd3qlX6N3pJ0Cq5WIXHzsrwAGw9dyTCVlxAXxlUYwNy3V/t97/h
Vcrn/L6tn59b3Mr/B75EwZB/70rs+vMcpT96kuX7f3M2ZPNfC0SDEDIZy9fUJTrg35wNC7S4rKKN
B3LCWj7625XgfnRLwwxMzFyUlEV55L89iaL8y2B7cAFw6NZCSDL+iSfRXpm2pjMswooy2G2UFchd
1mqGp7CNGMsBE49Ka1PFmcO2rfcd2YbFKZgJ4nvjGPTn4lQcp0RRsqJK0jpLrRQM5AtbMDRS0kza
tzFNpDm1cz8S1PtAter56w8t8bfj/D3rY3k9ppVLdCAYJSL+1wouYpQnNTjhkb0gMb9rDUV/qCI9
fisg6SWS/d9OQzNkmtdQNFWRaGYd/NZrh8yfJBB80u3V8eJdDq7n2bZ3dfY81/XODr+fXf7fdR37
wE/u+co72ke+cz7z68l1+ezgnvhsd+JHvu0djxf3wKdnLj7yVcc5cjdvb3NLbr98xSu4/vjgXY5H
7mZzO3u3fOwdPeeJr/AItrP8hZ/5ZWfbzsE5UC7f5Y7v9hduf+W63OqJvxx39m7HHR/ds308PtjH
ncM1u93O2TmOs3xtx/Xcb7mZc80PZ96EJ7pbit8fnNOH3Wn56u50tHfOjePyM2992Be8vMPTebvD
teN4x7O3PCjPtufKO+czdz3w1dPN/eFwv1QTFbVc7Z7Pmb0Ue+/w5z93DPn1VPOnFrNWbj6L60YV
2Zc5e5eno/fAS+2cz87h5Ny/UdJLitUf+sbaxNqmXjYppFvPvX38cgnsi737dOOI9hvlvCS//qkc
nNCPUR4kHpahsZRDEz0e7+5oZ4f6pkkOV2f3ynHeCMhY6EE/TAt+rkImXD8W6EPYjmcKPLtPD/QW
2unPbYSfe6OEpRF/yC/jLI1D1ogSbq+8q6VDe+eX//Lv5cnDNi701fPT2Xs6Xyobwzk/PdGW9vWe
jnW82x/3+/1uv7+2b+hhJ+fqQHf+dH390h2vbefmQHtjeZiF69xeOTb2uTvdOldX9L7T4Y1Z1Jsd
YXGOP7yNKva9H1Nf7qP7gN1QY2/16peQiT/1gaVCfyhixpPnGkVceU+XYIdZYu6XxeCptjv+c7T3
/LRYdWDzhqfvh9IZ7O/u4XD4Pti39291kZf4kz890GqmmrWmEmdLp7wcHy6e8/1wjGxv7y2Vfvbw
ce79eXGTNAwNsbPxgc7yq3vxHtyH493ZfSzwbXv78eqLxw14lcve3j+866k+Fy9yd9zT73Yn+nlp
724+x/bpnqZ2Xdl2b+kQT5b9fneDJ/Fc++DubvFDp/PiYP7cVV/CPf70nubrik8K4i8keioO+2w/
4nN7m+f+tPfsu788M6+HE71y3CuPh9jhd//8BMpLkuufHmE1Bs3GNEzDUtWPuPcztXBe/Nr53r24
ztXxiLc+PGEtOGs8PqPEfrercK+eR50z9ByWUcB9pHG8J/d4ueCw6TeXu8C2P9KLPNqEUWJ3wgof
8don+8WXHffHy/Hu+RjYz3fLTb88XJ4i+2G2vwT2EWeHH7rc8evzM70Rn39wbu7xsfx7e7jf3R++
O7j8w739wCgy2nZg7zHVj9c3Nx9vTofd++Pp8O3+lpHCuWU4cHa7e9f+fM1AdLi9cu8xUXt3Ol3j
s08Hqt6lVl+qmTf/TnUzuFIiY8vhzLh8vnIOuxtM/eWLH+758+IU7t2r28dHOqLz7Y0W+bP3ktc5
WGbA3jVq+zyYd8X/6Lv7s8uQh+nbjnv6a5Bz3ugH0kv21e/7gbxOLEt6AzwixVIm1XG+YP+Y2lLq
MnpXNlZkf1nGetwldnG0+SLewbtbRmUamobnpzsuONo3TAg8flquPR73N/x7uKfS3JNz+zKxoVq9
ZdTEom6w3OPLdOFwOmGQS1f3lj548RZ3GtoHuhDVj7f2XPzx1dKM7uHxzEzHPVxcrvlzAyyjw78r
QldM5rMm8HZdZ7lsiOuYaxZiViB2LBjNhcM9tWXvGMQw7P5cyutW/rsUhemfyrRPlteyDoXflAQs
ZI3NXr218zt2pOp8TJ+gyVZulFj/jDa1lIfcjcgpmyipUPrWKpapxMa8NaIW39WW6kXmMHpIIP4z
psNfpSjQ/AwOAHSZVOvX/kzq4LPWol/bpITKH4G7ZMe2HOc3OuvPdaeJiqUhxWlaTM/X02YYu2LY
GlZtj4kaGk5ocW5kJ7XG6VdhTQVL/WoIH/7cXq+XIC9vJonIW5miyTpKXid2WrlSlVk/AaqvcvlE
ArvmciIZn0XUBt94vV8UxcqPdc6ylcQSYVWJckn0QdYlFJX2pd1b+ewRYFI6TZylb0TO/6ImdRXV
baJCUFxmZfi6vTSA3xzqZrXdR0187KJYPwB1bq85MrcuQEuNNyYzP9uW9mN565j6qS3mgs3Nmr4u
zeUh44xE2MW9Hr1Rzq+qUJMli0guXo8Qk9fv5SOCPUWFVtlWWoW9E8dzPC186PlJCfq39p9/VYmk
rZoWhHmRcJfl8x9mT1ZV62YDO8EOJjlxu76Wb0JQbI6mmpOrj6b6hoP65cuZ7DLK2JlGENfr8nrO
Bc02kqHEpp1qa1bM9jJxP3YQcZb3j3u9vuSXGVgzUOE1Loh9ci3hUKqyJ4DSbsvO900TA6u3sqB+
w8CWKd1rt8ur/FDUah3Sz0ZZNxJvpc3FJQwJHSC+svpggKq/HtSk+kA0x+Of3+5XvfHHIn+qSDQg
h4SYB472M4czGM2LmjZ4w5x/WYqk6myGqgon+6u+2FhlWM9EvNplZHXvkqKMHcHMlX+Uo/ninxiw
SKpWVbZAiX963Sl8zVer0DIqu2iyyFZGtOyivnhLL+xXXV03FXa2RckyrPXytyYsvY4qnUPumq1Y
B8BbckJH3P+ekTPxYOGv2g2WTNXhDq1lc3e9rxoLIdFPugIDm/2yfdp3nzRV/SJXsrH7553BEAmq
X0YuU14ncukaRO5Bw2WEvmBwNtOYhDZK7RsGtVr9Lu30sj1sKpauLwPJyuOGEMzRuCIQuFJqhQhF
ZXC0GRhSWZbBPh8KQg10be/7SbJXtHYQ7KrPO3sWkVj4p++rYzo6IF9NWh5r6bY/eq0oY2HZM8pI
QGX027xRw+YYKl3WvNGCL5Iory2bknTmOrJiamzTr8xsbAIzlMaitgkXSU5AQ3qvqkrloejrc6AL
46kmynRXJ4VEBDmU73FKQoc2aKXWOpJzWL0h1PWzp7EYXLFIi11UUrpXzzNMzI+EnsDTUiTGzR4C
K9NtuR0CxSVSUS5Bl/X6HZkXb+Z6/ewKKJlTEdXkpOLn6dEkK2PWSYwUo1KYTl3EiTMrXf5Gy/7y
/X4oZdXFpr605mCJeGVZ17tdkMocG/pIkxHDPlmfinio/rGL471o4AX/bICHXvluk+AZiObUqDKZ
NXFWIyB1tX2LsfCz86EUnQxc4tQkdsVX42xeyMikGG1lJ4Gl3xXmVO2UpIn3YpfGX9qonr0/W8iv
6pEu+/84O7PduHGtbV+RAGoWTyVVlackduI4w4mQUdQ8j1f/P+rvP4jlggveG+iNBtLdLFLk4uJa
7+CQNduck31EiLKKAr7NjeSkk1WHY+Npt0Yk4sDziu6dMS6yD+eYLPBCjLg07m6ezhDPDbrqQPGK
sr1Np6q6rqExvEsBSt1CcbACkaWXfEbPLe6WbQo4JHid7HUP59ormhwRWpDGuv21x4tsOBhyhM1a
SlH7sCz7L68v78s0Rm4NCdPkCcS1uM8FBzOeSruLAUZFXRk6TdOGZpGOvlbOb087SaXJYBzTppNq
78lambWuCLlZtb9M+AWLbB0Q7bTfnkxLGoAkJCSCxta0eR5RywUksmUsta+59XQyM6vws9R9EE0G
Rrh9m1XuFrGfj7bton/i9xQbTjc7RCuR5JEemImbOQDf23W5cDFu+cnz8L1Zs7ti2x0WbaVd/sI5
TnKl1hrwpuhulKcVp6osxA3ydd6hBin+OE+alvkFZaTp7UdBiq1bRX7Ng3zfsXZpVq9Zz+0PyUl+
ykGffwAWPwQ1do3XFYKogL1VdEmh+szOpEvOQ5kMm9b8XpuPN4nTm/pEKqpHg1+bcIcAUio/ASL5
9lgt/3sr62S/kuvx+Vf0auArFqBCX1PVeOtArbqGlWPfJJY0rvrIBceTN2BlXz96Zz4pJQ7qDpKb
yAZ28HzUVjXGCn6FeD04RuznSeKFU1J1N3ZlgmKxKgDbnoTUk4yX1AJfXIHbpetYJihMWGvGnnlo
R1A5moaIEqde7RuiNI/UYsYLbOEXX5BRqD4ACBAb+GAfW9pohrW0smfXpNchggwYvfPEza/M2i3f
xEPkIG5jkZryAnSp5ex1zzLwvYld97WfyRKH5mbQ1u+jZuSXjGbPzskygT57VAacfRBL1rSGSTHU
7MpsCbt6sW5FPhTXzTx0F26+c0PB4rKE6WwX7V5Lop+isqqKgqEasNeUPaCgrss3VYm3GXD83+KR
C3EEdBtcirsLLg1CJMls1LXfWiLBoIBcV03Qrl7f72c23XbNcDWyeMLdCwUAvVaw/RJCmL3OvnA6
gL5V4V04y+dGYWuzBxjDM/YdO06R7sV5VPkTAsgBrXrt5zggQH3h8J75OCYVStsi/tM/3lNIXQOL
Mw0Mv281Q3Tss74LMnPcYKnyQh/m7IT+GWn783+umLJammgF6Q6Kfnzy3NI8lEZUX9hrLxIPScLB
a5LYR8ylvf98EB2mDywrqA26U4m7Jp2bT4UJUlvGwIGBq8+X7KD/E1F8dqFtI+rga03L0hl1lx+v
TZ7mU8OIVixZwAbFz7kswTZDA819ZUfqqpzH+LCgIXQqRWP8RV79prPLGomDKfv49r3JhwQppVOb
BU7xfP4KxqjuzeyazFXfwcJrWDo544U637kv6drUByB5UDm1dk8ep5nWpKtt+CNJayQB6EOnDzsh
a+fCGTj3NV3QTwR4SezY+yBGVlZCSWFzlmk5B6kyUc6dkBexx6uy15YLo52blgdKQnquBbRtnx5g
TePMkH1rH7PI6DaDiXRdE0HDt38hGFrSIv8hh9wXtd3cbc0lJhqmXdHeVdD8DjM0pbd/IpaNBxTR
cCvkbMf+n8MGQBqSQ6K2HNVV7/NJWoGe2OqtZSKwP8KiTsmNxUNqL57uraMG8Y+9nyVm8Q6VIyOs
o9K7EG9fVjm2YcAG2S59FF5tu8hRQLyzBcIXfjpEyZ22QM3Um/ymmmzpO2J87032xxpuGXvdjW6p
dd84sq6vXv9uL95R/AgdECMtAiot3j4JWEHkyT7OSQKc0dAP/ay68t6abTHe2cMEu22eoOFct6M0
LpVozxwDXgLgsAyQnaRYu4+Jz6AthkJW/lKkZhYo4SzhVCd3JuoowdBF/P/rcz1zErh4AJh6JtoQ
QCGf757BQBJ8FUQRS6kEULzZHt1ivXQSXl49Op+U6hg7yAbhurutqTfHc4sFtu+oBA1Tz62ul3J1
4UXIS4opL1eQoTyTFJG3hyH2jylipSPgbEJYyuxEC5cqbzxfgBv5LDvT/q2mAkrm62u4rdHze4Ey
lWFtVUbCl7W3nlVZY89xA4y+LgtQ9LKxn5phWn82g5uHul4aPymBzLe1MqsrmMrdBbbEy+2qmxRP
DF45ZJFEteefsCgbEY8TFC2R476TO+7vvHW/2yXFqUaW6AhYlzLKl5tmG5EHK500Kqx7N4JuSpCo
1hscp9BsOJnNMFxxVMoLweDFYwMkNMB6bjj2J3fPbtMYaQ8CruorWOxauwZemSRfm3UprLCtI+u+
ycY18TNPUS9y87y7dEec2bO2AEG95X9UjvbYwXat3aykte1redQc7RitCjQSdfVYda15yf73TOCj
TcIz2XV0aii8B55/RMTuM2vqBQff6e6Ji9mjDsU+HK0210OrU/anzMR5w5+jqeuPRhRFrq91XfNZ
tdZFmZEzK08vFnymR2q9AUaf/xgjh7q0NhPBvlEc13Hof04OuXwpZgl3NMredd6T3sRvc2HcknoW
gRY6VTOwmnT8no8rCpnbTc1OhryXVwFcMnM9wa5NLonvnPu2PLrAn5o8JfU99LsoyzQCdVr5cTdE
n0f88dzDosvotk+swT29Hh7ODQa6n/YABR7+2q1mD6hfaT10z5Wq+k2tV8P7qXQ1eFrV9Pj6UGeC
n7MNIWgmujT6dumaHln2Ar+7glLqRr/TXl8+e707nrIyz69oZqovr493ZmrU50Ec21QD8EneNY9w
z0yKYamI65XrhZqiedliUOxX/DsXLqozQ3m0m7kSmRqV4t3eSJyijjuMQ3wJsRN+9TwMES2/0rzW
4eGX4esTOxNTPXIqa4tyUB72au3pXDp5PGilrxdFGkQQxmBXNzT9MNLojN/90o7i1HDXXHg5nRuX
UiNDmv8BSXZ7ZegnPTdMl3EnxAX8eUis98ZCk7EtE/UZWdjqzhuVdiG5O7e20CtpDZN88Tfbn/+T
Qo7uaBW9FhPq0PcIsduQfo2lcuC63SU/7zM71CPO2YCyqRgDSH8+1GpOkPCmovKjbl2DfFiN04Jm
xNXQRmk4lbF2ochybmo8qbfWCbViHovPx2smN24w/y1pb1rOtYE6TFjEdvVxRQHnwg7dduAuDYAV
atJncIHSc0E+H8rCTBxbugjacpzk762W0lGK0+7x9Z15dhTuXdtAeIJUajeKKOqscGyiCeoUzaGJ
hHerNHVJNPnssjlUIzwKuLbhGs/n0inabs5SM0puz24ACj1friy85JtwwQm5uRAiz+0KqlPbO4ak
wvL2kxKoOA0JcUvr+08jsi8wSyffIZ/y3Sa9pBx3bjTqext8aiNH7ft4ddmljllzuNsFzk+JyPqx
y2L3WsxzfbtO63Bhdmc+GRGZKrQULmPuiacbG2eaNy2GaaxrerJKGGOIyEN0KYs489UYYiuKUZ+1
hNx+yD/neK4tXfUJ53geR7cIC3ADoZtVXuInSdR+en0jnllFFpG2JF12CTNsN1g068h9xEiFOFLZ
ZcjPaX6VrYWWU7R5xVL1t9TboyM3NpVSchJS7v21jbJBMasZFlI6JlGQaXFoGWhJdIOtHSwo+/48
61P4+jTPrSlJtb2Vn7c607YM/6ypQiikLjSLHLPLbww6iQc8m2I/Q4ztzfU5cEf/jLTdDf+M5NRA
wkAElX499Ml4Taju8wOaUmMdJFnNp3x9YmeuGuluTdEtN+FO2U2s6Fv4Wgi3+Gio9ad1sbX71Ylk
2KAqdtAg9d+4TRJ9+R8GdbawsmlI8WR6Pse2kJOeeGbpdxOLmAAD+VwszmeFwtlROI15nDplXRjz
zPOMwE9WDTYVyMKeWdx5SJamZlv6vJR0P1bljayR+Vkilf5CH6P4bheiDW1NtNfGNBcXboWXufTW
ESKEklHDudoffmFV7mzmSYlLx6w/IHCNEJ9q4x9a1Azv8AGIDl3UdO+0urtw823n7/l1tG1XTgp5
NAWF/XVUIiyQ9NQn/cgANEQ7Iz6kZmo8vP5BX0YBXp34I4N45e4jPXv+QUe3HJLEUBRsokF9j1dM
61Ev66ryaEVz9R3xtPjH6yO+XNDtnUtJDbasQUt2F3cUMttKtGQQRY9umo9CjX0vhxVBmJaWCkqs
pe2j4iBGP6ojuO9vH/2/LF63LXfLs3fz1Sp0pCzSUFHXKg9djYPpTygKTIGc8kT3E/xNprDGiCS7
olis/3l9/JfhyOQOgaNHSwJa7n+kj3+DBN0I0mSChDFn5jV//chQrToZyvOObx6JEimVIdo4/xXY
n8+Ut4Mh15xbEilHtwzL1ZsWX2b084/OaC+X3K5enlKTfeQR18nTCAy7he1SLUvnHlVBx8ib31wg
YTalWahnERW4vqxOcbE03+rJrU/pYlpPr0/25WFhdErpgJ2Fq1MQ2012cJxsgO3rgxpLb/XaQVAh
LY03H8ltFI8mP50e4KW75xInxAOhPW3iPpq8SRfr/ejN2vX/MBXP2E49SE/I4c+n0oHz00CksZDT
Wt8DSI8WGtBivIQDO3PyKW4blCpdCWxw306id2oXUzmUfixQSpANNEepF/E1WL/5xvN67c2tWaAL
Ymt2uLBIX6DButhYqmb7RJqWmod89PL3NnUvZAxm6/71JTy3F0Fdiv8rWIJJf76EBZJsvLcW7nwE
Yq8FNigBxYQiNJYpv667Vtw09Nof7Datv8GBu2RUdSbCkcaxpFSdAMPvccF2no3APki+oznWEHKj
onhveblLHXN220cDBbYRvY+kebSSeGkvTP5lXkCGBX2VZg8VcGePlqq0tTZsyi++vlbiGx8j2eTo
OIzBoOK8A+aYZR+RjrD/h4DDwGAL+MiEnX3tv0+SrolHHgGL3nSBxi+8Hr1VfdXdIbuQu+6OOydP
gubRXR4AxHAyu+cfOBpVWUhrSUIxdXaIJGp30qsxvRBB90W9/z+MRzzDeIOgvdtHqFMUIjHNJEzp
UfQyH8IRvfNDJVIEC51OvKefWN4gRnIfzdF8bOh2PkQIN1/4orvt/OJn7CKCVQsMUywjCZO2RcbP
dtsTieF0qtzCDDO5HirH7H1OM4U3gIyH1w/T7sb6b3TAfaBVdCqpVHCer3VbJVWC3mESenE83NiN
sxxEPIzHCh3hC5fzuc/671DbQvx7Oa6mu9jFmISDlMmhN3PknubukpXTLvD9NyG5FYYBUm2SGNuf
/zOKNqoM+fRUhVHSutMNZjdWFHRLnbXX5pJK8QlL+eiN2dw2KCh6unzwyzcu/m4VzcVqWruScThF
Kn7Xz1ofluzgC8nqmakh3MjlAXSG/+1T5QGiSKRRYArlvHjYIyNrlV31aFLiaKz6Dv6PWxPxX98g
u4Dz39RoXW4oLcbmMfJ8PSuUjVWyWElYzCKNaADXQ7IG7tqheeRnszvLoMd2ZjrFQ0O3/fXBX2wZ
+vnsfXARAO2JtbsruUXlzNKi0grsBs130UZL4AB6vTDKLqJbiHsAECeN4gOa9IJ3owx5AnmlMvQg
TpZ4DBYzrz6kzSwPmjNrh27hti4QbDuaxhpfOPwvjh9DezSfwcIZtFOsXaiTaYWYR1qYAeJGSr83
7HpsnpK+NzTLB9/S9Re6UefG41xw55PLAVXfnUG1WrkRaVh+Lpk1+vm0eiGSDzlix2t74bifGYra
vaSED7iJc7ibWg2bq82A0yB0NKpD1JRrOHMvE9KaS2IxL0KoTkIF8oaUGzFELqfnezTNnEZHd5dZ
daK6RbW5PmnRWgSG5saIrNDjj6YhDdJiNu8mvCAufMQX53IbntYISR3IHXbq8+ENTUpyYGUEbFLv
hHqp4VtOS2FaoO3WWJV4eOupMMmwWFY2D/ni3uC2jucsQmY0Cow8s66yHJXIJlH9hVPxclbPRtmb
9GbSlBpSXFFAR98NYs+pgnwGdacr+TCOpn0hzpwbjursBsyGRMH8ni+ijWJqnSBzFRLERJkea6tF
1CdQNip/g++V1mKUaETniXV8+2oCHKIMQOpP4Xt/JCg1gt83tMD0KucbJi1fm6p7IxyIj4TSCVcD
FR06QJz457PLqyVXjiesYGE636SoypAuRn2hAvcyXEJ+EA4VOF4y5OK7NUyRFIinVKahYdD1sb2k
OqCWpF+/dcEYZasR0RKlMLUvTXWVOana09KwtgwyM+iux0R0l/bDy/DhEBJ54kLPpOO6l5miVB8t
ZuOloTYula+U4HpDbfoK8f35wrK9uOI2RBM5lcnjBaLQ/oprq41hmyRZ2EAT+7VmQ4EAaNwcUSSd
w86rtJuYIuqF/X5ufiAhTPq31BWhvT7fEe3KAscNq5gmqqFlDIy9M0rXnzX04F7/YOeG4kRxv/Be
oS6y2xZ2rsYE2hcdnNXsP9TIzgbV6OnfLACGbz5MG3MPDBIV9a2st9vnYm2SpR68DPu2tTrJLv/b
ms4l6MHL78V+oB0B5n+7NvfxtjN1VINgtbIB3eXzUK1riBi8uoPz2r0Tqs7flavWXuqNvTxcz0fd
xYnIQfrPUlESmvq4Xo110p+qbjSuXv9WL3MRmppU0Lg2oZ/T33y+LewZFclG41GCsmFyj5vL6i/u
jNSXVRu3OuLMhZ9MkXllqT768frQ5ybIJcbL1iAHAmT9fOh57WpNm2feQ44zh85gZHdZLy5Vks6O
QlGb7j7VXihkz0ex0wHEE4JxoWuM49GsKyTxG/1SXfflludNQyA0N9UsenG7R1XlIo+m9yoNxbBG
w6ma6g5B6LTNiiscdvv+QkjctvU/1VymwXCQURDP4hXFa/L5pMa4tJpmtdIwWhu8GbJmfSjtJA/T
dqtVyWGUF7bJmSNA1Q8IzlY3Jz3efSvV47YyulMaeggFI1qp07Nytcq74qHSH0cw5Xej23XF4fUt
cmZZiceAbhjV4c7cfbxe25IvvAvCmMvnaJfpeh0lAyVdxMCNS4T5M4tK8u/QkuPgiRelMlkKJHLj
Bp9r1NgrqGekfgHoA88JEkd26iqzKjwS3jxDiiqUsbjgkAjb25da7jR13TCgxU8zNKC2FD06U29e
rWY1/np9qDMngcYVx5xCMfzRPYKqH1y6AGosQjD0bjDqox1gffD7fxmESjR1Dmhg++ew0OsYPF9f
hACgp4MqhQjLSa4XbtAX+4LyCdcYfT9qNhvQ9fn+n3m80VxMqxBeefOQU3YPRddOJ7XozpfXJ/Qi
QLLf7a0hRpYIlWePbivbso3R9N5Uc23zMQKZFV0n6wLBNayiFr1/bu7JU4E11U32PZ0GeUlfmRbq
i0/H+wmoJAnyhgSBSP98vjznMgifWXNYbJHBAddW3Dnz+xHbgzgL0KjvitV3Eow6pQ93skvxEfEK
gY+vTusuag4yEXqhf1oLhPZ/JBlYDOt6yr1ae1JuSYXiS7RkaZleuSjhar/LItUiL9ASEWk44GQj
/kEHMcUiMgOFz1ojwn6k3Zueepm25uM411KrMNhR0/bPq7UxvzUuXp9/9V7U05fVWB3zfYuZRfG7
yax+CIxhSfRDqlUJRgWp3qfFzVCnyY1wUwdzDDcdl6+zKhHH9cshblP3aFhJOQSLno2oY9Jh89p3
It+UEnA3yL0nyjuGdevAoxS/sZaw5OeMByH+PRWUKLxiWJnCDcdcwweFH1/N0U3dpkUf0Lktp086
JnVQJas+jaKwoEmeBenSy/bzbJlt+qGtbM28yqWMKBAyl8r+hsT7YK6h2Uyza1+1COqu5gHFdWox
QS5yiUZ6qzptOvUFUCvfyb3RcEOYKUniBoVsZIGufb15cajIXD5ukvXl77wuHSM59agEfmk6nrNj
mLdVrb0HL1tF7/tEroCdB71LeKiMHT/VAVnyVR9iAaHVXMty/VQ7NZhWGSMbcZg70fTB4Np5+tBt
GjRFiFHvIL/Y0eJ23+sB26shoMhUDp+6KqXoioJ8mreKp2wk9StlGv38EZu0PuMVEa9DQ78yFRou
XbnRDusXZ3bz+HNie2OD3S1Hfsyv82EcFFYqQz3iq6PI2h6mycX3z+/zeFrSYOvKkmMnizNXX1oX
tj7vrrKW/dO6mFM04wBhr9qD15lx/gvD8cyIg0LTPFTg16lNDY+Ov7CHT5WjhP3HWFcrzihKdyiV
Bioe3VQFiTe2ehcsQ1O1fYgdzhQzPAdZPqbRUoBZH2rHW09LbJflN8/OBL4z4CXUwt2SD+70nVg5
GsLvBytb75vBAwZ50jq5dCYmgyV+KEEW9+bQopa9GtGfrsWkha0cOR20BW1ZdPHVs5a1g69uzWs7
BnGqNcu3WslVv5mM2lo/W4jkx59MGfXlI8zWGXV5GWlTAC1idfFT6LGDGqtkEe8K5Jwg+1OMX5/w
RNBEH1aDw+Dt1Lh3+CM41lOf4u1x9KKKCBQAu+uUCLuo0mPtqllyOq9+2VjL8q20Cg4qVqoLEg2+
m4kViEi5iciKW7M1iloGa4Qe53QqlWa7eSCURxnQX42MXsDtoMHilIE+FsP628a4QXkhpkyggHy9
WvC2wADGLT3Ycrq2LrqfirWcvoGw1NLYh1EelXeGEWugVNH4AZbsLxUu1T/spp3rJMCYZxUfHVUj
nABrZ4lwgFp7IDKDT4C1h19FuqRK+ZoRy3YINjxE1924et5Y/fusEnbeXrc9mujDqZ2hBXcBLiG5
64S16UT2XWmmTjGgW5SoUl33RGtU0nNd9rVvol9jB4alaXUWJMPk1cb1ahaEr89Rbi/D8LHE2zaT
B+yg3En/3EYVbx+yO7SY060nqbnv5n6d51sP0FBnHOp4tSZ/ksuA0QpePJ4IMdtI2/sibZbmqkHL
I0GzvegrjG0wV5vkb68w6Hkc+3Rx/vZ1Mrm3usg68d1NjK56LFzY+KD+ACsBPIREWv02TGKyb4xk
C8E0J+N4KxxUCx8XHsjDk+irNj/leewYtx3+ZV1A+MLyqUcg3E+Gpb5uozU/Ia+MWngzNbHuO/EU
v3MiQ32QMA+ORi6zD/TVavo9Be5D9qOX2EV2oNzUYipE07tSHxwcOSDu1hiEaF8Nk9r3L+aUmF97
/AgoC0BGkid+Fi0HXWXDEoBDyM0TcGuR33ZLGdmhM5GmB1kqjearORieJnytKJr6TrMzmX80siRv
8HOp7Oi+sZJ5uSPe1V9XS1/UU1zKJvrlrolXPKSZ5rkPfSNW+RUsUFMdu0pL3FDp9bicyFUX3Gzm
EtDoodGK6E8lO729B7aaFMc5Tmb5ky1bseciHbjLQ4vGcvlbRlbqQCpsWYdDtY6t+SexRqrTCDG3
BruaPSLmB9ssaE9p5dI7n8plbdYbpaUWtH68GfPsKYq9XpRX1tQ5nXsUdhvP+tXMQyGaAzTm0/bv
6C2T+DNmFp6Lvup1a9CCrtcs46fRzrjWwZ4vZ2cNYWiMXR6gghTHsy+lSmy4GpXaUKmtMhvMSZ2l
bMo/7lAIkfuV13QwZVVs9PJHY6WifsIWtEi4lCo2uvJBhq0O0trVgn2kP+hD0ZcEUm9uT5435vDP
6Xs07/ABnDBjiRRyQV41E8+BHnTDtwJcaOvDoUowO0n1TA9wlaIvUOmVRiNprhJgRSJLMOOZYxqn
T9GkFb/jsk49qpU5diD2UOtPOjrUXmCyF83AbeK2+NUNq/cRgBc3tixwS3lwymm+wnNjiu4yZSqc
KgesGD2dxq/fmWP2Dcew5mO+4BjpJHZfXNXVbD7U0+Q8QDqN+/+uhW+xp7czPMfOuSmnRg2fyBQ8
StLKlsWpWRG2OCFmEvUHgUviHJiVbO2rtRPAWoD7Fk+V7vKxllW7bttF6CG1USV8hRXaEADEQ4oA
16Q8PaaOHd3xusEsq97MahKN+/u67o3GOtSqwyE47fvi0DZ6dnS8RbeOlijjE48PFEPqJasFoLao
UWFdlJUIRkDjYUv3YjhNXG/fTLCYedBg1NUFdjbyUZIlRxVoBNXaB0s7Ddk1flIulkz4YeYHlOJk
jHoQtlFhsmjdfBMjebFggVi6V3jm9TNyNZOnh0LjGvL1bahgqAy8hkt9iKyg1StHC83ZmHVAdrH6
SLgzvnRmVY6+scjus5W68Wc7nqO/is7Og94ifcKKaJo4qqSijyTcFn8neOFy8qXXkawiGlM7d3VU
zNlDVa1ldzKsLq2vMaFU+nEw8Rj7jElHj0Fg42qJn9rdRBuoYms6nSysQ7R4ogpS/p0P23egEr5k
1Rj0UWQYATlK5YaYyagBXOJScImkbjH6TjkYP+RkF7exWa1zCLI5YQ5i7s1Tgg48jPI1Sb9XfJok
SHAhwkyoy7FwQ8TgSPmwLoH9FZkR8NgpjqmV87eUYcnB48wrlW+mevzUZmkaXWGeMRkY4SkAn07q
ySqQel5/yHLHU0fXSNGzkd3g9Eez6gQtfZygpF+tXbUEagTZ62u2riyOfiHswzoU9cfJ7Qr7U5HF
qR5MuNH0fjG7dednqpnnd7Yb19CsY1PGQRlPrh5WfM/6fbMK4wpHqcK+rswc8/pi1iyyS3fQV9+E
GTT6vdsTzLo1sfJjWYzaBwNoVfVTrzKcQTxiJpZc8xCHKm74z5qZK7PDKEcyvs3FLAYpXrq3Mk9d
6+TlxPABE7Ay+5Ot5jz9cRBd+YpFF/dJqpLEDMtOyvbYr7FgLnpXBmRLFmrcE3CPm2hu7SfDXjoP
61h4AIEyx/jj6sal8GuQ97fziCeSP05Y8AXjWksjdCpM2wNEpySSi2pO7pfGML53llR3CY4+lt8L
M+4JhjJNgjLC2NWfVt363Bpi+a5VWSR9Dcs5/aMx9MgV2EAciq9Z24zUxrKuH8r3HMsFv9Jy5ubD
VEdo9xj6uY/roCHrIiojua10e5BBher36ncZrmRhHCvPvOJT2eNxHdTUsVVL+XGEbpIeojnpIz+m
R62ukklrnCNub9NmA+Up9xj1EeXgVYvwk1LVrH+1Jm0DRMHmTI8UIbuDNEfQoNGsotNqjAINIjuO
i5NGPl1/Uak5+bXnZknQxQOxi86GmxVI9su6uGrhu95TezPykP7RqF83bq/DENN4s3C+nEQbT4ib
z+lVaXltfUuuwqst47OkVxQZ+O+IdMAnvJstqPAQWNQX2vrFH0Nf49+qrqbfSL8ofC6z/K60weYd
TV7p92s6ZI9lpOVzKNhQXwcTx8KTyMzysc00Qcws9NU8urOTkxSISGqhTUJhnhx91rNrE1+2R/rs
drwGvPd5va19aX5s4dgtBxhIdaii1OEu0Li1AsC1aGNFueUlJIMlD9QxN517uvIIU6yQmeQRjL5o
j5rbuvPntJRedt1bGelwPwr3sOYj95DfJaXZHzB2jRPf0TT1LY1hzvuA1kTxmA7L1IVjgbnXiVBc
vQNEEUHxNVcH2s0gHR8zKnQCAFLIvxh1zX9Fr8m/nWXzsh3TqFmCQQw2TUuv4z4DYIejm6UXxiGy
eZ6De9nEImfcbn5M0wTTBU9ajMI6uZq/aJbwBuqlnpEia+1nL3Krn0W5aOaNCTv9pAvH2zxyvbZB
h4Mq8BHmSlYHqR2BPVGq0Z/GKho5LtUaf3fKenrvrFb0Q/aL9jCYxvAgNTllp5qMB/hkb8Mqdgua
TtjQpM1xsoouOUh99iJfDcnybmowajrm1jT/dJEjzXxbW/pfqYlGAiovpemEERbGp1y0o6BwE68/
OmGNUOVrr5yvxqwzf06TNbhwepbqR03wWA/u4KXvjNQQf42hmN6PGnXwo9l0zo8xztNHZaOQAaUR
Pwy8y0iRbJopo7+A8RmvckC4S9hMSfEXWw3tZ9nNqUF8W5ZPCY66A5afa477ZtJYtE2Lsfyj5127
BNOCS9xh0aw8B7mZD7daMdctD4Sl+Rs7VvR9Mev4YeAKv3dy1X9TvY1/6Miq/cLst72dMcYi1y/5
5j76K7Me5JlGHohv0kbbtbBw5Im35PgQYFf4XrY8w/10znpeVYvangl4sd7rRjGXx1rgDwkECjWj
Ix5F4+CnTWK7JzqX+jenz2wHbZJO+2C1NsfdgHbpUqjiDR/O0Npb33JnzDxTkAQe3SZtkYfJnKFw
ZPNc3az0fK3jZPCwPxhNT9uzt/r+5KastS/7Aku8ajAGzNA6l00WjZb1IWo89QTyIn+cjIE6EA+/
ofPNWjZicwAjhhSON3/M8tj+gxFi/m7qki6+mTE/tA4SG7ns2M4YS2FnvHVURKTH13qDG9xxnqV8
5E6vknC0k/I2heHdX7dV7nyvRlN7N6caNla6p9SXmIR1uHHjVn7EsmSZ4T5mcAw6c7ajYFFNg7Pc
7GZXjY4NVhBbtfXba8wZEFAZ5bfW2q5PFuZsfdDanVMid7Rok7/wZU4FrUjspka1fo3ieZnviBZ2
cZRGZhxwgsRMtgEyQTpbxzzuIibP6ixy+cqj23zEASf+lLUQff2kb2zDjzVygHAzKv2bJ2lxC91v
C+FUr5xjOya1G8Ci6e/dfhkR7kXbgQVYJydYoWV9QNPNnANVrw4W1tifNYeYtN0OtNwS1/Y4MU25
2TsGWjG5rs95tn7R4Ys+i9rqvuCemn+nTbDcxpjqzkGvcvnFw+z59//j7Mya61SyJfyLKoKCYnoF
9tY8WpYlvxCSbDNDAcX46++3+6mt4ziOvtGP3W60oYa1MnNlggTW9wPZdO+luzsXHT9ziGHJaX9X
WCLcMtD8o4NbwvTCacc64LnTxooSqVkOqeXMdiTJsOPNcmaAg9ju+Fhj7kGzb6OK4PT0+/uZLnWJ
MPEt5ZXehPt93kb3xvfK4a0uKvWNMDtFupiqzXs14joVrTX4Zzw2Hek1wi1rOxrI8nyDYaZInvIw
u97dfh2ijZd4Q5CHVTBatU7XesooUiw5yYT0y7pjrKsXXrTRd7wKpFmvQeGRHJjampEQhBvdGfm7
aRVt87DSAjFWSvO/F11/ljZiuUmDUyiIBxVroj63/Swe8y6YDlRNWxurcS9fkOmn9/bkLXPU0B/t
cZOdqrZezd156+FHGM3kPHZx5jCwfxkM2/Bmz5t68vZQcXaLvX3oWhN8czNHbhdEZ1dP2pTdh0Fi
fYN9BMnshVeEa0Ser/NirQCpkc0NzPB/0cvHem65AogIw1DKFZ7/sLaW/21yNK0cKmL1nM8zV8fS
bUz9eEO11pfGKp2reqRJpvZ1uilxWileyFTFlo6eIaUhDRRGTiNVyzUpimaMtKr7OWKLe++CJNns
kPcLxkclHXFcZ1V11zr0E+BAcMpndZ+W18OOUcJZKkJ5EZD4+TNrVHuJfp0qpp4pMaQJ1ieQZb9P
kCGnS7wGIshJrNcI6Am95IhSzM3fFJBNHwtRTN7RmM4+ut5MRd+aci9iexjGV6snpNpD3IfWvsWS
JKrcph7iEO/HK6jMzo0g3oovWVMZHWvT2jWGrDO1V4BplBMZJ2u+TKHwl7hZtLPHRhHBqIJsC7kK
TfEY4MLrk8BkCv/oBJM88o31TuXGqHNjj+IVcRHj7gy9k7Lp1u54XTMdt5xXsESEHRFudIlrJJdj
TlmdR5xF4jzMrXU+szLt+8ngBkypkzS7vyjAsstU1vvdaOo+POxrXl1t7UYetBxcIrRDsY13xeJx
q7V+Bo1ZT0N7XvgQRYcd5eGLm+r9rQ9Xq0/4htX1tBpbJuEysrjrKm2+GVHpd+KoVRZ7VCgfkAzb
TekvJk/omdtbs26ivrewYjDZY6gBgZO1cwypPOlUDK/S2YjD5ARQ061K7cxLgjbot/dqJ6s9aivD
LhCB4StYlOp0hqNTEWuKAIAR52IIPzzCutpDP4z78rqkk/wSQByeb4T8snH2eXrpmiX8aCaSDI+k
xrbPGKerb1MnyiFeHNG8WgTjqsii4/66izLEdMkLu6McPFZp6E1LfRDjFAaHdUp1cT6AdY+R3Sq5
X2d1SM1CLKH+4qkReFGuNs4ADgB2nRS6CtYIq9JuPQRB2VXAHE7zpVoxTsA6fW8Fean5+mpUSRlq
+7L1D03NH5N0c8+j16D3CVndt/WG4rmnl93qrY8bEL3iwHR+04Cp6f5NbLMXZB/1foIUNqvvH4JS
BMHBDlCcxMvSb0u8k28LMuVPxFeLbSV1HXRu0HEHp/3L3nwL21++Q2Gfu+Giv/fkmcoo9afeicGY
aWs23yE7vhNepy9HRcItFp2OAzqEsR4o8UC8bNzuu3s/lUt1PVtiaZPVLLRC2Y5sL87XARP5fDB6
Odo2NQYKmAwZcKMb4mFLhvsey2GyLf7nc3crnZK6bSt3qznuoL4q9trCe2hqVAPRuk0axK1q/Fss
6Rw/MtqbfjAQv04RYIilE4/PrJNmEDmAlQ6z+3nDGCcCKKmssxnV7pK4K+6csduEwcDSsdUN6ejj
I6RKQ2+/da08Hd/1W7GqiWMabzX+eUE1HYlUzk82Ucx3ulnNeoZcv7wf20zaiYtHxIMJMW/Ez9vg
+N56CzHvBFhOVALWaEtxnEIgo+cmLzM0HmU2y7jr2mK/qVRFq+ZyDTZRYCZ3PehdYNwpanJwr4oh
kOeD1maONPz/U86qMihr6iAHq1BdxmFcsKEKtDJZtCL3ohH13OxsypxgTzAm1lCZaWmyKMB0PI29
KV3fVFsb6yynS70AU3XuOn/xfuVOqCbOrcxs8cgC8olQr3frSABvtSdDas9PiysaEUlZbCPeGKr2
IWEKv4l1oxF8k7y8rgGiC2dfgHnRw1a3REjmbgxPu/RU+0twA0k0fE2RyFkQ/kAheNkuO6ifNBAB
BemRIt7SEf2oLLibaqnqd5EXO6CkCqunFIZeHxpfhFss6A/uw7WkcmK6aMgjyxp3cOatri5Sx2au
16zQMpGLM0Ob+FSuQzzB8TV8yb2jAViVO8RuqdUXEsXpqyVDl49QPhIIo5cThdA0VZGpAjipzTf6
fiooeQkI7auLpsqpMeZMzH0yL/n8bqebVVPvLfq6rJpaXtgmFU/DrpwHtL97E7kmDUFYrVOiXgPb
d7N3LgBYnrnm639IhiicQ/3Tnob1TrSpeRZp19eHcOjLn65TcZ3qed3fl00Md87W5j/7DgsPmgMn
vdNb63EEpZ39TNQ6fr0z6NO5b3f2Rzpx5PFTWWPwovuUTGs7fPdbATC/7zOOW1OQ14wkY+WCX1vp
Hrjn1B0M2vhIq7rr2Mnc7QWRtPjewkxwkYX5Okb1JEV5g1spfFJm+vmL3oJ8Q++/E3tAluvwc7Dw
bKFa934KTBytmGY0uLXt5RS7PazjV7E2VNa5maybujydNGuepw8t16eJFyPnK8gRpm8RMvsiSotR
ejeruysPaqapH1a5Ue/yyPbOXgXJjf3MfRf4M4fV4HvWYx+0ZX81pr69QjA1MyGrfg1MiYV2YJ9P
vcIqy8VhxU2MbLdfvKHTYUWpSaoqcOqzXHLA0gp/vCVyFbBHhjWJe84lKMG1mxQi3N6b7qE6OQ0c
w9berjn2nJb2g/I+8gLR/UpFo1TcrnlPKzw73WO5huMSw5cX4zFULaYv9lrIh4ESxIo9VD73I+X/
wHEQ5JBPjI9MTMav1kCRna24v6eNnqOKs47xpLnwtwvFRODPwC1LFTVyUk3MItle5qkUT5kshwIq
eBje2ioFrZ0JkquiaZ31vYc16cfAzXMH0izv8evt7PseLXwKZNdURG+cGOK1bOXwLQX5s85KZ5vu
G0uOzVXqmX2PeraXd2QYEf6vFCfD45PX8KEZR2p5JyjCAjXPKIoYiW3+3lZgswxRDjS0YqgqaCJd
5fc207DTYTDzcCDQG4p/RcrH+91sioqhtryHSlYVydp7Rq3QoQZ9tyqI6UM7chTHW7myYoPO8n8Z
x9oe1TbN45UOPK6cjZkbGfuzu76Bg/sqHhEhn3nY3uZkYyOPP11z+GFq3TmUf10GbocNjZ3GwLr7
C6nh8nWr6oDoc7sSVwy9dz89fwF4xuQZs9USCvjbVPszucVWA4fvZn5/0YyC/+dmmHtKWuXXbtxX
gfsL3sOF7UBFcCKLG2auWjXSZmEab32AnQCLtxxqc1xBH9rX29BYX2uhevsgyCss4qWA5QdHTiHj
/Rz8N8FLrnusFmd7X1FyvfKDSGih2ajbg890iBernhjmswXv9EsAH2uJOpbQF6qltk4yJxVW3AW7
cM42aZxXy22LZ1Sq+fcJbPYVK0+Zn8FTN899Wbg/h70j75eih0RiBTf3rrte3axh0C/DwZ1D+YFw
XO+RnZaYAJBEoaoLq6qXby3RXS4p1W06JAY1CAuZwc5f7Me1Bz3s4YmLud4o8VDe9AevErk+jEOh
rkbcJqCbCJP/mToNSIDsgjTJh8Vbjn6xoyYsJtcSdAydGLObzC0bfjPMgIhX1ut27KbJqeOGb3fZ
ys6CS2Yg82elF/Og252iVqRj6sYbcLVzcFt3LWNNELt1taf1kEYYE7mvgnjl9LrNAtscSxrYR78S
UsehK8R2UQy5/YQcFmcAi7TUJ9vv8HDpjASdyU51QJSlqb6rW0fXHO5L+0UM0GPc0qR9ELCq/Qdr
9ObsuAjTfPc11VFctIDVUS0yl/vMrvWT6Vf3BzMX4DNtNXV+NBjmcdSLwslQ3jjbZu/X1aAKQWx0
Cto0Z65/h1ZXV0nAPbwnuQl6DiXhTozXzbhDHDPCW+qztO798srm+AB5znsjD+RUFk9llW3APe4i
igOxsI4CzrOBlbXx9tjeJtTDkvzXZ+a6vIYk6SrL+OfDnngExZuIKxKOY+Km+TlioKsSGB956S1N
WuFhGXqXXhWIFUB/Wb/kvMpnve8MGa9lWHSxqDj74pnAeuyG267XRyCh7H7MT/4c9eLJZ2Hl0zfm
Pdh+7UTWPV9Pr2OSq2BUcSY0UgyVBvbFWLL/3tAJcEAqv4Xosh0O24oyi83Z2oOOZAHEgLkJ4kh8
E0ea2MLrDblAjXTOaoPvG7eBnx7UShMRKRxTj+1sRHntbkvqRcFqrUWUzTgTxXULoHoebJ77U7t9
/q3lSMl5Cf500UlKoiRAA6Ue96qerjdldcU11Zl3vWjLb8/cuZ2L2HUbRDVUDqA1Us5yINDWFgAw
e8biyV23e523iR/SO0X20NB0fVvpCRjxER0GBzv58l+rINMEhu+7jwyIq6M8QPUOV1pTphwbMPUq
ronLnhifdYZbOS3dh6iFW1yttueeM309fXhz7R4sO5/6W6B7OC/DUOTGodR7v8K5KX5scKs/a9DX
Z6U9pBOpxtEndqqM6s30lOZJMWt1Z5B7oBCDg8VHad5WKIdZVfFmY0GO6eYyvPllxyE45aDl3CTG
H+KyKkY+xeKz9E2gWxW1+aieQ6RHb3kt12er94Mpaux2fWsxiJZJmc/igXpiR6HS88f7QfNVqWl4
rtbOCiPOalkyA4XuBOWYGihatkwXWB557U7vto8mKjCAAWrAPR6YS/tDEMlpVW+uNOqrY/nTgxI0
qNEYzOOHbWUt9QhNkE5SaM2Lhh9ISZdOzlVBSerFdTGPHZoVPKsx+3Qwpp01Igu2fqPPuAvzd18t
rsFaetsdfJ76wksUSpgiSXmBMkaW67NXU9ZBXNhOgWwZzzD4c41gKzqdyQyt8IFVNBApdd0GwJ0w
cpV+xmCq/lGt89Chwt/ru7am8jxsc6ahtaB3myQsZ7Ue1xJau1+9po83v1L8spQp0cOecsHAjQfr
d11Z1RsNAXPcRSP2J1tuFlMrol+eVLaVj/Y2S0AjucDCcX10OkavATNdB6a7m03a3zbKdr4OLZ3+
A7CTo+Ie5dX3jcm616zbmi+jV1FiowAv0YQVqfOcu1vHBP5WOLcCmjs/79qsf8vn7qRApAepogUb
N3M2WW0lonkKuS/ENpXQSZCJT56HqKXMsbmMlr41P2cGLr57tKAZ9YbD/nQoEqgm4LjCQ+cthYn7
cc++SiMRE2kYnVOiRg5d4XYL77losJ6OpsmWD6uzrA8NwWQa6FKVbyjqaEI2M/9YURY3UT6eVvE4
qqI733XVvnQQwizosF6LWAAMWBHcQR5GgE5AUbtX5Te50a0fD8oeuIcX/tGxz9WUE+2RA47Xltjq
c9WkCIfGbDUP2ZgisShPQvtIqSXf0KNN4oXevL5zXKBu3nwp7vRgsnvGaTDPTWWrLmxpwICHk0SJ
Dee6GERW3RQkPqDaM6CifrWyxXYPvlWDy85DIW/RTLbEdTOSs+Mx0Xuw0qX0t5hzFvEGpVf7sE3E
wySid/jguYFKTtgCTHlkKPZeRO7oNXHyzTpfBPQ7Z3i2vgXaTZ9cqhjekyemd+nssPw4eBZEzEh3
o1EXS/4s08JNL7FkXe7aHseYI1uBgw1pHndl55KDDANLdDqVuzOANzXa46rYuuFaKM6WyDeZqRJT
q36PhLeld8xbzI+zHZj3WRk1nEs8Q67aGiqeyq1LoSWV+waOt3D8+UN23jlM2IPFFt2ZtfQoe1Yl
9BU/dUTa4Nt5Hm+MXP0sWD88Af/242g13i+t8to7iGFu307HA10anAc+3lQSF366Ntgawpe+9sEi
mXfInazlhhIB8AwYxW09MFyAPMZLb3e/Js1vB4hDi5Dv3ZyEaZdpSiJVXO5uC4KtU3TqABioP469
2KrbKuy4PJu+WWyWz+BcVi6cE543VlfTQ3nVo2XW8mPpdv97jh4cQWbuWN/Gvacpcmtcd9Sao7bJ
bIsZw2yyUspyb3a+sQrLa6T4H2s61n3stJpqzy+oz/09sHGEbGvrvLQ1eqZ1h+TkwC77/FAGlOzR
LOhEoxK6DrFRuNgXiHLy4IDTHblMXiuctxYxHKeVwzVctrN1no89WwLgP7wfbe3caxDoNkkXZ3nt
bW5NFp9a3u2WqKGorErvah7RfkVt2BXPywZdBia1uDfMYC+scMSV+WFC2DfgDaUV3bxfwWJ4g7Qu
+XADWo1qFU9VuGYI2U4CxM4Ni+Zs7ueCAzdtXweGSF8WZ+xuW6tYnfOy1taxFatRZxyufRX7pjO5
QjUBJEgUEHhCPV9WLfynPDGJaOqCyGeidD5fQ7eBb2gKb+QEsgF7CUlh0AGffOjt2anYT3yEdEDH
ZFwP4mMObqqlIM1sdIDHbxgqAz1o18rzyZUZ0OcCS4BWcG/k5jBrv3aOpAQBaZeTM7x0pb38XFru
IBy5YJyT0mz9Fz+Uor5G6FtclZwWTewvp64Kjpk/ArlMkUU+tdcLPqTiiqlFaGx/X8o3lavlJxwf
Tx2qsQoTcKs6uBtUAyBMuuFOP4D/LaxrG7jDN+bgtHuVu13xFdGBMRRcs56QzBQCzcjKKEsVDxoF
1nkGpDZeM0473swIzac4AO7az0lH1EV+B9e62k8oLPZ3Cq8ZPfzqq3R8NlnFKMhhwILLvxBQ+W+4
fC8va+as0xmcfNAlIV0xGotJ4A5Jfw24nfm7eA2xRMO2K/DC23yqwhw1WB5QXHfdlxEaH2GVVVjv
AnlEm+xF5aYHxCEh0iha0yZRIxohmO7TBlDThlmh3QZzHwfcKR4Vto/SDKYvfDJdHzzsk7NYkJU7
P5MJ5f4Mpe1ys8/jDvy2czIkECPTY4ZoeoIfklUPphlUzwX2CE4ydd2A6w8qQIrMqtnAikeXI2eQ
FU1/gDBEIhkzxqBLEXkFxSBYNvC32DhWevfT8x5sucCkiAI37iwbyhAKrvWO2I5pvJmwUguOIPcV
d5NjQ80pZOR4xg077XI7zDaklSOyLxSPy3zIcVC9xExGgrBYrRA0xyPLd1ktXBX6stnSqNo43uER
AXwucAWnmUZw4qPt2kv55lZ2xfxwi40mbqtztSaNM6sf+d5yBoqCJJpIOA0YbViiAY4mDuvHoe7r
rwgTHX2gq1+f5yxv8gtB4Q23UWjnwc9sHLZWqVmRxmuNhDWU8mahuHnryzn4gl1wiPiIpKL0UIc7
I527Y5vbISjs73ln+25Slqt1sbtZp++GsBselq11LbQbAQr27lTaN6lTDbGyJlRhVOSCyevWG7+1
eU2fW2ILyiGPiDNNQMbVA8cBHBIzZkhynbYWAvGbmO45pvY5dsoKjaMucTRa+v/cA8qEc9RZnbnh
aIQnRkeUvjCJUZ9vOKuuCYIH6EFkPv3rxnzcmPQI3vpLMlOsX9naBs6ZJcD4YmACyVVieaRHcriI
4CAXh/YT43Hzo8nscaGgrrJnPHbnhy0fZm4Y7WVvvdm2X5mPzO5YDWH1HnJJDwePjQUT0ZdBjwVN
6aML3Sg5Y1Y8ZLfKBfuGKQYKP1rv6gOMvn3rtF8skcQa/hkWF4xmGc1203VL+Ib3C2oeGGO3hwXY
SyTLjgh+1GWzvxf0VvwqWaNpmxp/VnFZlK450XnuHFuFX38v8HYltEfujNsrkDpYz+I00zHOIWLR
ttsbxCeWxcfPoO0ux2WzTWT59uKyD5TIURmV2XAIdIjsmruFOKUgU3sWQ8j2t6SOWVviW5517WYt
YQOFXOrujPqx+tZ3nMoUcUiPJltz9CN4bD6Qm5b3zLUadIaF3YgDivD03nA+5TFlvqRNK7rpi41W
/KuGu3lyPXgExe143XS181jWjmof+nKZsNoJi3k7t4N5/TLm44gN6j442ADp2qRnW+eUj5N2RpCn
ZWNoZbN20EZqF0xTdzuoggNdkvAOhepoF9ex94bENuyaQ2aKlfMxXIb2olWrPTGOu6ggBFt1OR9c
x/Bf54zzfOhi1yLGa63D0aCUW/kedAgnzrDImNObmR4HQRcp9Y8rurmfitaATy1PZi5tBtaeqhw5
2YYCBnmDser3ZVjTp5RK/wemUCeYdVsXxUFADXhgFMd5ZR4EpUfDeNBrX6xc5IOR4VlfLxUsKxNC
zfmKvvORXkUTalzaI/J5l+GgRe69jMeaScSosu26RmECSJKkKWMy1JG+fw82TbXpMhVwVQ7I75KC
eMkA8mDiekJc4zzbW1+8rwHK3riufapcpv+GPu6tIL1vS4XOiMqfIhfaNa+OndN4X0RjI+SZMA25
H4U0e9wH6bREjL+hZtK+1T1VfrF9DyZPfvEgtKyDTHdLJHkYQk6QC5UVcTU0lKa1cNoHGZjgkeTG
7tUSo4tgqesyO+Y8BD4kGa69ZiRNtMw1D84bfvIIPpHjNhcDg1fzQeL7bmL+HuspZeb5ct+XDo0I
AOqPsSqyVxs0DUVtvzYFTCxLLLKdRmwoBeeT7hKBG+IAJPDf0nbLVYIiaYeG9wN9hsKef+mgreu4
92DfKI6R5EeTg0/aIRuMf2tKV6wc1bV0wf7K8mXQVfEUplV4D20I4rKk6S5OANfaRYEnGG1ZC0W5
v3GyvVE00GrYqCwj0zHsEDFYlb57OVDFcQz7UiUbWogQnZfZLtXuNXhdWKcbprT6ujioOQeWrVF0
OAfZBP7dqe90OVSm/WLsxmyI02kG28O/yb4e5119zSpOsQiDy4L0IdqSYzBoyhnMm4dfCwN/10Xf
GDuZBwu+vAiYKuBNsyBj1/RZHc37Jl4YQOQbrxuW6EGxyydn9bFq6dFd2kBjlGgk6HQ2gzdVGz6Y
Kt3diGY9p2hIpWRDWLb4uhTO/jUt5kkiCD/hzJjBTW+qHJ0+3hdwmHgngSI9+QpuEG5gRvfNpjOB
fJa2OtocX94wLjbcBmGG4NiXDZV9pnxDUFSol5WTHnreHjeo3n2tlvSIUFRl57UcwwfR5rhohCGM
/ZUzL7AZ0OFjknLsj4xYcNdf2KUKRTQacpRNOwh6UQPtfqBZbUvGEMuue7A3iSwAzdjIEE1qwXcx
Izcd+jXfdDJYq1RxsDMCHa/WNL3NziKWwzINsjyGeVixp/LQo9JCgLojn8uyMpFAgsWPNQOYOUy7
kHPcdAzAU5htFZKLsLeLS/zHwuZmmYvg3i2quk+cea8Z0+rQ2N0x8gOpPTGnwMvoneaHrFo5Hrd8
T9dkW4GsjllOYZxI3uKQ7Bzi1BYlLBUvttZCggrZ6WPR+9QSPdEXAqHnTBGysVd/1u1KmHrB3Mdj
ZzYcXnpiAG4IRDAvaGYVJGQ3eje9C+8cO/umkRYHusSLUaUS5S0nVyQgUm5lKpG8rCCpKPEWZNlJ
zfzQjy7V29euluWdQpVunQSDYMegsT6NaKd/BelM8weuC1YIekjFVboQNsavre9UfIuJaVFaStB5
CO6kdnp5lqpg/56JxbphxHS2rhgmc34srnRO4EyNPJMsoewCYDjf4Uet9o7hAkei4XemHJqdgIMY
ERA7yl9L6yEn9KCKO2XxwWbLcp+mcYBW7icPereyxvBiE5lZzha+95edG3w9V6AZFyXoyYNxZjAk
PM6mawQR3JId6pNbqgOui9oauznaR0CMs6DoBwAsm2mCL2CSNSVIN9vopdoqePCaDjEs101219co
iaOZt/wNhfp8d2r0kOJYNfNgQnTjPXOS6UelQZDj2VnpMNQa1MhEiFR5DfONzZzpfPPRZ9XAFU2J
se4BNzz1UQO24Qxr6/wpV62h87XC/hWfIa8GZGvrj0z2AyqItAJSYpq71mjSW/0kOxQAHLLoL5SL
53FUjASSJ+zi7Xu4eftMHe+gBVmAal1UOJSN6KRV/agKZhliWCjv3Q0G/4E7aHSOXZrBc7N0h4Nl
soESf9COjk+n83a0S8CdQ7kaYGw32BFG5kFzd9Kgbkm+9usNlUs7eucZjPZ2yJUMeqzlenEzztya
51XXORcBmIgdBRjM08J3q5Z3I8OAP4bU2u+8IqhNtCCsmM7NDv52z+xZirep8DveTa7c7kCKl/Gv
d+PV+pm+QDyLEGAUGkhb6PO9kirXLFq+1u2uLGpA2qOPMCtnEdF+oVFMJUNTZ7pHNf7NJzE0hHIJ
W5dDwgEaQ2ebAcIjACq2r6hLZ/I2QkaXjo5mlifqpo0c2n+fuD55Cfy3uQHhAVh/YtdgYXIGCvlp
uLuWmxv2CH8ghJX9XUxdGk1VP5351bLeC1Fj9irSjE9npqSuJnn274//PPB9ejw5rYzjB9jYwoL9
PmvNDOtgkK00EaNXtEM1Uubp3EIl6DDdqe/gKMJod1V2Naw1suB/f/jnVDHC5Xi6bVmwjo538k/5
/enkhHku1F0bVSlX7mGQKRupIRLwUNFVFMiaQNEyJrPhzws6KmZED1WL2oQiBsC798zLX/6iz7Pn
n/+iTxYrCJ7Tfmj4HFmnOIehMJMyC+2YUum5pxTm4IELH5hGO9RmcfH3CraztgUBsJcMafgG5ICe
JPzLm/psAfCfP4sAw5PrrXT+4SzWr5zQk6IlbpsMuJXZuQxhRw0aWY2d1yX//hY+e0OcnnZy+PBP
7qZoYj7ZpOhFtUS8owRBDhy8q8J3kMcxLkVZuLrrOyG/9l9MdP60DLHck557WoPS/WR9gUBy7KoR
Hp5xQPveQ2ZCmSvR4hprvUA9F57pltntzvH+t/iHU7yhh9LYO61Ani8/rcCgYwIR/Qt0H0Z4jFwB
/xb6a6O4Cy5AgqC2//3V/vOH/v68T+tr8wSDKVozeNhay8lUdbvZeO4VegwHrXhvkj7o+8fQrbPj
vz/5nyubJ2M+42Jq7JNHdfrL/su6cdzcThaKlU1CknWZoW3l4tXd/+jV8p/3SUggy4aJDECc35/C
owsn7NnRziLNpXuSvgWNvISUX7746K3/sm7+uS9w3+b4gD2GEORr/v64QIVp2AhW6mC4zQzQcAzi
+I3hGnn+76/vn3tC4bPhk0QO3YO/7+n1/tfrY5RrGNaCuyHt7f6CCoZZLMaHixiBJ1PJA3DuXyLX
//hEByMmJuAZTfjsXijpsPtmYs/rXCwf6QbQFZryhCQOeXWPW2PwF5+RP60QohMCBiEC7J8+u4sv
JEIomFtO42GiXwl3PepE++Pc/j+WIhFEeMJLpfhqn95lgZicioJ3ufd+j9bZhGiO1v4vT/nT+8Ou
XCKeIgUFTfzvX2zx0elWOU8xKAQ8RgvD/bzM7eGwgrHC4IOF/fsS+dNiDK0Q9QBlGafZpx3mdYOb
bcFpicg5fFhajEHiNct8cZhqipq/nCSfTYpOOy10fIu3qHCN+BxT0oVTTQ3M5PEgs+atgNBDH1oh
Xdn1dTC2pzhiYebnf/+Jfzi+uBgwIZOclQS/2b+/0z0NdsdFJBrhKcBEp/TTs3EDb3Wa8tjXaQAK
4agz5SB4/MvP/cPXxAQWthlPJg4X9alQme2iy4OenT6mU/BqM3hdchfL+ZywsumYMR99+Pef+ofd
cCrIiGZxJFfS56NlXEKDxq6Gy0Iemrg4Wx4n4fwtkfwPX9G3cXTzJC5FWD9/+lnY1WRle9pzqV3J
FdV7NZZnzjhK6yjNqZeQIyNRuZzK8C+/749P5iJghI2wQPzSf/+UKbr/1ZAGBlkyWy9MW1XgO1Va
3G0kY7xztKN1XZjkTP9ykP5hl/A4i+ICr2vkbae/678O0oGJd58BU95rpdfLsbXmA0aw4iEEQPnL
gfaHn4j7n0N+CTvllBT++6P62rL3xW34iYz+JWJAWba6A3O3BfzRg0al/FLJ8G92xX/4geHJGp74
IBcAxfr0SZmXxoJ5Zo8UfLvEGlAjMdmSnmUWQwr/8xoNkXyEhGyQeoMH5u8/sGTmHDiJH5jiB5SE
BhnT0rt/s3v75044BS5YZKy6GL55nx0BrTkgxKMnBkbgH3BXLRVyvryc/1KJ/eEpJ2s8/sPhiYP+
p9NzYlylad0QLtpHIqpl6yLWyb2/rPo/PIU4Q6zlsVC0LczPfn9jq5XPK9U7Ggs0I83dgLdOl3SD
MPlflvmfHkRBiZm9xR3HSvj9QRBKKmuBT6N9wZi0aOwhRq/4F8Phfx6K/0kU/T/2zqw3cuza0n/F
qHfW5czDxrWBJhmDIjWmpJxeCGWmkvM889f3R2XZVlBqRctAPzTQcMFGWVKcOOQZ9177W+CycIfn
9LPqjcp5ZRhzYpx0NzmwdkbTJmqQf5QjRf8bCqzL6et7hxwsXrwaUagbi7PKatmIUHUTPuDArGkl
N7ZQlNtyGkfv7VZe6ZglWBZ1mb3N5Jp3/PQG8K1BnVTcxO2KjGEaWud4yTRbYXWhW47BKW+e19vj
BoCPKce7NRS/V+XOsgjroECQGtJ/uImSXPUDCm1iOS5uurHWfrzdxVcGCF3ExYxNBuT/i5s3eHyK
VniQU5hHFO4WJBeKdn7/eAfJQ1zM0JZV117Rt+3GpMSdmgOnS2X/WozUOzVxMp3wYX55LCASZbCT
WGyVVMSv5q5vhtCmFnqmhrMdQm2gLBTNDLco9u2dPQhKcJNgJIPXtNnu7cf4ypvjtAUu0MCqUCGU
cjxS+kiOqgq/Eqcw9eALFUDGFyrz9GabFlA7HDNBUbR9u8mX2wq+FDzKJZHD5rnes8NBze0BE23H
1/J5ZyDK+pZKJCTPJZXb+bVPAa/iFFVIOPfthl8ZMgKqp2ACCubfGjWL7SXnV3CDTh+20mVs6JnT
lOXw7mMs3bPBXqrUW0H8Xu1fRTlSyi/QfdmpyHeUNfow3qTcYiqkaWacGKCvDR22ZoKByxNFM3f8
/joNRyxkqlxLxRjtQHshrUsjCSi9b8UX4AinC4OY3U7jbH33/sdp8RgxGxEMH2MZWs9OIlZE6Dow
DcT/aJmuFZBPmwKk4okr6msD1FK5EnOENLipro7MIJ9KDeA8wmQzsZwGvcI3bQTqify22lMm0uzf
7tXL4wfrMjdpOLfceliqj3s1Q1MpqBCkuicLDaSRekBK0iQ7i9QLUNaJIflq77jpLycQ/lus7vvQ
qZCGQmmA4uJTR4A7MEmTprDHdJ9khtx8nKn+ORUNe6XRxSiFuw9PlH18tTvMKlLlcqbWZsK1jTwV
ZVwTWvgCtk2QZd67nyfSBHCl3FXZGrTVApMNCZW2oHUoi2opMHKjeazSL9R/WdVIlfg0qKdudk/e
KMcx4cU2hduV4LlyhFi9wjGzw8AkPeHYzL1sE/WtfDGMUMTsqM33viB9pERVswtRR+IDKJGicoLJ
IimYwck7MX5fWXRs4Ces65rJAr8+Y4YD6kwcogr0NXWwwUwXGV8ALf7tp/x6n581swzrZ5MxNtu0
l30ccPx5Hk2n7hbAFnaRuuFmmt1eMZqlM3kgxyZSqLVlSjoaeLnAmSeWT3hVvTa+eOO/zRVYHlZT
tgAo51s6XQ7Qj7s6itVHra4SZGFycOgb7mlvd/61R0wAnA2F7XMxdjvuu27O+FOAZnQsQ6tgr1FF
ZE3ZcKJXrywMHNtIhwDI13iXS6+fPWHUwXo6dlwWwOhVX/04IJdYqcED5tunzgOvdoiL10IpR98r
rx4ghGREAgqnjhojcc+vUQWSrAlPnDpebYXCEhYe4h8s4scdorbJL1WsU7EKDiKxBVWkdx7XLaqg
334/rz05LHzYXwm+E4BYneVrTviCwlYaklp5K6FO96yit25KqoZv/5OmgD/by+kaH/DjPmXN2LS2
xEsqx7a8En4bkuUUSHlRFA3x/X/QGI5XhOE4ZyvrqzhImxBCNKfeniTMtutazC9RiXt9m2bbt5t6
7V1xTmMXBMnMNr/qFzom3WwywjeaZmQ34CzEpSl6cWKtWj5lvXACSraWEBE7xJrHnKe9OUUz4y5v
0E46HXrRMxbH4VNIlGpbdlT8vN2t10YGAT9kiiiWyGOttj+tpXA8M0mfwdTK3XimRK6OMQrjcB+e
eFkv+0bIRGdQsPERzlj3bdAVO23QVS8V1fUu9KubQtQH5HLmXq6j/kTHXmlNwF7GQgHfl0VydjwO
h06TcBwnxW4MknkIMlu6w96J8h2lm6/B9PknDp0vxwfRdQXzHM4RKtWuq7kcySaifamgsJ08+9dS
mSfiburw8e3X9WorOB0yjYlnkPc87pUk9eY4Q2hC1QaFVe+D+hIZ5ylfpVee3XIWItnCDYHA8/Lz
ZwstIXsqpATa+ryf+mtF8RfZBJW/Bz0bzM9q5ae/3t0thiCRJhViPVmeVbc0M62jIOReAGWME3um
/oxy650+1UQXuBToLEss6Gwe63OlKgGcyOeeO16hQdJt4McQYdZzFzkGRWoy7+zEbH75tljXDSw4
uVhyxFwnBau+pAqnt9H0pVV3bs2xfyF3gza8e3WnrEK2cC+3WN1VsVrdRYbmBxFIAh2jLTZZkj3O
i9ysNuNTVlgvOmRqCtdwS+aerOJgvppU0H5rqZMpRlSqKfqaFVK5Sdrw3TF6WuF+ynFiMUygQ8fD
DzEoim8L5HCdDFrlJLkAhzNMQ6Jd9F2JdC9ubIR01Moz+aFdVidzZa/1c1k2uJazgpB1PP4GKded
pegXBVOdopeJai081yMje+/+z3ay+GyxMbMzszQeNyODiO/0JZZHaZjwbG14zBEa79+eW8tZ+2hL
Iey5WIYs+XB7+ee4kTrKm7ptzG8ddcJlId2Y0T6TrW2hqA6uNxxwKPzCs+HEmHwRYlhapeCI2K6+
QINW7xA9IcTe0fw2dgc7FOdZv1EL303N2JvnL293cN0UAWSZDARGOYRdqYJeLR4RbIkZeSiVweYY
XEI88d1uyPoPEsz1jch8BGXspt7bja5HyFOj5PnJa6ocMdbxvRjykDEUY+jA8EhuqBFIN7OYxIlW
1rvz71YEZ15NW8z1VvONRHQAEpiuhZQ6DQhLpCUeC0nJpbb8lGjilcYWwxBq0ch6Y5OxWvXrosCq
zFgUiaFPW0MpPrKhsWOOrf/OgU+/jppaDXzD9H1rrmiK+sSBQobM3wFYee+RbWmF8A/+GATXWElW
62LXKSHqewiNLDLGbiBzTMJttrbvHQlkaKmEYJ0i5ESQ5Hh+UXUwx4ZJgaIflSW32CaEspi+d+Ul
/XPUymoWcyGBCzByeQQK6juws77KifL17Z68HACEI8CzCtAuBJWs1VsZU6lVgxmcGsZF5k9lhOmQ
UqS7sCWsU3ZJT0P3+bLEAYPGCBGQMiHJtHapG+Ak6FNPKotMOiQZzowSBdtWc15LWXWJALfYtmbX
7QHAqu4YxeoZpNz0xNr4YhZzR8b3REHBJZY6zlWPswrKehZaX+yIKoAK1KI7msmp09SrjaDy4JmS
tjHldSOgX0AJB1+TqcrsjVZpxiHHr87evevtLaoYnYsQeRQawgNltVZ0aTraoTkODoZ4IerlUtzD
TqGMVI/DE3e8VY9+N8UpF7tW8thYGh4Pec23oiTncOuYGQXgDR30ulRS3rdIPLVC/uepM9hgrtUI
c1GAkspDqm1CrDhqqqLPNXk+lbVbS/h+N0OKYTHg47pqrJ4b7JyeJJqElL436n08VtM5JLnu0ugC
YxdyYaa6azQoxqSGa0gwUqFYugvODNgtLq/01ERfTcKnr2OSD1imIAfiF/FIkatg9MBFFNOYOo2e
pB9GkAbbiPq2E6bcT9qwZ3PwqS2kcioDhwQ+Z+Pj96jrGfjnifcYxvVdR4EP+CxtN/vJHmzx3ijq
b100fOsULHR0/zY3ui8jaeiJU1/VJmew6U/FKZa1cvWF2MgFG7qtIqVbK4Yos6AyV4DJl5Xa1h4z
GLDJIW9IdV7Dz8yTbRLNmfoRLlz0Y44gUp9QLL3y8BcrWxm5EqIJAHzHD8SvZ7UDAdo7yMPg+JpF
4aEhLr0qjFPv7en6yhw6amr5Ks/uWJUyqeG0DLuwNaWzhAFxzmG0e/9MpRWbOYqabdkLj1upKW31
85Q51M1BuFXtUdqWKryp/6AvXKsU8oBkIszVOLJxWkjBrzGOijj+RmV0cyn1kvnx7VZeGxzIPZgS
xEdI4K5WHVQXQdlnVFYnkRLvsG0NLapClGAT6EF7LpeQHdSuLA9aH/f372+aPQplGYKPlxOF8upc
GTLKCzWCcxejYgwPeCNIZ5R7G9cZZDnwaaZ5zdp/Sh/4cpggnue+hWSJwzRLwvELlAbyO1Idw/AQ
enURJ3mxD+3mVMrl5aMVpAF5dbKQueCt4/WhXPWmXGaTQ2neR9k0Hnpd3PmzeeihuMBtbfeWXr9P
28LiQ0RShRhAmFVFprvaFqlBGrh25xPVpwALvtglcPB9qWiR6YKZLUO4jU1AEgZMZ/zp7de5jJTj
ZUYo7FuIGki/oKtZNY2ChoKyhKaFiShbG/14U5RhtcHviIKHtj4VeXjl8dKeTioEXTIC1tXInZTZ
1wMVJg4g5MQd88Lc21kneWOZlHsKPu8A/pV7mMSnfABfrmdLXhCtEvJSRs86Yh7iOUiBNJxFwEaS
m8iF5CV6Y29LOFsn1rNXm+LeTjEoTEN27eOBCk5osDIJVk6ekp93QxgHyVVU9nDS2gX48fYbfDEt
sN5DVGHqjNolZ7/atKWREmphUIhhjCA8pBrMVZngn/Z2Ky/GySJYpwkWUMSKXC6P+2T76M5mUFTw
8jLRbKYhjHMvNUPjJyViAiRaGZ+yG37xGFdNrh6jllIHKDA2cKn4LD1FTx5jS2m9rEr7E5178Qif
1PhIHThgkb82V1tDOE+hDBkJpOhUdWcgSzKXEqH8xLB42QqhDbLx5DrZVUG4Hz9C4KJ9bFUUK9tJ
Y2yqsJ8BN5nzibPv8inPJzTHFyYWU4tBrgqApMetUKClYP2E4qXzffnjaPd4JwXd2aRZvYMP0fix
L05liF40yRPj7rKotxfx9vralyqWNmoN9RRRUyveCMbccO2ila4VAEtXtmgXbN3Ubt4ekcvrP+oo
dzNOaov8kEbRXB53NB2HrpcT/KDabeR07rApdtqF6oUnmlknM1kzjttZbTscGDuzSmmn9L59yj0s
OJyfh+uHtzvzdCV5qzfacW9GswkpAKQVdYewwMHSY6NcQnvxsEFxjQ3ZN+dD7Ryg6DvT57fbXt8/
X/RwGbjPzl/coFO9Xpy1pL3uDi5aeOeHdWEd3ru1rp/kMuGftTOmOViInHb0G39XUV3/CV3zwT/x
wtY7zLqV1Q5DVX6cSktv5i0WIS78QDd3yxNz+cVVad3KMiee9UWLakWPl/d1UW2+J+7do7F7+HR7
ykDzyeP3rWGxWnbRM6eTEtFMtUF+6oIhcD7B3LyaXesejOfZiZGwjOW3mlstuTbGlSwfNDe432G/
Oj9y5/DLvf10oplXFoznU3d9P8+avLEggi69AoTlEi9ysQ5yhWd6D7uvjXcPMujUCzuxXKzroFqh
lXa4tNl73O2YYNHm8+z8uL8MnevGe+Ba4MDcPLGxnHp/a429BqtDTZf3N7nf5628wxhr02zDy+jM
d9Jd55x4sMte/8b7U1erSKJTSkmV4dLJ0M34j+4A/nRhtJ14nMtUfauh1ZKhSzgShSQvHSWH8N37
VEQUdXfoE+tUn06NldWiIay4Efky0YTxpfP3EcjkUsXzLE8gkpzKOT+F2t7q12rxiIWkGnDHfj/A
9Aq7Bs/aYgXn3kde5P2i9p6FWHZ+nerl0/HzrYZX68kQZFgKVDSs3aqH5lNxWR207/41EUfo2+XD
dJcfoivt2rg7MWJOPd7VAhO0Y2QWy4jRGDMAGBif/Z5Tnus7lltu8k3gCVe4p6TbL+Itq/VTXa00
k5onabNMDHKQ22iveHeZOzuPvlPyeIut6pzcx19bAMgJIuZfiuaoszlesZtEZLm8DFm8iDcK80Pz
bE4Oumt/yFyc/G6aa8DWu3qnn9tnJ57ya+vq87ZXTxmszJSSI+Gs4g0b81O6DbfDdvKSbXOm7k+F
zV57paQUyFugqyMvvroQxPCq46kuG6cGAi8rFOFCqdKnxy6vvXi+ebtr64WAYz+hT+IdmobYH93C
8VM120j1w1SfXUlrtS2YJODKSh1htTbNJ9acZU15PkVoCoUnuX5KkYQFHuu4qVSo5qj2GGj5FKt/
KOw8RxespSfW0PXTW1rRSWJxG1iKZtehFR2zamwhoR61FOdewZ60DnWfNq48qdlVXGbZPRVNyvW7
nyJBHK5VHNrJg5rL+Hl2mijgJdRNiWUjvpPlBjwra6reZjdQ69NTY3F9k6OD3OGI3SDIN6jCWs0D
THnq2bakybXyPrddEBjNPQw4UEq1UWjJXar0LdzXzAJfS3C7kRwQidl1Gk/+J6PN2wKOQN/3Z1Vm
qjcISiqshuqoFE4pY5/09nN5cfgm7Up6zFSINiENI311/GB0vDTy1rLwslT6HusRKQ0mVkPQtaE3
Nti9QoM2+jHeYnTaP9QkH38EjR0ITyFBOG/jUjNPFbqvz5fLV9IYH2S4IL5iZ3T8lSRYTRFm8aOL
00ICb1hTHTwpsq/E/mESDGUvDlOpsu1G/XjiaPtysmm8NBRqhIQJ0mur3QmgqzRMVIm4dSu+Veg3
7lsYRFeAN08JRV9paamoMcnEE1VAznPcyaBZnO9sdYaqF5uoKah58oopBhpKqurx7Zf8cl4TxSTs
BT2Amg15nZUPLHnMCohWrgURZ9PWIz5PVXAig/LiksNro7hSQ5VJDpktYOnxsykWkJ/Q4rnrXV8K
fWfEWNSJs0BzGFDZIermYmOlfrpR5Vi/IKGfPhrZpJxYwV5OPb4D0pulagml2TrYNs39EBQVs0uA
dDY3QeFLt3oiIwu0W5A4Z1CMIbq8++ku6xiFPqh9FIL1x/3OjDDTitSn3r4pAOFMerLNMkvbv78V
9M1LvgDZAQWzx60EQ096aop7aC/YegJEAjaMp/a7n58ua3REIbBGuvLpHT97h8mkJVaLNsSNhjK/
SPVG8SIJCM0ARNTLutHfvrdXi2wDUSVJEEaOvhoz6iQ3KZa0YOLnKDjEhTSf+ViznLgkvFxQhGpQ
ukmnyLq90B1S/EtWbxKNi01s7skyGJwUVvteFoaEaMMYAMSOTX/mS81fqqz/+jH+j+CxuP69ezb/
+G/+/UcB82lRjq3+9R8X0Y+ad/+r/e/lz/71a8d/9I+r/rFuu/rxbxcPZfO3bZf/fGijIl//zdFH
0NJf38R7aB+O/mWTt1E73XSP9fTxsenS9qk5vvPym/+nP/zb49On3E3l49//+FF0ebt8WsDX+uOv
H539/Psfgln4X88//q+fXT5k/Nld+Pi33UP2PSJg8/vj/vk3jw9N+/c/JEX707IR7vCPrGrE0/i4
4fH3j8w/FyUx/z8RdNQvSzlBXtRt+Pc/+CuGjjBIphMDpuyN6BTz668fySxzy4KHttWkkOSPf367
oxf27xf4t7zLrosI7zI++KlA4t/HIpY1om5IVskCKRR1vliqS/BrpEfTG5w+Bqrdplh8Wwzhb7TM
Qu9BOZWfl1e6ErX2nYWlPECmprLv5NoYfs5lOjWIkUV8mEsBag/LvPSzNrGRe1IZMw6bQvvc+5Eq
77RKpiqVUomPhclhwZVLYNGHCp6PdF5ZmRzvh6mL7rtWrr7VyiB6nF3Hod0atd8sDtyhDA80g5SE
daFg8aVW+MZM/E71xqoS32ws3UgnR8FQuWQAtNYRXbH48vUw21w9GjJmYaaRDFbxQwOVQrhsY9o8
tIWSWmvu1PW4/UxYy/k4HOV1u+UjZ6ZOpcE1rSuxWH/L/o9mTi18X1VMgJ051kNyZtg3+LgKdTaa
Syy5HXvUJ7wO0Sj028ZsfXx3ggEQtpE0QFlhf1ql2/Z9nG8k+Hp3pdzql21ngU2vqtmwQAv1ug1v
xg6B2xg1akRI7iMs65byizNND6eNJAsM3bXWzj4ncWtR6pvp1Wdo3anm4liOOYI5jnnvlnUcKZuZ
G2/uaRp8ascC8HSJ1TMHX9Un7O7Igy+P+8mKsXImLG9gbiiwzttLaREC1+4B3vT6rP5c3JgDXGEw
BvUCPJ1GB8u6BImTVWAOA5VPakBOJqTABaK4ABxdF6WeGGG0t1NMdvFTo4aR5nRlgjVcPxtJu1dq
XYUrZfZAygarS89Tqj3breVj8gxV3s6Gjapm+qUskuZACdETqSwY8UgI7VlsmqJVQzeJ8bFyumJQ
g9973/+N5a18zG/b+vGxZX37f2BRY3/9369p/zMNHuvjBY3f/72eKcqfnDsQg7I6Aeh50vn8tZyJ
PykHhxpN8R78lYVM9K/lTLP+RAFAHSGHcKAiqkxg6Z/LmfjTZlWEI86+zFHR1N+znBlPuoJ/L2dc
vtDSIiakdAbBMGeW1XmFHcyvsyQ6FBCesZes5UbXL3p5xCgeJC8KDWoacKNQkLNzKM2reBeQSRwZ
9HQXVlNpQ+vULlV7kr9moJW0Fk8Hs4ROaPUN/olfCmIetrWx9WgCUIW9ZJDVD3HYKfKNhbHLcoHt
kOKp38ingcP7GtZ48QGjlljOsHqC/qffW1E6WF6qRN14qzVY7zB/OwNDIxAFCC25X40O3sDVhzYE
kIoLXdqH26mQ59sJzLXmaRSFXZpJuxj76QkA74IMB5g5rOZ/Bhw+qx3qATk8Q68kleeKiaSeSawi
j50bcJlP9MFob4ncB5xhc2G7mKhFTKEn67lRxV/1dizH0A0wTjH3Foaf8Scdx0z4izhDD8otyclR
7JpE14KLqsuGu9Qu7WavSy3UzSoabBlvj5yqWN66CZ+27cx8n4mS8CUFbMlWpU4d58sQ13BQ1SXL
LADhNAMuzbnNYYEr92MJ+ov6Ljw5OQ/WsASVCT0LDBotx6Fba0zThXgumdlWiNHs+m0LAryGr1dx
XOg2GbKuYD6wFPaLLXVb6vIBw67xDASogQeXqtTfk0QJ8bXlvp5tqigLO1w5WjWawwrTbjOYUgQ6
ilI3h0AlWA9tOdDz8XYqWd6us5qfbfHF0EcHP/gxJ4E6K1Rviz6vsksZw5jAactaHbaoGibMEbok
AVqrceOS9pm/QB3zPqPsJVMlE741zojlHnOXCsKoKVcIdMzRmjd2EUPvjthzYSNPDSRhfAuby8oQ
jbSTOzAvOxxasnE/tKYhbri3ztOGwjylx7Sjr3Ax6jk+ukgDDcW11Sm/N/GjuAmMIv4Kn7oV2MgI
9Z6ys1F148TCqhz3PoI+QdGeS35dX0whcgeu8r6GQXWj44jQGaXZgfqlMMBR0iT/1Io+1M8wXw9+
WaEZ57tJsUaBoDfQ5XM/VpPGTTHfKzw5bFJzb4qJZxv6mW17IMukK1MqKsMZ4iFSXCQadn4wyjT8
MsbloG7aKKvlDapv0bm1XiAzMPKhgSeajc2PBEa24s49NTcM14ycYUmQwQ3UoIudNJftBk8RSVHd
VinNbwpaAQJ4ZgA63TYHquwCSZsSMJk+lq9GbPDOLAxVZPawEDZoEQc63yu0pJqLq2I+NLT5pR8z
6Vci4tZ0tFgJIo9EPlqaMBuG1A0AYQKFa4QUbCsK4T/aADQ7D2JzoZ0X4xh+BXtpKY5dzTgDQvKO
go1WdvaDNFr4wyZ5qFVbsvALYtAv6p2BuSh3S3zjPhlFYuHGkDc5OW38Fz8A/K4eYkHhHvjlBSqI
zp/nGwwbLEZ1iP8RymAgeboSVNTH6ma1NdUx7nZUxY++I9tlKx5CZKn2gbtBhrMlzG+F/yGKhXHw
UKeNedf17O9Xfskl6UZMhoHVY4LLOY4tdt9mxaaGqOk/DP3Qj74b+C0BDifSgjD8if5vFEysuZrd
sClzI/BsU7Jn40qEUTLqOMjWsrYPukBNPjdpKPK9LamV7khJ29S31NPWxib0OT9+sOauSL5hLCbA
z5Vj2Va3SahZqVf3cbosuXpfZcEZ85PVm/VCzBO2qLaKscxIMG4aDtDGk7TwLGRcaDqthvV7s2De
rENpm375yY97U98J3PPsy0iBuun1amskCE3Cspi+ZIMBJVn4KcolpbWToQPFKPTybFSV1vpsRWqr
7pelN/M3nZAiuMZxb4ngZyYxtWpngNvL8TJDy+VIoYo9R1jnZb4BoJHggFLi2+tpHOJMzmNVUZ61
eS4e2jhSv/aDKkm3fW9ghWArnX6j+2Y3XE9jpjyEM5YAHrjeJNp0PY5wGy1R1PALDn4y1FlMZ1V3
UIcUapAk4+ESdsaQXoqSSuVdZ2qdfkdxfy02emGaHGr1IbjFNUm5S8G240Mipka4Y4cHh0MLVuxa
CKdxtVG1YEJsZ/nnqT8OOLxg2UDtsVJmbCelOvQ44hplxYQsSsmr9Sq5KXU1zHZaPQ/3fWGE9ZZD
chWdJXEKrGoeeiZYJ6rI36gd9o2eria9hRlDbeHkrBh+pZ35aWETJw5rGYxt68P19Os0F3sEp4a0
CypmDwZHaVVDoQqAMo+Aj0EzY7gM3ReUwExsLfOLbYdPM+kBPLF4KmGRfgwxKDc8A8OXrawPY7Ab
cGHh/ApvINjnoV5VZ1ZSKHcUhSs6hjKSZl4ojd7pjtKXoO41LZ1/ZaKrTAdKvfKNcRyRbmqAT3sL
ojG46nplwA/OwpXxgHNNeTEo6XRPeWWRbFOeY3I59ajKNj61J5z5qRdUwKCHOs9alqPUPsxZLbYB
iNJ8p0YxGR0DJWIJUEzjgHSb40OeMN5Cub4CFa9j1ZjpIa9F7vvb2IxbDCsrXfnViZg8WySlg+ah
RG6mTd6Vo45ndGARn+1F7JSZbSTbCqfEuylrAs3T8yi/7ePa/IbLOrZzlWGGWKrDiyKqN4OoIupW
Kj7CQZNAJqcbM9wknAE/lnmdYJCqZhnrm6jH77PqY+ygSr52o4xlpx26MhfFRuFUZW56tbGaD5yr
xvrKzmY2ck+de0U/VHY1Rg+pXWHQvWmF4sNCj2MzG+7HeKjjXcLd68dcSEYBlb8J7lrFnpQPeGpE
+Dv3JbZbeHMMvwAg80qxbjNTCOuJFOImTeDX6fSKmCSWjZrtxkZl7KO6Ncpdk9Wt6ZWxltcuRZ1K
euPrUyLtE9xvrK3oC05+c26axZUSaMstLx1GHFyavNoarVRBsgby4zGH68TVhnyk/DSaIpy1C/Kr
uEINEG8LgdGBki3MoRyeIGYcdSFZZy3ehF9LdZ7aKyUtrfKjmk1tfSuFEpWeilbUvyj9nKuNnqu+
70RDN8mHZBBRui2xHsMiFMNaQoOYdUzuhL1SfIige9kPUT7CgWi1SSmuZ8DS6iaSpNr4kmtJk16j
kom7WwwJQh/E85DVfTJJGykrOQqEu3BhlC8WJgXdaJi7koaFHrNQDnFfTNx+DrTmnNLu+Bcuj/KE
gZhshTv43HHK3lxzx5Oqor0saxlfsSoNsF2TYsvCZUuME+48dsGvDClb4iHUalXjhB5H6b5uTP2C
HRa/bE4+qQ+cwww/z2mS3HC68lv2aq0DhBz4Qj7TGFmmU1HcW7o9oeKvGBGI2h2NAsvMRDZLzuAo
pxK36UrxUPrhEiOA7l24ChaNFFNNGRJiNrjhwur7+op6Bh3vQPh9D5xa8IiDcodd5jzpFWaIU31n
VXMiL8mk4AYrSXX0sEnCuM1Ushn74biYv7IiUg3Z44CebWKr9rd+L7ETZ1i+YSAVUS0RDSnuZUOp
4+GL9SoWmZ0mx7+0Ue9LSBZZQ1481utPmI0kLbUbS5lUmGaJuhVBHf0KbU4K267S2JUQpgmxJ19T
Bt5MEvM7kBMCOqIDp+vWQT7dkqel6DqNO+2nlaoUKmOxJZeuZZY1JoFFgAusbEXs70GdFpkbhua8
DzIKYzG51vt0l8iSQmauS+ovU6Hm6ALUAotfqc7zFPRCpRPyG+VHLDhS3EMQ/tdQYmKOqbqEzt9J
C7M3wVhIUvj/7+lEN5dAIjnKN+7peVCkR3FHfv33NV3VuXBbJgfzJc/EYs5Pfl/TucCb3JJNeykO
5ncW1tRfQUdJ/5PkIdFKGy0x4XEktv+6pkuK+JPYPABS6m+JWlKt9557unmcIBLAYWiGoCffkQo5
asuOA/5FKLcaIIetFautvKvTGctIPNe7COtPEHPyNTck43YCYI4Xzji3ZyMFdZKrVvb0M5BMq3Nz
gOMP1UQlr9M1yfilnsPhajJ66VsbcdX11CEcPtcoJnHWbePhEgPlUHxIu7YmHmhz2HMUjNh/4JAZ
wjeVYnvE6SXHSKaS4CA5CMXT0oWybd/GxohXl8UaObpCL6Z+Q42woe38QQT2ZzmCh4RdKocpHLPl
eqsTW/wVJHKQeUmQjYgF0m6wXXIBWNhOcVWw8ka0YGG5c2dxl7FcW8JB0yu4tmFO4Xcd9rn4F8Qe
UQsB/UhTC8ycykoG/p8r7Sd9iILxUALfyzZNQ5LVqQI8wlgPx2EILqSkTneWjL0UccFJlPhzDZIa
R5us1OL817Mh91dA+XkAecnM/DvewouEUWIuNDGd1NRSLnX8IoeynNXJNM8iObeuEtkaPvv+aJcn
chzr4UIynRJY0JtUVSqk8Bm0z7Nvdpq3Xa8qV0Of4EElFXqV7euia8I9Cf0oOpFON/UlCfusV5C8
GJuMShoklETm+Li9nCOI70fdd2JN2CBWWpJ+yW0LtKptN1gpRlIRHuwiV6uN1eCyxI09tHFUmOZ6
oMgzKj8UwYhhztyGw9e4xjPSC3lpVfNIaEIoxZcgmGxQRakSXI/Y5naYLrdC5vox+eIDe3RLQVjD
puOops/YC0a71hzq3Rbhez2OB60ecza+DPO+BQNeXthKKLXXWqsUn4U+EWYVPVpxb4ZMu5nnQFfA
dlWj7YHBAHIVcNGmKmHQSsyha13LNlhKa5x/RVl7ehc1s8Mdqy73aa0BhLEw3SuJ6GeasjXiovsp
L5V+8KoFupdaxLOTTzih7BviTPturgnfVJEBW98wUuOxFaFxGIxyCL0h6SCLxglBGQo9qmacCWur
FRe6ngQjnk5wMwgKXdXWBH+bEqIR2WwyZ99x1yE8TpFDBOZsNHEi1DFztHa2nBnXI8x1+xCZETgA
beYRcBROku9t0Af5lj0nEu6sWonsUdTjV66hF1gz+WisHxRkJth1YGOmuKaErTPOArhEbdMpydWP
80zYklwr1oQ8jqK7bLSsMc7NNkMULfeDf2gMsIBsyFi2fahVFCbubOvd51CzM0gFtYUDRyH4nge9
1ObYpTijOp8HNnAsKaTuriYghYdkQCH2llON9nnmHCwcv+6QV6ixMNtNmDVW4SZ6hrVqHIqEUipi
QO2hxegyQ7tgj7dlgIyBY2qpYfTctbKOOUsuxt2oUGfvDH0MCBuQ+MDRv8as/qDlCQRFsC65F2oY
U5yFbYIcAlvIqNzFlcnFAktiOXLjAUu1TadAPXQq4i6fEgJKj0MwJY+hLnC47iUyVszG2awOZVBj
BwQZwnAT0ZSmx9I371u0VOcCN6nBmWs5dZvZuFRjzg6HMqpjZStghB3mauTO0kyz8VkT83hPKKw8
ZPLQbgDfDI8jAcjPEU9R9Sys1UuX21xENdnAIdZJ56zL3JL6N2KTal9fmyIBBMWVN883Q45Rk6N0
RKe8FtLIVavM+g+TZ/wZC7TA+ID5lo23Ot51wp0mash2+IGHkmNUXWu4fhTwNlI1EpYnR0VNdEXN
h1uyulm3LTVCREByp6hbHFmwg4RHUbupmKJk2wKcPsORuvqVssBgClngUuVVrVHfz/hLKxtKPus7
JUz+F3vnsRw5kqXrd7l7tEGLLYCQ1JrMjRuZzIQWDuWAP/180VN9u6vs3mnr/azKslSQEQH3c365
/vJIsUD24fjjyVstIztEXkDp3cZ9+ItPsQpSsWUKRTdLS78Lt6WjIGnzxQNBmE55pJUONoWVyRiT
bqtJlc38YhoAL7rwi0af+sbYttW6miHofq+O598pM+t/UeDZDzvaQz0Y46GuEenIoaAIRVGWkSCY
r15yPQ83AS2Qv+eGQw8AuxHvfbNQccbXowjTzOo5prSl7CcyFvvHrac9OeYhoonAnqNiS7eiD+4y
s2IRxg80BPt6Cox2H9Ij9LPN3P7NySsc+VOgJ3Z9w66jVIcOsBhJw3z/dNgUx9FhD9yDS0WPImxN
glSCwuQNW1YaYmrqqmXa0hTxIrgeK5AjV/zytUcrGc5s24+7iB61xK2X8HqynS6cf7ZryyiNFqYk
tJGvK/+OGpvwmt2wezDHlQbmXK5yOEZ1Y85OnGXaxRrQsWXrK2HrC2I6X5ImtOkZy5ncaQ8oG9zK
SDFnIeHheAiC2G2i4Kqq6bMBORz6BxuGrE0cjoElxZha3OnAU31CSWJ2s5ZFFux6XCY/qsxswiMd
uy1Vrqz3ex8Z2csgDeGzLBktrd/hUBwnWibIT/IpJku7rLTD4dCOTn8bbcscpCyiFHSi/NysQ11l
fcP+3/k9uxWzAP3PFfmiShCORMF1aL6qcbJ+DUKG317j8a5OW5bf4TQz3teltPmSC6P4XWabQxO7
T/zKWVXABGBoki54GY60etnhTJJC0+Xz7xZ5m5tS1DF3+7Bxwb5cMmH5rIS94gtz5UgGIU15sLVa
0POlaIuh/6rGqoEQ2BcbC1PE6V9sGjcXjVM/AYTdj0hP0x3rX/DWDYP5k5YIymwjYEWmHoe8CJ5T
cJe0Hi16iKzBXDyap038WiHvO9qIQZRvZWAQJulHlNim7rKoLmHZEmYMTOhJ6upc5yv3GxsknzIG
RrjNpqDIMKc7wfELqFxPzFhuXrrmldd03mtmTsXTxPedmq/Nqx6Gyubc70lXvVunqFakMM86j41i
NRCMsiR+9NnisSsZOu9S4Dmdp27TN2dv5emKAX/cLOUSrO5VOc5cOlvUeSjs8une0sySwKdW/bOh
7vbS+eiYv+Uyt+/VkonvsDKJmvJpz3wPl5kP32oNk+5PKg9pww46/7umYo8pcu03NyZEr7V3dbX6
z3qo/c8JDPajmXjoSMuawJLMapRw7yYkUkyQAZAPaIHpxAXqnTxdYBzem1b47ygqtEedVoUiUMeU
4K31VaVUr0h6KTIweQ9843djEUjIJTbatytP2Q9KGZ2fXqCmCwJn4BEOfJ1TrtI4skqbugqW6z4M
6oE7XeXD/UhwAaA7psYYZ2oJSaKhD1wlZ5A5iuTxAUokltDGc1XvoipcdDKKKmgBj8OqT4QnLx29
VApa156z6uAQTAQ0XFG82fdvW+YIN1lpB1oe8S9E1KYp1T55hiPsW0jtVR5J4Zv4RrauvQ5sG8Rb
IrVcPHeiIKz3B8/6olk5I/jFtLPNaymBIvuDE0hS2jkfKlnS74cfFPlmz48BLfVWFYyUZ+lhFEVM
NoYZRHqbKU+hnFlYFwhEH3TxVXiggEeqohyknZ0Q3nXdWz4Ue9vYARAzI45o7umTVj1tpZdcqMSp
PY/KDUCuqlRJw9RqOLSUF7Zxv+lZV9fhHFEilKzmqPNveyDkeN+0bhncVwPo3TciGX6fULRF4e6Q
dzThyQwXkyxuK6cUbKYcrkUSgLe4K/a9sIc+7RAnCLynNNEQ7ktzZHAYg1kWL2MEIFinpQzL+VVv
UncvgO+Nva/HyhTPc9l4pONWji78PaOIDQYWjaWkCBK8036gjholXIzoafAfC8oGIsox85XZG6oo
4BY1Wn7alJrfipg/TshufNlQIUWQXjn1U1iMDR3sQP7c8cbIu7y9prt7UTdjIGlIplo9rIIyzlcW
XzrIBmnezdIFz2roHlAPfb8I+8ke+9C/aYasRh7hbMsrulDONKsSYPUVMtfrMFS0U1uidJ03la/b
7xHKEIFLNSwX2kza9bHNHPU+WoTO7WCFlytJNF1I/aFQjCf0hf8E7R+NZ8rZZnL/S1NTnikaRBE+
xszsuqTKzOSg3LSZdHAPh8ZCcJb0obLfc233Mh3G2bWOFLXXehd22utPkZdH9tlSMjcTCSgIh+Tw
5vP9Eggy+ykYWVrdTRexbtZuvpNT7eS7CRqk2m0DI3laNIbbn0vab4tdGUHtdcSTgpyHLbXaHVFI
j6bXFPq4Ifa0d64wGe03q57uVzShyu6uyqXJXK7uQPCLGAslwa1yGYOlQFOYglzXjwoG+KddRs63
Zu/N3g1TFu+US2UPWdeKiualBRTZd8ZhBUhc1bdtLnZJrLLLge3ZeQCa1kbzxq/ewfn6Frc3cOv4
a+ArQSaOsRbHcNAazmqgJxCN8VazeYfesFLpE8wvq+tMrx63IOSMli2g+VL4SHCKUT2EhOfSZrci
xjrko1OHicG2CzwKu3FnlQHUixll2bM5+M2HZlwC3eKGwIyMbrjey9ygg7vOM/2lA1JL4K3yWpII
I8ARUCQU7sn2yvCnFEH2IPxiRUTUaxgnf0BCHtdk8nAplQ0waeVYyGL+vrj/r7jl/3AC/guGcVEE
/kmyd/M5D8X02f5Z4fL3/+gPzZ77N7IOqea+6F5JPkQ8/g/0zLBQsvj4pMlTIzoBSvWfIhc7+Bu6
bpzlIG4R3v+L/uUfIhf3byCu/G30MkBr/OU/Ac/+DLmg2ONup+IBt/Elhtf+a36m7YOXL3PxowiV
pHsUJndeV/M/Qlz+eJFL5xdkDTEF7kV1+i9aWReRb2au2Q8VVvmx3ajlGRkBzmav/l1+0f/z1yFN
DYIIjJpA0D+/UubpqI626MOiKIY4PBUtj9PWdlX6Lx/yvwWqLr8Qc+eFD/NJDuKT+8vLzChrirHz
3pUpLXPHJjE/r15NH8P//DIXJOqfyNEfL4MZ42LcJ2Tp70atf3nfWBaLMJTOu84hQ0tPOG9ZWIoY
JtZC/kjFdheAxxO+UZ9oxvl3vro/a4H/+9WBAy8JFJcvovkXxXHFt3AeXPOdDh6ROhYi/NgwN2g8
zxDk30NK9TQ234KuyH9T2fEXq8U/XpovysXXQEreXxHdojNYpPU7aoSpfFkbVwlAkpH2U9eK0BSY
dBNxf0dV9Tk5jFKpv4qg3neePQU7UBK4iv/5k/gzZvjfPxD5l3zuF+wQHPjP3yuuWKJUevsdeTRS
T5k9y54SzqpqrP/4hYA+mVQu4jUib/6a4aQgNLYgd95RP8m9mLmZYM+yJKLv6fQ//0qI1f/69fI5
jy4adoIIL3K7v7hHWt+gTFXmt3pzMvpe3YIuWQBXHpyw65snyL/KiukEi9zE3hZxDqIMoajpN2ER
j3SAUuXok74cjxOjStp2ovyiQppbk9vL+WzURHtCZk1Dm+hW0h7v093b7RZHLsA9m7bD2B6K0EsM
M6v9K0e2ZhDTCxuBjegG7lqJ0foJkuuuO6S3cPuuoF8H1VPFHmK4GYbEVjqBcTAAGcYrQbXzTejp
+brQdJLvGwDvYs9k33+yOzruzWhEAt1FZORvbLs6SBiFze5oU8QoY7cslyiuLGe56yW5cXt3UCEa
Oz+itNtAQvPkL22zJmQPYIvqN0F7QaN0BRiPy/Ubrqz0drVZ1ojjXQCZbVEowPyeumF2mcYIjj0Q
0KkXPUOUNvxuTeSA9gmlV1ccs4y641jBr627xVu35TlgBHKuIIbRSKFBXH7kFB1/D4wLF1CvsOnU
xZvgi09rCM3sa/Z98agXz5hulxmcN1nXIUR1ZNGBxBt7MHEpybMEt8jNJzckWt9MfS4e46Gb/RGI
wxIryCdbeTDARd4L+ogHVSaNUddRHcSOmCbL2G19Pyx97F72YOOWfgNjGD56Go9K58HWLsLtowko
PD6WPKLIo2r878J/Uh0ZDOshGuSAmc2Zq6m4wppXSdqo3JJGXETUXt57IVE+Bg2ZiHI3gJzw+SLS
xkeQMCfDuu+zoODDTwzLy9chNayKsnk39e0skG9iWRCh0E8czH0W17LLXHFaep9NmH0JrdFzzdBb
rbFjNsNvTSuwjEus4TJKlhV8Wlwv9GXN272HLMJHXej0DqIAv9w84E6vMdkQXsYcMlamnsCn4cWd
7J0e9JiXKuKmyHp5QlywVgmJ12Zzm0dmZV4tABHmAUcWndxbh3bDc4bwhky4rD919Hy/OcOSIeLG
L/0LF7+d/e7XYXZvx61m3x+kAPeys8W4m8K6EId1to38dQtzWyYWIBYZDcPakJ3cecsD94SX3a0A
HTq2iAb+WDua/Q4QQKGn4snVFm+GTXn5W26zQRxy7YfO9eSL3D+itBwo+/ZWF1S9zazyympz+e7T
mMpgTCtCsbO0T1HBZEWtfTBQKfRfGbDjBK7EJpyuITn/PEiruaIuWoAB3hUrwLCfqBswXjY1Lc4z
5dxC3BU0HtRgd47pvZdb5TnPNHWY+XfUTNL/ORbSYd2pQdKtMfbmxu7eJAsDoifC5o3ohr50v/Jj
MZXRdAP636BUX8xJiRDOHhXXS6WLoQZLHYDbnzfwNo+K5i7TM2cN1tFrY8w0n2WeuUlrlf49xFbd
7lBzziF7xVI/jB4FL5QhmJw6i2cD/VjG4pqM0KNP/Ozc29eq7jWdQdZQP1joWO7nocRutA5jFqVT
3RcrF6Xw8PF7BXIZyRu6h4HMw6QdyVdMoEv8LSWbCNa7UUt+A1bkjslmzVVx6IuR27Zo1qY62CsA
bebU6yvwwWaSU+TxuMAaATbVjc81NJJST6sQKNSzyALvBW8QgTFu1oAARR000n4pfdZi9DIglHZL
tD04xpDfZF1QfIybcgyO+XK9t9zcc4hLMaoiqUZhYG5qswUBI6riO+W4HO0kg3qvLfL4HyEWnR4f
giE+TLvsfs5IhJiCFAWBQW6XwPpaWWj1ivGHb5jmTS9R9OM7KICEiIQ3853CePDR8fENKdYQjAy5
M6JaCKwu+kFhV1GlrTu0V3rLJj/J0Gm+jWrMP7bQa75yG2CI+6OVXwgHjTXxC9WdqKfqikMOqnHb
rpZuTpXhmvM+XJtwwVUBCuIFjfewyK1+sYzZ+SwbY0XOHG4AP8skiycLC+qPHLrjBWmt+skJVZJC
NRdRmHLNWRAZwWBXSb+E/l5tpka6p/Pg95qtSMA0L4OvTSocir05KL6BNRqFeJtm85Ee5pZdbRou
LWS+9Myk8CBq4lAJy6DysBNID3VUTYeah6OJ+2DCYVJCH/L4zfSt0AnsSAsgolK3ph7VlWY43e43
skN/z0U1XY/Gop4u3m6V+lyspNVXs13f8OiI267UtkyxWAp8lJEGJXUMrDIpshYMD5pbktSLMlx/
AggixHIXxKTxClD4cysD9MhTlMOIQaVxFqLVncpkoPj1th5FgEIP1eDXoDz8uTk6Nk6aYWs+/RCl
dYoa0DD2DujVEtsyaMedNrOqv1BEShz4t4caGHoEKaiabr7OK2/xk6YYW4ofDVG988i01kGJFneG
LcbGiwcKkpGK2b336IzFqv93l/1DAHIxxP//FSBxN43qs/38V+/Z5b/4QwQS/c0hMYpVlU4xaKOL
6+IPEUiEiwMU8rLh4giD6/6nCIQNl+kdS1pA7Yxp0v/0f9dYw/b/RpjtJUIPqy2db0ST/SfeMxQd
fx5nfZQU+M5cm2AwPBu2c/nn/7ItKSrgTYoLOZMGvS4kkw5j9WXkVVDFbm0pM3H9KsN6IVh47ozN
7HxMVt4YzvcKhViREo2Ny7azMkIlM94E8wbUCgFyRPyc2C9Q/CiIG7uer7naquhsTmMdxuG6jNNL
sEY+sjE9ZG/FbK3j0Ud0J24ildWfptLo8Nslt6IYWVj46TgN+1wezfdiDd3PoAQsq8TIdz3oIGmU
n8eyyqsPd2mh1DzRfEWRgsJaIcqAsstbWN7iXaxAYYSQmUifI+fNaL36RzFyjbmYFu6HmkOe2MRp
52Jp5h0gMj1mnsnvof2ITtv4SAnv4dlM+NQY+U2ebc5lw322117eDQ3cdXqZoh7mNQuvmqjwDpoJ
/jZouwXutZzquJxHINF8cW4hSkasxHL1v005fkR2ZiWoRibqvQfrfsxU0MWBQjHbubrdbaKE83Jn
uR5g65olmaSwzqY3oxfr/S68GwNRfBHngiwhqJ89OrpPbb5mz1HWo3k0ZJgdHV+Fuw3o86Xg6l9o
bh/LnReK30PYfzQDccEb+gTkcOV8Hi2fMKkNr5eTR97JgPk4IHSoXnxH7Q3VpXnnQos6OoMdxLqS
5n7r7TvkeFfYYpAaO42RamccX6pJWne5sG6KrnopHMaKaQuHKMXwmIFKD+IKjgTyqRNL8z0seUE7
aK2PltOsbBHo0m98ZawQCP7QJUEZ1ByYvgvAa/n93Tgu63kM+LTW+iJR6EgJOtGYbMSg8cZT5C95
Eo0X3bBbVru+9btDlOcacBAJKNpN70xdJ1bykNYq+Gz8NUXE6423fgaXOzvIeNcKj1LQW6fR2QLs
JQ5NaNpI/SrariPp33qyda5MdPJxWW8Gt/dgH6bazm4E9+1zWwbNrWCk/Nau9qd4G+fmVE/Fclid
DQm8m8tXv62561raFWUU5j9HqkXSUTslZfadh4zVLG+lzz26GTYyh7W4L5xwPI1wEEnO3HJut6rY
D01zjbGzB+wmMwR9QIlhUwHCYv+4uAHtng+hAbANbcan0tvmnT/gk8wh8Z5dcLhH0gnsQ1lmEpHz
9mIXURa7HBywWjgRUwrozjMmlisNEZ62tvWD6aY8TY2TPYoyUqhOXfSZXe9XKXPeehe2a75zIMlT
01i8pI7Mg9ZmczcZXruHxnZuuMSjuzFr9W2LWSyBbh2vdGEywqODdr9ZEfCFmqM6jYiQrySCzb0V
jO8WSMauk1UYb8HWXgSqUxI4/mtGnt56lWVRnSUqKqdwv/LRnzPTQJkRya0/bZn7DFU0cEDl0OEg
3uv7pDsRa8o6m03ykeeFqH+EKxFFLM4FtzKpK5a7TkmnMZfFq0WHknlxUOCughlUaTvYGQbTFqkC
ix0hAIPP0CCy+k35qKylstyrajWqxMI5dmau2JnB8G0v1Vdh9cG93CAFGoPwQrKBvYxSum58XZtS
bwdyg/WAEbVqjiRUZFTpTJWh5q/RqvLl8oB5U5cOXdCFkD8I5dMx86xjtJgtPVIAIPWEfEaWrn/D
nlebaVmbDvLVQlqP+C+CnnGJeA2GiCWwrvHxcN7YzujiKG746B7WkQEttrI6uxTIo5JeEM128816
URp1Zn+EezrBc90Zeq5jwRfuCP2GTwxyoSq2V7jWs8T54/Ma12ax7CIRfLkXSsPN933g7svJtBM4
7KNZ57eZ3QgMdPXT5EwrIjxN06hMTQlwVeeHkUW2UYI/d8caq0QYbD/d4snEYWCE3ofUFmJ8FuNh
OXSLfRPaw74tNdqhZuc0xWVKu+pLlga3vloa50qs3aFD8Cj0cMBtdtrKHoahvQ0HOw6GklE12hEu
sce7cAfptGsZS6Mo58BY7MQg6d0iZOrig+mRFY5n1IMSHolRn8n+0SlXjgP7SPplCtvD0tOlhrvd
T3gsVuRBzxxpkRXTdCJi7i30/8ousMS01QqpP/sb1m/lgFj2zs5u8geJTwrFY3snHRxMWflUNdV+
qIfDYJRsAY1pHz2zdm/r2su/DRunxbmolPVgDVyvuVGNaUtO5Qu44BDtKqt6AT3MUZYpjj1QW1Ry
/jYlC8fnflBFs/ei2thNVY8khM1o503RbxtLHTHFuLZ0a123bvaz9zlE/MtqTsWCmwBNzadoVV9i
LacbkZsjvpXBOVW0E935a9emMnCGpHW68xpGLTETWAQRNsJdl+6Zg5B2UCXtuOhHlZpwmlaXH7M+
uusC0I+Z1vi0MsIOJWDW7zoRyB3aT57dafkWurux8BUGYTV/6dbhiYjuGkcTzMR2vs/c7skzBXwy
DnTGFUw9fhYjsJf0yxKzCiyecGpSlCr3qjRurdXUNzUFtElZq4eFmzDyWrrjW46Pes3eymXJ0nUJ
zpSMnjMxPpiZcy2VzbG41MdwdkQcDmbzppoOLyKI1nGiKf1Gtlvwqaj0OeOlaA9iEiOq12gt9s6F
HFcs9x85IvTe59gG+MjmXYA9L26wuEBosjv7TdPsPFlU7/gkjQ8V6BvuDiICaGuOYoE55xfmgLMP
vHGaaAPYceqppPUwxBNd9EMsdrjLzNnaecrELTcHdXtQefhhrRlwYiCeVI0vpyw579AM016/LYgO
O3ZzjEldc48xqbvo2/alw1VU9PpN4A9P0GfeVZh7enC0H5MeOfUcvESDc70oXZ7rcTgtyviwimIf
mnK+7C37nNbGpBydB48I9NumdK6bGe1fY1vgkqXmpLCN32Ov3JtMq0dtVo+zB8Kpeovvb3811f7e
mLt0zaPqd0mmKVCX4afCmSAsC30AlOyO1bIEac5gCqyyYRQcYFBAmLYXkJIuZmNFOsBmFk+W80E/
1G8Pm+ReNmV4BK+78oM+SlQj33wMFkm2dOCrJVvbLJphj5XBoZjNhSvdh/nQ3/Rirc+6Xq000OrZ
thmacAB9ipB2QkSn+lRBN+JfJnxgsR7zMbwrS0ADKaS1XYO3jPdjEAx7+ofICtgmBK/C8A9VWHXf
mY1AJLFMREiWOUUqoQYk+/TGloSpsEYRVGTN6MStsV3MjdMDgI2Ko8KVJu5c89VGCxx7IYYjdll9
2oyFP89KauNoVVGDDSRzq6MYPSOd5i7odwWfKRiJXLC11AgoEtk0eUYvsvQRQLad84DOqf7hGhkv
aOvwTpTVcDN5KCukWsVtRqnX/QTw7xybVmqV9LXf3owoeX6Yq8ovahbrVAXmzG20LifYcb5otvBi
ZoHw2kD6jcgPMexNYFTOAcuy3DNqB+c1KN/LZlqK2La0dQAOsq5GK3Pfx00y4tS1HxeTJ/dr0Yw7
7I33OkeHiq7ni5xZ61jhfm3v8YaafYr7LVxerTU0ykM/iYBD2/DVWZMwvx7Mpexuh23ermbLMoB+
rHUzF/Cirg3GQ7l22vpePT0ejQgpxI01wUqkTRc+Crdo1DEq6q1BwbsOL3DaPDCYYa3PJZL5a+0I
vSSYzrzrPsgNhURtmZASBFk2fDtG5ft0Mhh8+BsOwnqHord0zubcFP5N13Vte8VZPRgHjvHCSEma
gZcfCmSkZGa408XmM6GGis3NFNNh8N3S3NsoxABcC+Dat3ZFKPZYYyhXCTjwajyuY4nAGG7IrcZ4
RRE387D7vtyt2YgrU88F3E2Fucw9AggXJLHSAuylc96OP9a1D8c4aJpiSKsF19Ip4Nqx7wmqmDhc
8Um3M+sTG1kstV/OO0DQsOeBzQDyReV5X64pmmdpG8Nywg+9LE9yadD7sFpyTQdAleq63UAA4yig
Wmrhmh2Wz3buWswrYnYLYNuoISA/x3l2ApgOh+NS1BaNQkuxnqul6ucrJRiwnaHh94I4RgBLIghQ
0JSlQ2uwupRd8Wtrl+zkTFb1VaM9SlFzLA/CmLwT8JZ/nzchio9ZF3s+HwMcCz+mWEAu6RjEO024
Rn5Ppl39XBBZVgd5wtfyROyPTitg4rg0KGuqAuOlrY27i0/Nriz/JJwxOEqEpU45dndcGz2mHPbX
Jh/eyzrsdzApcodrmWMqmvfBaMnHuSimLnG76LZSCxkIXfgpxjE8uv7y2q6OhHMIhnR2O+vephHw
SZj+U93wcw5986LnnC41uJdKyHPUZFjtZnWPSyPFPWBhtTeurApvYWk4z6NtJaWLT94a61fl9/1+
K9ZqpyNJFmHnPmyd8zHgV2YvEAl8uxkbfXewq+nX1Pm7tdtelYpu1Va+iXlzSVSZ1wnEoHzlo/6g
wfU+7xD/GYb8rMk/onrDa6efJYxS42/XWjfecSnHD7/kA1ijpJl06uYBfjJlxReqoJT9RYdtvNqt
+ShHc58v1t0cDRaqT6KII/ULU7Uf91nU3drG+IQeBy2W2dxnrnqstLyxpL0mI3bXBOHuzSqgwAL7
flqNDO/19DuygUJkda7Eul07Dsa3bmF871Y8IzaDsVwedFe/b1H4g31cHZ1KnHxJfUrgsxPxGPpm
f7hcgi3VZPL3pYYdkum+DrnKHGeH+wByjWNAmf6PetJX+VyT40K0AEpMd2+I8qBZMLI6/Jo23g9v
O8GsfmwwEO2iio8tH9dEqOK0afFRh+VPilDtK8tsf4B4nJAN4fxriFjfMk1JWfO6Zra5m93lMJvB
p0HQYwopBEEC8LtfTHVRqneo6xRv2HQb9CCYCcTSJ7xKHhdtyc+9oF1tZ/c0r5CWkhiLGQ4z7UZ+
ZPuiTRzbD8t0unhjVY3DsP4eCmPfTbkJ5WiEiQ0lstbmdRgYiGusEuSXXA3ydBY0js6jCsqXtiK6
s1wO0vOGhwLddBKEvMuhfwqi4mQz3YZwEJq/T6tLgEWjfuqN8Tjh8e2D9oD49slkdEcrcVtW6ytI
snip52YH8ZOSeX/rRNWLYy4pXvtzvpgnLNGHQg/HgGiNYZBY2BHErkG9Q+XdHkxbXS2TOA5iO4fz
xDZfvWBHTvyw3lludmqj9skOCecUqj5fgjItEu6vkaOcp946mGiKwONfRDeTWT0Xv1Z3dHeYJ5yD
6U5nsZHHakePzibGY77xgHPPS6B/dyetyot58JN6G+5DbYR3iy/vQE5OgDTv5Vh8CwZDzRWdhhir
bwvHna9NRaYKt/jHkG/OVdTb7ZFw+XTIOTHKpbXSMt9UitUhukdS2cdEHqGCMkd/xx6Fp9FyEhL3
4P/UivudeusH1FI2AEF/VQxcv8OE3wVh6x1K7CeyDnZhacBfjzdhIZ69yttrFUWPc5aDVBgV5k0C
RlZLgmxEh2ZxkgBc56x792yRR+QBV7vVZByBdIiIre2d7XpPE4TD5vbkQw5ZKg15pUl62qPqbyBx
igfhzGfgLPZuMMmjRgS6CgNGaTl6bdMeJO1/tqJFbOq8L+3m79DV56DqdyBMPChFYCVu1d46pZMM
ZnSigg6F+jih0Q/OwUWq10QMNf2pDKNdFtZHeDjjxhhuh05eN0pWsaJRsLoIcknNT6soSlpXfLeF
jE0CM3HAhEwTU1oKdIkDJQeU3L0RucU3djyMXNkdOyMFMPec19DuQ6o82oon5vgmcIwbXOOPQkT7
uvV32/SI2/g0yPDFtHW66ObR5g13o+E022xrLTO6xUhqV3vMdzP0gQk62DlQbcKD5li02rOC0wxe
yc8w17tsy54HxSpe1KW/tzIDVSfx7cloyuPS2b/axjhqS/9GzZ7gnylwofs1z7S4vMDFEEUyVhEs
N5nFjz7irXdq/zHHdxuHJclPLVJZlNkSV738XmSLJl39wMZyUyuxn6w19Wv9NvT1hxUhQhaoxIee
7lqz7VBfq/swc3atN11trbxRzBzBDHnTua+rxlVcWcVb2VR3i0XkyzxetdK9LUojuPEazg4kPZxg
FZEtgch2/uZ9bIN7V3nDbbvZa3xRo3Di1xMhm9aJQeKVNIo9sRrYC7sPELTT6jcHQTZWXImMWAOh
rkkpQaTpA+4SBYOaebZfMtGlU5MhCud/g3JnvSn1jNSiLZ5Cs8Hb7EYpZts97Bo8Z2ESQex458lr
rb1lZw4+nuaTKPYs9pYRedg8hycrLwFTLffDXRkoZZ+pfe0CapNWMLBs9cO5R3Kxa/M2TwD0vmY+
grSIVHBQ/ogEzP0gzNVMrHzY4QIQJLe0OK3H6KEp65dWzJF6j1ijGGULKtn0hKUJOwnOoKbohE8O
B22+VngMm8yozSf6ppsaCW/Yr9tsJEExoGj9L/bOq8duJM22f+VinocFmqB7Pd6k96kXQi4Z9AyS
QffrZ1FVMy1lqSXUfW6ggQI6kWIenrDft/faelFz7+agsOuNXSOB3g2GFd21krbzDsJbUp1Fitp3
n6O2fZwL7Hl8H4CbtmLwrAds1bJY90oqggPtqn5Fj0TPOmGFbblyDdGXyo+GfpdlnfsG+s2/q0Bq
3inwYtAMQmNknnN6IkCB3jLVy1xoapq1MbdbL27q18GJLfqIkH8qblJByU5XDNnVnA7GncLh9uKC
bxvWuKfh7tiTnF7CqO25Z7dySnZZTC0efxvrxDoRQfJoj4sUt41ap8aYP/g0TMdyjg4Z+VwWgIy0
ZETUwm3UvpSz3x7TsPKsFV+7M2511mpK+GVg7MepKj7YqehuB7Su19aYxZIeOWfeP7Vt/5GM/hd6
6V/12U5fm/br9EOXbfmFv+Si9h8mRCaS1pBj2rDHTLpYf/bZDPsPWluQz9A1gkpGU/p/fTYR/mF7
lkUbzrUsH0Ax8rX2T8IjP4IKifF0kdEh5sN9+g+6bPYibPxOkSh89Kg8Akf3Ertlvqf+prgiEpYo
2i0mf+BqNqoW35xR1dtJDGaPL7/MXqu50gdkW3NI59sKupWy8BeYwzB+abNBvY60oRooMhmuUV00
KzV13stigH6KRi6ueFeK5nWgvMVxOfr87V3/Z9ihVEbf9+/bu5fVvKBFlf76w9BbfunPoSdMlMo+
3V0QXbR6zQVK/+fIc8w/bASvqGqFz38Q8v7fyDMs8w/hMxJCklCX1N2FO/rX0Fs6vAH+ftu0IPWh
kINZ+w/G3o8STP4Zx1+yz4NlXqC9XebM9+1dE30dNktUOaNpYTE0KpdKW5DeKo9Qht+oMGlLfzfM
/3wWDFwsr8IUoIrfyT1pIpBVlCNkCMI+AtNMkYU72+jQz6Kzd3YCjHC/eeSP3etvjwwcpi9ZtdDy
Cez78eOhVSzS1FbDivpNt+kdkCllI5PfiD5/8sECF6Yiul7bX+bwj0/JfUeoyEVXIuOQpqpPNhnX
vMDVO2mXAQ5ft4TF8d04+4lY+idfHBp2RANEMgskAu+eKXMOg26H75lbdEhjbaI5kku8i6vO1/H+
1w/72QdEVkDfj+RfVst331waIZGxs2BY9W1ZXzll6H4R1aAOitLESScNZehfP3D5Xv61IhJ6A+TC
g4IRugwT5g+Kie+HJQPS7Csu1at+kGeznT6NMqrPWrtP0BHDi6L0zlK1218/9P1gWR6KXpcnCp4J
p/nHh8qOpo83pvSWUmtamYVHHSCv8t8Mlr8/ZWF0EGKPXZKJv9A9vv9ovaoLrtjLpd6q+ytIuMml
av1Pv/4o70cHKnqPaGME+wFoO0igPz5knMpgrkk7X9Wu1TyGQzbdZPj6jq2li8M/fhShDUzokMSz
v38eEDypTAeX0EaIGvMa2e7ggpebhhdnkHr+zXe0jLQfB0YA5hPQue0u9ND34Y1DUimyTID45Fki
9vnUqVcJmuBZZIZ3PevMopyS/tZq8X788zoDL8S+hi4aCfl7/ThKOaVq7kyr3PK62ySaxzMXwvLC
QbiLLb003d+M/58MkkUURL6baUF+dpeff6e6GUEGcomoKN5j+t2GiRMdaGiOv5nWP3/KYlJhfeTo
8G5a546F0IxEhRWGPGPV0SbfDK3915n0BwL59/yRn7y8xWxjsYsRfcFo/PGzRPnsyxkv42pobLCn
mWtcRSrxTzYXwzepS3Xz6wH597UDCgkJGFwt+GBW8O7dTTCpSBtQiyR4PvCW+1VAcRKhlsYcb12n
3Nc2XWP9Jn7gJzMO4i5x1IJ8PjaCdzPOQ8JVNCXyAAgh/rbRLqocPCiHiN73468/4N++tmWNovXJ
rSmA1LucS78fHMqrDZ07k8Al57SXwxwvMhBM///wKRyKTQ/iOAI0/qH32JjZQKQp6NRjoSQRcmWg
6aRC1ln3//QxrFIcoBnl7NCctX/8MDhPUYF2mYNqisKtN4QBOzSF1H/4FDIZce9y4GKDJsVwGaPf
zSfi7GH4idpG5JEaG7uP5Ld+zebXT/nbGGDGmkjS3GUldHh7Pz5lci27D3BFrHwRGKeGpucNOGZy
RLw23f36UX8bA98etXjMOFDZtvXOK0UtM5mGtBTgxyU9vqnQpjhOdeLb218/aNmOflhwkSVyYME1
hJWOGMZ3m2LTUzLq6LdBBfciizV96vxDIooW1JM/DfO6s6dsWnvKJx4S1G4GO2BA8vqPPy+yW2aW
5RJFxO787tUyX500Tnx/lY79GJ+mqEYsZINpq37zef/+HXq2z6XvmweN57ybxxTYi7jh4reC/Vju
YAZhwtWzhhxa2w+/frV//w49HiC+gYw45djvll9vtlzVFCho2n6ur31DlIcqC+RvDoo/eQpUby4Z
dP9QcHrLB/5u6E9l7A1QiQIUbCWiqMxpV6Uefhe+xSX63UAhN8GHMcUnAiRu++9Ngm6S0pf3yRSm
2deN25z9q92ag1Rf/KCLmlcDnT6aAV9xPt10SR1h4lUNWcH7uM1kee81iPR2ECgUy6dhGIBK7IXK
YIOaNy+SrJi/+G7v1LBapqz5CsKuStciEgD4pqQ1m3sIhz2KLXbjZjunaixpUVENak4mWqFoAQch
pEhONCb8LsIH3U8u5qBKUqjDc6PjKTgqjM7JbSqB++0GPP+eQ4PApqXjjhRw0cnBudjCrdEWJPEE
MYGFEBI4ApjmRUfl4qufnLSRZ522NablilQF/NEFpcOmra8jERo+uPFhyi/NtvDnlVhyzNd970Um
+VNVF6IJCq3yZg4JVzmOEHeyW4PGsdpZrTGOF5y3p2IhrOjRxVOR1iFs6aEYS8rPdsSemrmVv+2I
jHfvqnaM5E62HYAyB0+RuM0Kl35ERv/vNqXuhvUrmVkTXSQ18yprOVytdBbU7k67rV2+2HEUm6cK
xq7zSHlFzvEaE02Sf8wl7Z8tbRrHWQGWpGcPrksX6BAD1R0oZPgFp9uq8ukjDTFFX6oQ2EZGG3bE
aCWPpiTe4BiEtWFvoFVTbWvspkpu/El6j3hw8ulQzUE+HPvGd95mBJzmJoeMgtww96uGb62fmmbT
AgQHsRppeRvrDAhT4cvC2nhVlpecQ/nXbyWmdiSihTcgzS/cHDot4jDQXbrIu6tMml54KsleuNFK
O94D/PJ2OrYtjHVQlqIYwmKLjyhdoB9mHnd6M4zwpz4FKV4iZz075theNakomvOQGK6zrQ2sOV+S
YpqPjTMF0dqp8xb0s1dwMROs1UBp7ATwzQ7zRNfc1+hwkk9QlGtqq2Vponrduk7dOe0h80IDLE8b
VaaN6aBQsd9vY5VT7gXIFZv9l9ChIXkhApW3X7WiVw/XIuvCOd6JybGuwNSU8tTWscT91niWOvBH
wOM2MZ7so9BPboiBUG9G67X0iKqkM87xAN9VY4Avi+pGWYbVCa58xFJ8ntMImSqqHSM0kHHNXv/J
HMCZ7mMd5t3GDpGP0jlxC29VVmkHWCVtUpQa5hwH6wZT5HhsaL/76xl1YXw75o6P7aUL+/By7GTd
7oG4Vl+CBW65l5iLzc+IVqRYB/jszh3Cyukip7GT74YAl8gRLBEW4YnJM2zApvRXHZXf+Dxqmn93
ARxLgdo1te2tBCNkby1HxuNmltjMVlEYwaKxoqyvt1kKIH0LPK4I9pJWbL1mJWUHG3XNazCokXMk
oTR+PSKXe5ryyuz3KDOU2IrWYNi3vpTZFitlXx3A0jvxunPQdKxFWyua32kfZ6uIJNSvc+cDV4Ar
Ro+0LipIEK4eyuHVzaDtHCU3nvBA0BHCw7oFyXCjkcd7z1WldXKH45EGFO3FYN7b1aBjhlCco4sr
u/BZuV1yadahEW/tPK2+mpZu40tZg12EbQcbGA18TSFxiEWQ3ytQ4JBe6XUsX5AePgp8XkBvs0o+
VEOa071q/DDFpmSXVxDzwWVpK0imgx9XToo+FZ8A7T0u/IchAwO3KVuJXzRkNr5UvkGbFC5Scdvq
psTqN+bGVYY2456F37fxhUJc3zt2z6oBD66jWFnU2UOdqdpa23EwNvt4jNyW7kKQ1tdTRPuY76/z
WixejVusEwcC/7Z2U0IVyC6AqyqsWjXrakyb6AUSJzS+sVLSuoCeQ48Oo3pyrFgvxKGyCA1eT76d
lK+gdGQKWHkOX72cjXNtwwfx3pQiI3xFnbbszj6OxH4VTXKwN0oHhXHhKRMlCzmluXfCgdW6KKdN
HZIbZU3myuxKpbfC1t20A+lszWB9Oh/9WOsY1soKJ4T5sVl180kyW6wdukz0j4Eux+6kwLfStPRq
twAe1jrpUZlIX+ht5Kn92OFsIgjPFzHWCLbyaTUOBdffkaIQZxRvCklCKCncbJFv+59Y1pR56VV+
vNOxK9RiqarNXZ1EQFOkXwn/Azj2PoSmU5jZadJxLEnasSrqHd+UBjWMDc1o0VW1qcEUgsSDBk7I
QSPilymyKKVN47BQdS3kBqsZgXC+NoahWhCIGKfWs1VzKKxDr/laGU3UbEnhyImctkuPM37oDAes
HUR79JOE3VQNmRvvOvaAD1TAh/vUSgQOYMNjKuZ5Y1zXRgSK367TfoCY49NBtRHvoRrMkItsJjBU
uCIroHM7X/bK3vRqzASKIz99swsbkGgXWjBvkNRPn5CKoelLhYPHIWsUCoDGiwMDWojVBpuwtloU
pyZxvgcTzilNb7vnvtrXbbnWINrtNYtuSFcNfc9z0NGFOyZFaehtK+GUwlsZIm/tV8l0S9VvKtde
Wy+IL9uog13lpTmqRIiLiJ1b8eTPPfavoiUJaNXGGJw3To/XYF0AnJk3fl11t3KeM5+/R7rEKWT4
HVfK93AxAJ8KUZOA1cMvPmTcOE3Xq15stj6mfDkDtexV4wNgc5XzRfoNyBRjQHLMMbNsccaxE9gQ
rnuFYGtmM9jAhwQPnMxZ+ZEuBAELtQNMHYJqzFaQ2+rUmPQW1paRDvnWw66w9eO+9a+c1pqDHbWF
MeCAlKs1RZI4Qj3oosnY1ooE6B1QtUjdxPDf4utJ5mgmuzgoOgexJHivM27a2dkarO/J4myp5GWW
5SPND0XM0L1N4gF+gYDE7yuRirnfZ3jkxsNsCsZOISfPOkcEmmTnmrNEh5MitFEsxomIkhPw/Bh4
pkFCvR+sKjdCtouMHpz/sYJz1MUXNqpi93MzcFRYcE3Kx9jZsJF6JCZRBaKPaODO/MCxBVhtM7ct
1ma0I9FGGIU+JGyI7b73Yg8meUwqF1ixRUIVczmsV7rULcmVVYlgRnATfMEGFetTkwdY8EnvsqgK
w5m4DXSi6BPr0MpB3BK6sGsiT09Q9gCEbyj8oHTm0OX0IO9Sm9eveAVbvhlayS3emb1G2ndrGhXu
fzhX83Ml3bjiDA56axM3jbhr8MGeXJwFMOBYoS7iCFPGOp4ar1s7sWewQ1Vt02yHLgr7F5IenJeJ
uy3DzQ61tUMsCDwXimfW7fpk6mIIROFsr31BupWKvS/U+hEmVvSI8dmajrqRAp4QxZcG7XvdsjWu
DF0aV2ZDaBpDnrCMdVpNlMh7agrxtrWS9CUyJSuIgTtqwlLDIXGFCRHZW2Gl+mPDpg4DVEHIXfV2
sZAI82h4VinNMJZhe4A6ZtXeQ5vSz96WlkWSl51nhH8AyU7MNQfXpt9OdtD0hwlUfAqTUpUPrmFj
0Z0IJ+h2HPv8G8+MPVRJOSLuNezv9MW2QWCuA7cfobWS6HjwyjqaeDrNmUW3FtxZCMJRc9JfVxsc
mIsBTaoehqyNhJwgU6ZhqlJY+TrVPv+P43dPrZ7k5yprKJnOAcAmmHHu8FbCXHz28MgfRBRxljIz
coOIk8DssY6RpFxMfsNcdRtEu+w3HckDRWqkwQqcIGI8j+vQR5I1fOAGYiy2Nn471HYI/m9GVrr6
MUwa5aGq91uGkp4QFyoAKeAcfNPYNRLn9w42QoG9DeGGXsHDtJH822rRb06ECusyjdHpsZle+EYf
xyeZlsYjQS2++VgHSwZS02T99ayEczO22nTWgRTGXZKCVNl6Zu/BoNP6Qpm9QDriTgpLSlZXnwQI
7Ztec2XkiJ1h/WttjzQSoSWcwcIqMaGzHUTR3hY6HY+px0XjlprH8DVWZfmWoyp3N4XRsnsmbmY3
m9Aay48j2VjQaE3RjO26jPrJgjAfu4h+VhiCcLKs6qZkmWb4VGl79lltwldjIsXhNjMNLO2rTmZ6
2vlJYCIOQ0nUIT+xpxiScOg0dnctSyNnVhqIpZAScADiJ74Z+U9FM86Pg8/0IuQHf+4Ol0bebobO
dV9iZGwPgqtgsw64hTobay4R/iid4q+A5RAEOzKL+vM4c2hf+/PMNYTZmjDoTO1JMBa26OTXRhmt
+Jah8nEE1vglVZ3s4Y6x6zBODdQvtaEQVAAGQ7nLklGeXWgEuIgg0HdromG8aJs3LSdg5PXOU5U4
5lOPcjJmsUULuQ/9XB/SkuSBrcpH86oUTk7YvFGj+vM5qX+JNXaCvR/I7KV2wZJtuq7Md8jvElB2
9hy+AOQ26hs784AVQMF03PoT0OJ+fEBzGocfeLcTUn1jUBM0Zo7eq2zU3qOsmzDbVD1NUPyIfpcg
2S/6HosGzr1z4Wv3QeAygJzLUbDMWadVF94alDPSc+kbUGA9H3P61u5b4Bx2oT5bGLlZ2zyCi1Z+
p5GRC4tIvy3FJg7khAsAiYClxk2hb0f34A4zOnHFeRNqvjXOD/Ns6A+xF6KgrzLTeiFfx7tEaYPK
RCUYRVDGIbAdElLMmBymcreMOM4OlE+xMQYgDSoEyovsivJw3W1Uk8b5XrXYwVde3pefi7CfWfno
0o4rz00HCy+L34IABjS3nSQmrDUHUIg4AxDqjwa0xeRicCsLa84U+M2e9icpExw19B1Mu4SsBCMY
r0qrLUIEnsoI2eTVeDd3MD72c9lnhKn2hpHsKfstaQw6QDBozQMpYv7g9tQiKDwjBDMtdVUliP3X
SZB7/kVfWPFL2QQEKSaIfmF6wpR7MCqvKFlDOeyuoD4vZ7c8bc4JUa3YGWYjfeLIN3EAleyh6wYh
ml6pwcdu2IgSe5XbWYW5yoJQI+HVovnsVwtKF7pWT53HhxuwH9mrcZkEOcthNYYxiqS4CBdebWpm
6yXC8IMaWGaA54hvzNc5f8TLOuM7iMevTaHQ98YjqSGnoe77L4xLlGVEVfnJ2wxEWu1NzsbGKbIS
ZFy6g1EPmbuxcOo0uiv3gR+ycyor0M6OW69pfigKMWerEi6y2jZmN38aVcK6owtp3eTRAkzIjLl5
hULUcGjqkyZoMMGS1hFB+sU3WNwj7BTML6WndD/UHEn0FWrByd6gAwVCVc3cVD9TOEiLDyYwIGsd
N1bb7du4pky1UqjSu4eMYxyE1nqwPeMlFyTS3NNU9DEIRSDqmKcSyxd6fmiTITzmkYaLyoakvsTp
Nbwh5wRgPZVjxjptR9yWfZie5HJ6yUU2B9FXF7X9G4db/YrTTdpEhNY6f0tHTt+o/zhCryyvsq3j
1NZpdQ/zo8YTmgedfPA6mtVUAVT6DDL9rsyw8nKJ6MiAchkakBA47KYGtEoAiJuodu0D7/lDW1gX
BPpcl5V4476bbWTtfylze3xNw6DdFoD8954/nNrlyGmgpA0KLJeZNdjicxyISZ7/u2YqRRn625Vs
DKvc9PDQQG+WDrGXdop+0KsFNUM0990rZQnYLZNPCXZvt4N7/d9BNUZNw/WPC3oZj4ANUzTBXZPq
61A71j03MythRkuOp9MQtDd1WBHNw0Ere/x1XfhvlVRERXRELGFaKKNd811dGMCpy8j0DC4g5C1H
lCjXYx0RxGZC5Pj1o94Xh7kY0nehh4SWALTbe+SaOzpjtyAjVpaRZJcx2+BGdNP4D1vePIWWiEnL
e4F9eQuv4PsSdOu5oqskymAt/ObEJai8QNji/OYp32QW37cqeAwyLoRUdMYcYS+YhR8eE3eNIMsZ
Y/dg5NEOfTIH8agX5ZIBkE1XSSeCq8E3uVNksTIeAza8NyRjHH1+/VZ/9gXi6qHgvjQ8hf/uD+nd
SFg4hvhDZluvh84P14YJH7RUxl/tiv8or/5r0er8e+EVlUYSqpPvVVfLL/wpukJaRfOS/y0gDJt9
jGH/p+jKDv9AfEEv/xsZkqR2mtH/m61i/wF+gt+gt8qEYALys/8VXYk/CGiBRUG7lfvM0uD7J6Ir
Aul/aJaQ4UyrBNgheRlLS5Kp/uNQpXycAGuunzidmLd4sLZFiMeC1AXzBGsY5X8uTtLr0hW2ajbM
VyfYFxX3NXvc6S7beu5979yDB6Cpk206iKlrDPlEG/AL+I8D466b70kA3ZlNcaqKs+qiCzKL9cob
Y+vZiU+OfWcZH/POO9hdhAPK6zZa98ZTZX2pe2uD70TZh9J31m77yVANcPoiO5aNyDe+1ZCMlZod
86tYSVAYfpCuoYJv2FO/Rg2laosdlNsvKQNOlW50lFJowJ9CBSDNnZDSqT7m7FNh4a4hHY5Bc+fO
d4mTGHhb43uJiz3uB+pixkkEsLk5wriUdgD6Vsaq6DhDaU5jJkEBFBFM3Or9PmrUwej0vrGLjd/m
e/a+s6LWEfUfer9vSCIgWJ3KNQiK+EtVBBhx0kvMo5TWqXgeHSBBTQw5FyhbTFUftgV7B0WjbSrd
tVXGGznggEkXmIKxGxbXdpuvTXvi0vwG7HgTFG9aOlsxYxpvHoPwi+RoReYC9oA5vOuFddVZCtcu
YQz7lhpBmunLzPUe59HzDkAgQXCZAdHNLm+ldFcu4DNHy6+yHTiu4h50CawEhPxE3sNOYWshBOcQ
gNcCHEVolmH76tJMknpFqOHJKC5s8RGn+IvncfrHKPtKPAfhORv08UNYYbbNOADVXQ4j2f4U6bnc
52aizwhe2ytNxdsp3SdtUf/0XMzPfMkualLqrzJ2zQc1eBs/jp64mW2sxKXC7nJtnfdVO1wVmnLI
SnB8ndz5JuQstU+Cc1nhBjaIGo/h7+exex4FTSBCxpxLpxfbqR92YhCb0Rq3clbnytJ4lPRXFeWM
6Ko5jV65NQlcdBikSjZvVsq9OCj2grMpKv2dRfIFImysAAZuztVyeXOi4NIjWA3d00rVuHyiDDhY
hjnSIJeoEAQlhma8t3qY3JNa+lYHX5OIOwycDmrigIYNDkjuycZmCAgey251SGdDhpRfIUkHwbSn
qsdlLLmO/HTrZ/2u6K1b9CFrM7gnyxyW5kC9EIaJgReGrc4kWgC+MfwDhZ3HOCW9WKfOJjeSXdmi
f3yA+SLNpwhDni3G4xTl20pE4Y0VtuWRwB3MA0SsTca5DjilphTq9YclCMErbzUsaRuaH2SX7YQh
Dx8h9dVSTofRHO5oFO6tuboWFNldsNgOKYoro9SY0M27oXqOEuNkgSpIcxcjXU/JqWh35niVUp/H
n7pymUptOm6J6DPm58R8sTHa5RT1boci29QV5SxiNaCgXZTjsXPvshZpO0dkvev0LdWblWnS1e1O
oxjuqa0d5/a2YvInPSoccmgv0rE4JHICSXNt9/E2wTSowWWoGSvYREQMpSTJFWsdjWRWJPW2AWwR
pd7RqRuCZ4ybKnv1pP0WxZhUBExCaGkRGB+X2RDMJaPqU4ng3+f6R1Vz00COmMZPHYELwKu3hWSm
EXoNfxu/lv0IXZPjtb+uqe9MaliP89fIeCuzatUDLqndu96D3JLepinJMv1V7ybheXasF5ccdZem
Y2/Fn6yJBlLePlYegVHKN7eYai4AcZBFfwJ0BAlfFqtmkqdADDfUTDAhAZPv4PEbkkqbL9NDLwQB
NwMxFI457mTEAjgvCGG4OIsvJLvt5ucw+Bji2Bmo1Ziy3FW0wxh3mJRoURFDGfHHC0uQopFFa7/o
3/xmPs2BcTGP98ROy25vahHcCqd+AIq3kTHASbxzMiZC0QJUUyGxPOKSYI0HlzJzXmvExhbyqnGT
7qpzwadJleSfWgpMhk2Aih+qG3gEH3pmLcaNWxMvHBd/87Vlr2kgV3wAHZGujTK0LqhKbGl77Glg
xitkkgp3lrwuYMjZELpL1yW1YhiSc5NmVw0lwQ9hSnscp1tULHonch/dxtvVIHKuqqom7pXe1Smz
9U7NnXlQwtLbCvszven2TnEtozxDr74z/fyoBnMJkmx7F/GeHJ9BurV7eDANRR6Lqh+brOkZ7dd+
CO1ny2yzQzPCsegp2q/JKcxemqXIQiTEKXJx7McAWLsoF1QP2mjfkhG+4gPuRNUfhAo+F7UVn4mF
jGnfkeOX0pDCRKv1iZBu/Ri5QbfBD0I6GHChdZWQL550aBNkH5BQVK4SiQccKtUTHqI14qJxF/rD
LWAqZqS8VKP1GBnRFg0tDIMq9in+WE/hxLuj7NsmXrzHn3PTz8FwzGd7AwfhmdSgqKSyO9a7sQOE
U78BsqImVpnlJ0vV/imGfY6GzdMWAQ0hgBQGFtqAikiaVSCtR9uN8E7r8yTkYQznZ9pTOFPHz4gh
gg2fQOzsZFxTJDlSuThaXZBsWkK4Vti3NsDbt9SKCdwEqLr2ujzZxRItiJLPZjm8wBl+ru16G2f0
wyicH2Whboq62WGHeG78YS+XVphnwyhdbBS7uFSHCi4nQcC4Zgk0mJftZVXTcqaSoga5FgY53ti4
ZEowRZIYHZ2DmFATfe5GL3grgrA553XZbmjNlU91ZFB+m6IRbmLrbC1NP3O9gK/ZV7vE6fbCa7vb
zgBOWmDavAYBEs27LJHYlc0u0g+lqOSWal38wRNKuqyy3CfXtRRTteIORDeAU0ON94uw3olFG7XW
sHHryV971IluykhwIIKFeVkOmb9vxCRugyYjRAosvX6Kak/II+Gx9S2sNRp2XEjZ/KfeSQ5Zm3AX
Hso9BmYCqOw89nOW0IBY4JI+RYmLtML2aNScKH2i7vIVgXzFKVPMI/oohn9mVrfXGfLoVzEZxLa0
BcqCwho1S1jrfiipz/sAnmA9cgUDcKEM/VIxGLa9BpmwkaDGaDmGNVzLhv31RLhZfiG473FWzLoj
a6K7FX087bJZOqScAqYKyIHaF0Y2nzt697f2wMbRWeCajA6EfyY+N+FD5g+ULpP5SVNHOHZiwG2e
wSuppOdcOGM03ButHF8Ff/2VJ9mQBrTqtLZDfxu0rXdbkTJ9GbZjdcufEh2TdLzz86jfQHRllUqb
p2yywmMaUnd2Cw3YiD9g/qzB7exzy4crTDhGWATRDZsxVj7ptGQdwqGUg3nOase40lZVfiLLp3yi
u1pduEPnMfXItNKoP45JCWYTL3RNAhY4Okq58pE0wOEioVwSWvUGxhxV0LwAmeIbK2TIii4vfBXD
zR7jvHmeLCPah1HsMSVhkqbNtnVT6wOhT9WJvItk25Tu9GDMWfWxQEz/lIg22lZVNhxak5Mywdsk
3eopog8XeI9+GcqFzGYfCNS2aNcNdH8axLLHKTDkLszi2zClMzUTSXopGqXPldOndyL3PmMQPDVl
9zz0CTa/2xkcnYTXXc0kmUd9dkmYw3FIk4ojnOUfInc4kvkqr+kV4ekd+ockiKhcYfNbuHryQozi
wejIkZpNdWlEAxegKEjW5EhjY0+Sr7T/jHWZ0Fp3iEKz1XjfgHZGo/jtbHgg2CE6AoltLxKI5XOe
fI6XblGdei+W9p/S3nTXDQjdPnVvIiB0J68XF2n2lvNdbqY8AUfWdjdmyk4cpQkd0MTItimpL/SE
nkt6mRu8Vem5kyRk2zAz4j68y9EwsQyeEYUADHCGW881n8u+u0Gs09KMo4IJbAc0NxjfUJFz0ovX
arm32FxSYj87WbZqVgn8N88bssvewxpMrYoLUygolkq6j7ATT0HrQ7jCa7ETeCMB59ERK0btohmw
n+JkbC6LRMDv6WSY3vhhW29mxu3X1JVq48goOqKd87cDVWDYBVMJl8Kt1JFNlgZyA/5gx6RvL7Nc
66ssSdK97gtEMYWqMmZGsVhWodzGja9b0i6XkAsV41H1ZN+DniO+HGA9aDuJAfRimrvK5p20zZd+
GOHa5nVlbgrG92ZoKvmp7RRv25EnMDpte9H1oIjoTi1d5aE51KgDCGnLTDc5e+24EvMB5dNMwMhM
18Ho995kfU2BJdCS9aFlVKTGW94rl+KFETB+RO8BJQFo459lpP9UVP6L0tuiE/73RZX7uvmIYf//
Hdv8Y/ml/aG48ufv/llfsSwPf9qSNYuXC9/i99m11h9IQxezJUEbHDB53l/1FWJt6c1gaqPAEqD3
dqma/VVe8f5A/IoDjhsmClIMRv8oufZdHdCgruJzjMCv9GNRpZGD009C+0enObVu+TmyuTrb0SMd
4b0BGVLU1SkcrjUo6e/e0k+8WEv98l+Fx3898F1ds+CQktutPR5n09moPtzbGlQ3m+RTMtWffv0M
68eS0b8eshQbv9PvmrGFbMyMp2Om74ZZkPfeQQkgvTGOt/34KaJE0idQH1GBw+de04iD6O/95hMu
ta+ffsR3harcIxkswVxzNNMBIF62ySNjXTWA0FtKLfWNyb2aDwx3UIKTKi7K39mLlhH60ycv7+O7
z+0g7QkpmLZHIxD7oNp3TXJ0F8NgDHnJ7G8G5Z/9zNs0huJy+Dv3w78dRMuL+O6x6PFixTZcHWm2
htf6Kr/uniVm7SdgNH+lYv9bZ8yiJf/ZuHkn3jcsSZkaqOSx7B1UVuHGCof91FzHFGl0BWMICdP/
5+h5ZxPEJGCGahjH4+AF+xmnYBKAGIgQ/cbJTe6ia4jm/UXRnzWCCE43RdFsf/Pon3+BWDt+fJPe
bIwcBobuCCd435s3HZwCt4kPiLVp/duruuWNirMKCMHDNP/rpy7/+N9fLUknPz40CAkfMwk5OGa2
SXMs3HCD3gOZJ7TT24gx2v8PdWeyHDeSdelXKes90gDHbNZ/LyKAGMngPG5gIilinkfH0/cHZZZV
iiWKXbVrs1ykKIrBQADu1+895zvBDENwNLa/f7lP7lIykH9+vcFUJZpnx9lXj9VN/B1I0DitGSEH
D805Ir75y/vys6v5Ya1JgyZx9FQnCwH6QanfIo1Y6dL9cfvMrGghtDil32iJfqd+ucBpPyzov7qe
H1YfcwwUUhCbck8egb2O77XH4hyVVnQT184muiz24jD2ANLm9eANr4F1IEbyVJwP7W46ctZ9DQg8
iPxAHIaz9EQAZXufXJrKt+FMWSkr1spQP6+/lafyOut9oKB+TSLxueK763bT8GU6Lfvu3Km0hwwg
4PSg+MPqFcEEp9nJc2D86AcO5i5Cjvipux6uW+dc87V1eYbMgYy7feLLHWjiY4CYfsNsa60HG7Cp
h9Lv1I3hyX2xa4pN0L5G582p3cX5Af36yb22+ImcDFfTbX6tbMheu6zJAoivjOAledDPwq1Dl2UX
HssdnQmQfH5Sv2XE4dH384YXA0V7cVIOY+xNW3I/t3Zy7Hft7r+85z6sydrI+DtTpNhj4ELU4Hqj
Ee/wNNQra6AmLB1P4xCUD3B6+P9YlV88Wx+sHv/cisgv+vlmV/SxrtMJemS/PL70yzHSeA2BqoF4
jgIO7UOwbpvnWIMwzbIydNVlHoutRHXRffmE2589CR9XaGti8cTCtXeM4wKWUnN3zWnLA+jLdDig
e0EV3mYPGWe0IK91vzTDAzGHa4pQzyTtBrUE3TLaEqsJVekEWJpTkohVkt3lqGx7qv19HQNIir0m
dNMVmrjhMDpavMmN2F8UUeyJHIxFdkHkJj1+RQXf32kAgRDd/Mg1aYmabBwAoeGDDWKuU+VdAtYQ
1ni0MXXauUMvnyDyXrRTtAb6jbEhNC4nzTwH6e85yMk2OsW3U88e7abEhhAdDYWnJLmXM+kvo3YX
LiLkXiMaxibUCAUtjcDYPBWluHCLcd1VL6HzrHVfhUj9ugz5t0kxqlmXZNgq2AcxyoVH1w1fHEX1
pri/tPGQwBPqrOqa07YzSw4adD84C/z+hv9sTf+wh/URPU0zLYI92eAvka55hQO0SKcECGyPXN4j
Y5xV1+hfremfvNWPDm2jcabYUvNgD4aVtwa+Bhs1CUnsmuSdXEcDvZf4OiK+ZE5CZDP2F+/zk9rD
cT5sXrOOOGQKFYBxRnlJzMSqgCGVZTpaCPTJSXU05uNgXhXl9e8v7Ce1JV7Cnx9oA3FVq5tNcij2
5GwvKNY7paOxx4ealCGdifOhyS5NjZ3agl8bHv46bP2HFRDm6p9fWDKASFtItgdUxseaqDHoz8f2
x4BOHiv+vJRBX7zJ5Tb5xRbmfNjCSnVEl0K86r6U6mUUqAcHFRnKrT5s7xyroDJiNkDQ7cLU/OIl
l6XoVy/5YYWe5rbBG+Vq+yHojgpCs2C8dlzp5bhFOk07xqyGgbQvAkpbk18lBVP+xSItnM9e/MMq
bRAipmcxJd80kPSLAzmrNg6bQ1KiYdQmF0lhqd4TuJ2swCydFVF6zDOAyIwDaxBZeNtnrFfwo56Y
mJzpgqjWdKu7TOywgNBDFRZy2Q2k8rrdlOVRzixFdJo3Cm0BbaN0AenbkN7EbomjFlQGDqNt4otY
ZXcRn2wQrOupXwO0XDZu1Lko0q71+UjaiZFdVhSJ0XYYto27ZywXqrsJrBswPobZkw8FEkl3vLUo
6OB8yuAo00edFOD8GBiPpnHdi1t3eqiM9864z4sbDcm4vh3s96HbgWca2r1qblRtm6do/LfatPzS
bbRpJmaBO2XYReE+NPdmtFOqTSLyFQnkVYA0WwGvTJ4NB5EhQZhZKLtE1y/Spr9NRHP255h7Pmlh
CmOv3veuvrNkDclvYqQAzap39zChMSicJpnu50TH7dhte7lX1flkOA+6dTeUxTaWcpeF7KE87l1l
HJnJ4UAleseZ3hZOse3IGzeLsAzozrtSaNeyde6M7qSVzLAz69bVi/NCz1+JlTna8XStGQwi2wiR
luVHGWNwrMkYltaaq/iabF9HGt4uVU6OQLlKim+zSnq2E0dXBAVv5SxZc4w7BH1b5NJr/J24wFtU
l4mjnqlRepvUNlx0INnf8XStDIaIbf3cBu9xuGv6DVHx2YBxvNHH86h3/MRstupiJcmKkQaQtatD
DnUgPCfGdIBaDqMu9iHT11zMlxI6MfE1q6FivhXKrWkdmDYdncq5gm62KzCYYtiDphf7VbSeQ7Yb
eOpDW95kU3GBtcBL4LnamroP3JKEnW0w1culueBMedulDzrxf6tZ40xg9w6lUnKd5uNrBXsuLNSN
O1fgalEpVC1jZKaqSRIz1p5OBGN8N8R001fntTHS+lp8H2nDfDG3zge5E2p8wGl1nU7GeS+tmzG0
X5yZvLu081I4lVBbNtI0zyDYkTFUpwp1I8FJ6ngmHCSFs7XHVLSFZ7PVc22nBOUe/Ms6sJ2dFV3m
klmiaR6drj4mfepH4kkhX40IjysitwivIsMyIcbRSONvhtsyW6EjgCVLVx9ZWdEP2HRULzUr/mqf
/GyhWb7+t6OyJjEFlaLv97VkrDvtnHpgoN34cQT0cDluvpNxue4CSiprPmA0+v3qanxSD3x0GtsQ
JdAY6MPe0VEAhMF52PGAA89FlnLSe5P7OcOC12FZP7VmySzzJiAZIKTgA3pbY7NxbAf0ZO2Bnl6r
IClVnJ120flDjrYl2CWkFYTgAGHEM/PADreE3RS3bfGkqlQ7b/EoiCowNwQ3sEfiaQbxFpRw7SjR
pr71e8EMzr0Kh8uquE7tHrlCvbZvCTZc//4S/AiS/dUG86EkmqNhTsHMpxghC7LHjkF2yMRtoT6x
w5B9mBCg0/uA8lZDOK0nedm6SDmoWZltAoC+6qe9WqwnTLGFRducATDYnzMqt1NeW/5VlIZfbL7u
r1tkiGV/vkfoEELTM9Nmn0t9H7EJ20rnqeG4LZrHzrhW3VMzEzsVV+tUXDVCO3MK8sWK7kwEHXkO
9rqJCz7Hy1icD9Fx5CYTx0wlc7HiMkfNOiMWELl1kz3qHbfbS79EpGSMYhn0pfSNp8Rat8SNh2lB
5AaGfh7xdoi82YQwSqJIoTBRQUaB8mZZMeryNkeE4M7rXG9Xqv6a5e/LEcAkujDuIn+JIUxDEs8l
82RjYT/ihGOdqjqk2c9aOK5HcVaZ5loo8qrTpSdSdSUwFXT7LNqL5MIQ2cpCPqzBk3SQc2pFfFY+
TBWps8LZYLny4gQj1eiuZdJuCn58g+VyQg4S5tba7Z6KTl3l9q3B7m1MLzaLbj83X9xW5lL3/eK2
+pFt+rcnWrGJQU9bjXPzmZNo27KY1W0mrEvZldvFStBCY+5u+uQe28Sqnp7q6MokaChEviMtGN69
Q6QIWTF9uHGyY4J7mcy7JvlxyDqMtrwx68lDAIEypjnXEWD0qbKy9Z7gpGALJv7CTVGEYHxi6Vvl
ltjnDISEMzBvkJ4uaR/Q7RwxABVpiIJgZsieQtdgYpUxzXTtXUocW5Kzr5qFP9elzzDWX/Rb4BFI
Lpm/WIHsT04IS8T031c+I2g08OZBszezp6AV67S2ztm8jyouLCPsdhkS/Dp2r0RvvKHvvu3VbWSr
54IPLg2zk97U+8Gqyd/YG9zmiVQuZqvEK5gSn2g8iLzdW2Hn950gFqRcE5a6NovlEA2JvC6erLY5
G8Pp6CjlThcG8SffehIzXPbSOUy9SSpbJ0HNxN0oC+VCyeqLarT2YTUyp23Wdd/vNPlslHT7sB4M
U+lb3XRe2f1extUu7oJtnis+I+1trVqLdXyLN9RL7hnK+dZyYi5vggRWcAO5ACu9HRM+l25T00E0
RYxq8NXioX22eHw4JZShYGigJ9Ehri2PYT11envV08Akz/You4uJTAds0dsqNL26de/yQF9Rc0Fp
6i5r6RJZ+FVbUV8OC796Mj4cIoDGM0d0NGXvJG7L4qUfVXnRylKjnSkBxc79C8axs8wmGdPSySy7
6fZh6hxxarD+ogSuu6tmZaM3nEl7Q8n1QFjizDg+smgrjPlL3s972voH4a7WQUYN6nTXc1kmBx2y
j8Bvbe679PT77eOzc5/94Xxigyy1uzGz9nVg0BuLHnU6WpXlddCQDY9cy2PRhfdwL4/lhC6QmK6u
r794eD598Q/nEyQKWowVjzENDWGp4bAunCOpXN8QjUF1E6tCAgOUob98jC6+2YaPVTG+Qmx9dsq2
P5QtWaFZ5GCH9j7J7QsSao96bTIkJ503ocePhONH72o0L+cyuf/9Bf+kYvnRyvrbutqkCoSsSZp7
Qji9gmGR41wu5/qlcwL01hsjEjXM//bT/VAcqLHaOZbq6pjl6juLtdkMsk1lvonIPZrObR5jpzFt
1H7NpWLKI3Suo8k56Pdv9dezDZTWPy+NgJ7hVmbC3JMk5425tZ37k7RML+Fttik2vvrL3vtyt/7i
mfyI6hHDLKO545xYywttCTBxctAi7nG5skqvbJv3tnbAjTMwNlrdK2KLfYDSNNG/upU/aUVaH/aB
ouiaTtdnZ5+yW+bC8BKprzWcshbXs+Yad5222GLWJG1uUn6t31/jz6YO1oeFMcsAX48GwJrWrSjs
H5dntw7uW2FT4MxHjUtvFYo3VellXX55vT/7aD+sgW68wEiZ4O6nHsYFfcC2uHckjYGE/psCTMfS
dphrB8YPSR8eCse4mpa04u6515PLkH60jogwDL4abn3yVFkfVrGs1uPe7DlbV5n4FiAebQ3zGKvm
NsU6WubqsVHkUQvMr847nzSSrA8LV63nTJGHyt2PInlxGD3mVkN624/1ykHeA3THK8uHmMPwf/k5
f1iqWjMMcctwh5s8ObGhesKsPH18DAgTiUR7OUqaxdVjbW8xrf53a5W13Ot/W6vyqDencaG85CzD
4WweE6ZlPU/wsiw6hX1UGVZq7LpfvMfPruqH1QpYAKCH1FD2wC2Oy4JBHI03kYcQ8WfRqKvA0Hl+
Nc80gz9f8z+SetyWOf/97+XfvJbA6WPoVD94uv/603n82pRt+d59/K6f/lH7f378dfi99L513376
g190hMVe9d8bef297bM/X+Cv7/x//ct/fP/xU25l9f1//tcr8RDE/V5/hwJQ/F2nYXBTfi7wuP5e
9S+oof5Rvv8Dn/A/1iXu6o///C+Nh/OHZZD5ilwDCiA2NO69Pz00CDlQWDDaQach4FMtNMy/NB76
HzbmGhUTFtoPgdeLR/KfFhrzD4wzmLJgCQKSdf+zYFrsrz8t+g46Erw6Nl1PfqQFQvDDYgSGX7NA
Hm3IBpo8PSxleO4KSf7dVNOtOhuaZTJDykKa+aM7R9NhQjj6GBm4kNdgU8t67fYoC9azJIrGG4O+
T0hPNoHKF0NplRj2pXTXqUvzQObgeZgNJRwo0lbG96TVckDLwnySfinGKPf0NAreyUNXmw1Z4wT4
2Sr0qz6y+/NOLyEeoBCZ9V3vuKa+tY1SDj6JkTZ0AHsOMRu44XQPE9PN9/3QavIBZ28tD5rsgJwM
ShmyvLP67oRWYlAZzMmK11WiaOlKzE3wbKDJqigieuZISYXPeDXPDecJNS7DYTWZOTq3qDDjc1eR
SLVxUCOen1E60h/olfQlh534rFqDIJxDN9G7Jo3j3s9xEj/W2LDkJpxcaFkO9IOV42bae4lKGYW8
3ZTEuxklbatpJNYJ+n9GfI/mlPhLROlAvwrRKM6GUkrCU0jVXcVlHEzI2Z3qNk7gkvOWYkK4Lb1W
nJXRpfPNGDN8gYVlBoSHmGXpjw1vxtO0TLF8ndGEs1WrvtnGhd49A4kg1Nu1CugNgUX3urdEzFlg
VnIgTg27YwYjpV8bamXgp8QT8q1xm+a6tOAnMsXpLFzJGTgxzMq2flboiIO36jwQYd9rcSE8LXJ6
mriF20DtUW1CDkWN83aFaiFJrqdmQO855xiQd/Gg0l4mKQHdc9sndYzPRKSRHwIakl6scVbA5UU2
GzQbkldo8rZps7YaxWxoHKHIpslJLINvht2MT8WkijtLM7fvzmILyMQmsqxq8jSrUR0P0nVRH1oY
OI91ZivsRjIRrR/xe9Rer7gVRwbNqrUlNIYszpCI8wT0mgGLq6j1uSRmqNbwauvQqs5kErk0+WO9
djnTZ7Ly66qZmp2SjyUEhCFJNfqwQ0zMx9zVoXJb0r01N6FWpdliSWkTUJej8hDndYdbIbZN+jEW
tEZUrrpmX8c9jII7MxMJIKOK+PWnPE7g+0TZ0MW3mRKNyTnTvfYwjfaQH8mxEsMpnACdXRDJ141o
9vHEbaq56JE69akePHbCTY13fm+FsF6asprXcgOZmxaqQOzZJckSV+Y4AN0GHCbiTVTLKfaZ7pq9
V0VhF++1xIGagUqxn9nGZZ2dzCa3nYuM5F4iXotJ0Q8kF1OuKwj9tS3WH/PdNgvIZvRXi9RXzVzF
A5YSUug3cZ6Vm5rYL5gGzH+ZoOmdmuBvyKISeVSOajMMSF1dZ2R25icxkVWxCUKtE29lUkxwTtSg
57CDoUpdY50vmBKDX11YK9LGpK+SAEDQUKZ2+xIgFuw9En8hfullGu90w6jzc5GNbbIb1aYl10pj
5dlNLBYRMDuidndZV5BSKLiPkPGi5XS2BbZfgrxaszaIFNWagERWLcehBc4PC3prABgBfh0bNwbN
ZkzRsTGZXjtJ595wU34dPn3+EZl3ziGYiqGmR1MmT6mwm/eaif+7TCcEzgVn5AfMT7w6QDe+oERD
g4tKDSCEML1uQLwZARatOlb5W/w1LDcRbgI+CaN2/Tpw6JkbytRdCGABA5baymYWPqtvHGJLmHYy
rYjNCZKIVvxox9+R2dqnVHJdVxmBlA+RVTbvHWk4wa41jOZdTor5ngiNSMy0LmHUwUoweFijrHxw
AEEJfB5t+RaUgtsnM8k4YTGC80eyY9XAspjN2FxVs3xyR7WApVJaqgSUMuEFT6Yl5Tw2Z8Dbqt6j
CkIQSIZWFpuI1xqwZv1mLoLpflSNqD7T8hj8GdaXdDuazaiAO4yncs2GoVDlUfY8mirsRWUXitLU
gSnGIJjWORl3ZwBclpl3MfWgUhJutnWk5sNdjvLyO+qmVPUst5fXg92iOYZ8RCsoDHr1NopMTmaB
IAcxLJXAJd2vDc4HjGtvTU8WDFhMi5FOo3UtWcJBMkkvMGCBoTjK6MniaSqYHsmcRmrrlKd+7AV0
KlPqtyVy9Xg96IIUzUIYjC0APDRneRXApADpI+nuOoax7WK3d6GABilrkZx029MmXS+OdeDSugY2
Im5rXh46Rl6Y0WbupTgG4SLUKKBwxGtC4pERq0o+31Za3F452WQ9JEoMWE+HTkPgapwTkK4P0WNa
aDqLWTOFz3DfaKykU8P5pBprOGX4lWaIAHqX3c4q8cOWWjvJRmkSQuh0J8QpOWoFyXdBeqplXTxU
XT4+kNInEChPIAYCQ+SXvVW34doqXbDjYHYC2x+CcKg5CTT5ndbVnDR1LdXZY5zcbr00UKJ9kyRg
ObbYLFTFWNPHBRImyDNkbVsAM35FxJ3mpVYirHVNfMObCIpS3UyjNVwNdtHeVolJUhcFEKFTVlQx
lUuc0bmgCOiaHeM+DMBYY9jeKocgHpKOtACNkujtUz+VWOQITW+uOxGUL2nv6AXiu8lhY9Z1eqku
qdtcobwMYKsmNnbKTou1B2MsmtesWD5KozHiS8uAG7UNu7Jl6FEyabRR9r6Q7RzfZbEbxyg04lqH
FhpXg+/ggtcZIGvouTKdK9vitvMqkeZ47nCgPDux6r7MvZndirA00YtNIGlcIqcQ7GXlm2kLGCF5
FkcuzJtJr9lAJ4iolpthCM4a03ioWYdr6Hzh8iEjgt6VIMsUwCkClapYNo51osG+BCDcRmsxlW68
VovKpVWYAAraGY4BiKazjIzILLWbbpQ4q8Qa6E0y0IJNhstaYMqDI1mF300TVuwhk0P0VIRErQBv
UQWsPyopCkEpsTyZQAuJ3VWXqPaBmN8FSGEggJxUbv0QUhysrzolR0mfnGRFQFyC7SwE+OFPQKNh
hLIZHYihg5IxjdWMoEstUx+DVmAwzkf4X1adIByq5pFdq8t2ulILs5rWswVUMia2GAKt0GEyLYA8
CDAycbbNWBOjpthlMm3Av03oAIKwtjcmPCvC3cwqO1fCokw3GtkO14ZbkHgn0zS4RB0Qtb5bzKGB
osxqa6qQGA8ne234qIBTeW/UaMo9VcXMyY25DIqRsRAraSjjBeTSDjhM2slzl/OXseqkjqdJBDpg
OlJjmeHRyYce1C6UQpiQMsQI3ozFtzjr63xv9MjOvCFriZ+oMSg9k6Vr3CdlgjlXBULFPJor2nuT
o0PKZ76TeXmYpSAHu9Z1WMom+T3petzJGO/IyLBieV2aWfuqZ27RrWQ5DY92CfBxZbg6/kwaGoz7
KJqpUyG1TvVqqvqk9Gyw8pdNq8SvjpGbT5qTwJEF4uuAG2SBpc4O1aTyIVjiJeX2N8SxpNa8CvM8
Bf2Z1wjPejT1BiDM2roK28h+EuSaUnSpVvSmRnAkvDoZ5juyfMu7uV2mKkFjJogKo5aEATVoqrc0
tvvMp4hiE3KJyMhWUxY6OjCgHhpVjKXqmbZmBgLFwY7G3oahlqlxkV+DdGRYFKrqAArZVtPTRPhM
wouTxUW9FgEGdSThDUxUQ+O1mkwi3kKzHB67uiWyWiZa9Tp2EB1XxN5h8246Uc5+wwZHpioIpo7p
vwO9Wk7wUwh3kaxojqkqD6XRBZiizDZ6adx8eJbzGF5CyU/nK9Nq84G59zhiriYSUfF61e0p182u
uJJuR8RaFhc4lyO1cVX8y0ZwRqRtoa9Eb6mI/J0h3QagQEGL6HPTe44pwitcpyZ4PQwiIEvHMXmN
q0n9HgmZYYd3Jwt20BxOZ53Ss6606TjhPpaoFOiaimwDD6S9SSwZv8YFLho0Jtl4b1VN/0AnsX4R
w6QQccjufF/2jagBc3XpTVtm5NGjV5f1Sq+H9CGZ6aCvlIRbZ91TqF4ZhStO0tadpzy1gJLpkCHM
reic4cnW5RLAU9ZZ6M1KSPtoqClc6npm2mhXevTilpwZ0L30ZEKHcsEEDCBVvuVtHL8okZ68tK3b
PWKcRImfKZrDUNQ2kzMSEzkR8uXiOnfS6pnjDZ6Zwhn7C7Mx2kc3SUDZ4ULi0Xjshzjs2AY4vq0C
M29wiRt5epdOrnWnFqXyorrQt1FlxObjLJxQ4QAsuO3l5MwJhK4IABXGs3hVUO6cyzHP32eE5w9E
2c0v9tRmOFVtFVJxhDdzw42VH+yimDBco0RCdpIETYRuc/Hmj606PGa1Wz6rSw4IAYkdbvBYQ0ay
IYl7ICjLJP+GnYzt1odbad11Qm/Gk5uQsrpOqsx1Dj1OpdZDvGy+jyjRQ1+NFe2Nc1hFFLIeGgmE
zVix16IczGUBQz9A75R6kDxlvlDArOboKTLtNEWFzCkYuvLBMHuq9UoLXLqNqh6+timt2K2BROqC
oliIU48dGLd6H6u6H6RdOd8YI6eplRt2KJgzq2u4Q4RshSdYtoECxDMPbmRVAWmlpa3huWtzyw8W
9+YqXhK3PaemUFxkMWVwjvkM+EWdgrK51pZylW+aIvVpEh0WQmgDPfy4ddhloK7Hhdbl6/MciofY
nOLLcIFMAWU20y4/+9FH+o9aaZ/2yX7qrV1U34ubrvn+vTv/Vv1/0FHTaep/3lFb0f/4Hv+9hbZ8
/z9tUuYfZMbQRaN9hpZI0KP6ZwvN+IPcDofGFSkvf0bL/dVCW9pkgJIIIHA12xbG0n/9q4XGv1FB
1Lhkmuggk2yUjP9B8teH+ZvtasRu0KMj04H4C53a++dGL6mJ7DmIyfdzPBHeGd4pTUqbhuV0Zbny
fjQcOivJWTrsK+ife5sFYjfP1Um6yfPfLtnln6OazxNi/vpNoE8J2niCGLwPLeeepycPqNv3VYpv
VDL/BIIRP5lu9dX89pdvmmso4ENBKVMJT/upu123ic6j3uf7Tg0eIqPwxSTOSHnUd3qDerEKgmmV
hmN2UrSQBOiYxpXFoWEzwwLdaX3r+r9/6z/PUn68dZt3zudqGSxmH2dYNh0MScxXtg/KBd5guo+j
k2PrrQyo4JDe8zIFrqhad79/2eVt/mtk9u8v+2FKx9lB12Qts/1Yl5xvTQgvWtoyu3Kcq9+/0jKK
+s0r/ejj/m2c0GtQf1NwevsoGl/Y3IB3sH73s/2WxV++K3W5U/71atzF5Ls4qvXjYvLxfoyHCii4
VCRf6R4AGJMDG8zpaAQZyCBONY15LySWc1d7b4K9WSqgBg7Y84XPavrImhxt82nLY0tObqX5vQFL
tAz33bjNulj6eV6kp6gEuGzQGKyQj2mBLL0R+O41lkjtkigjJDKK8ULNdkGGd7QqE+0x4MPnE4R0
IbRdFA136WzUG6D7d4mC5XkY4DwS7D54mkmFCyDiiQViuLI4jBNDgodAm2tvEs4pSKTwRz0o7xsg
ABwvhuJJtMpJUp0esNneqrJvNmYyPOB3WsPuJkdDiBttRo3mOmF0Dj3x3J2MbZvn/SqAuZKHMPAI
Iz3AOmBjHZ1dQpQeuAGkRk3Ig9hG/Z2VRUt6cj4SOB9oN66ODD0s0gvI3X6jdw6kko7mCKpUo5nI
qjSLDX3V7xzG3mpqb2Ca2bYzMJ01ZKX3SvTkzPZmHvpNOaqcX+l+N4SlOnF1R6DAo1ZANrUMbH4q
SKFXS4wK1WWMJq9Jy31fVpUXqm21m1p312JkZ514HJCCxKn4niaSaFdg2FtHQosJSrnmyIMtwkIk
Y6B6qYqYGJRRv0Pct+VGeSHwXKFsLfnFsmdnyWAO4dKOXb2d29n1coKVuUgsR4DC8zPOfY+oYtTt
0PK8gBShUdLSUOD0eNM00COJfT61pEQDzjFVf0iBJattcClMZDbS4BtK697WuC9cCXxcjXPnvuut
1hcyeRaLiSEPkOOlhdzatHA386x3Hhd9gTzY4KFLIQ6k31prnoN7RcwvQG7dB9I17swZtWKhQIdn
VpF5iQ70dkAAuFA0KxtgNsny0DmvwgT+TY2Ouqj3iV2/TvijOCP1qbzKsMQoUbiKANAAv40YoUcd
MKlQW1V1fIxQURGnrAKmHq8DkjVAUkC5bu2LvHWunLpSV0bGgWxAs0Q3xIc3ej0nkFcm3ODqlO3c
TNxboXqbBNWB1XmtD2q1AjU/JQ9O0Rxb7Ua4xT6c3sJInIF9pHmQbbPBr3oTUWlEr+tFNSB8DM3e
CZpzoQPyyZ6rMF3HolsNKl0y7SZkQS9Hwy8s0r8Uk6IST4/9OGnLClD6og4OBCWtJWYzRHuwOFeu
WT1MLK8OfVeSKV1gxHGxQTcEVP2QtwjfJ08o5w4lt9VvdSM99VlxVqWOb0WnsN+GznUYI8NsZl+d
wYA0a3V6DsFyd7y7tD/r64u0QpkKTWqun01HEr/6rerfFNmue/SgCqru5K1TVNQul6F2N0cGZS19
cm5bkCBqy/9Oa1epUAB7Y/iWFM26id6nGTBMDAIHLSrsgN6bc+VI33zjVIcpvwZ56QWu5o+LghqD
EqS1mPwRqzsVjenrCrpIWplKKtZR1GyEbvmK+xj1zxnQVhxVUjSHpT8XP3B5oWdcTwaNiDrHOHmq
SrBqAG80wlhwMzTlMiPJ9rO8UWqvFOqRoccqSAMUT8aBxo6nZNUhoRWB8I0Ta74pYfD3IC31+tXM
Z1/S2OzbrQKgxgmNjZNHcKCg9Bdc4dH1uqZHB0epXxZePFobAE5r0fFUcnSrGQwzXEEFXqxAzXN4
vzZrytvwprJLnyQuz6qq7agKj4zRTV0Pm0oORDqGqyJ4zLXZJ51wdhPfsOaNFuUH6UKejaGwNhaY
Fnl0xLcY9F0ceQlsut5Vz7pI29Vqcw9te835+hzLyFODxr2wkGarZzJvtia4HMUCzm0DPWvgr6iI
HEuvbZRdFNPqUC7nxDcN69oo3dUIwZaYEl/MPQy0mnPvt3m8sWDHsKacM7FjKbxIxLMGQQ0GMD/l
XABqSOLo5DbfxuIipJU0h68mAeYkLnhGB1uOwWMxuZ6pxt4wAn8KTl3Wb+mhAZZrcPyilMOBsfza
NSwO8AqQkgJSNT29yXZaomKIaWuAUvFz0dDxgR9TrSTe4A1E2sJLQudRDUNrnYNKWekRRJdhOB9R
Eq5B4Hmz1DSybcr7vAnf67w7h+oyH+JsvGH65B4DDfR/mcGeqchqsodbGTjvRIJcNppnuNZWYUTl
EYSCpUtZTR3SPqYpTECz78HMAsTA98SeRcR49lYC6d3FSX8l6vSs0bMzra3pjIB1+30Bw5D634oK
zME0f+Dasv2R2Mvf/62EiTHadbHpKruuhgcXS5yBxDGCZr8Z8nTwU/RTad8lXkNkb7qmQjENeMWq
enStsd5qRpwf5VSjmO3wJjhS6cFt7GlobbR2iTYZfEBL32Qn8JmUVtS+BXNtIGxk9YGcf58Ptn5b
K9YD7XhC03luteqtysiUYG7NsY8W5u3UYcOvC2U6BVneAG0S50ayd6USv2titC8t+I3fuDp2/TRX
F40y+HFXYl+gxZP/X+7OZElSJF3WT0QJ87B1fIg5Y86I2CAZQzKDAYYZ2NOfj+i+53SX9OmWkru6
txZZUkOme7iDYaa/6qcTYrY/0cQ054Yq9RRR72eOlJ7mM4W2VGNZpBUd+0rDbsUjPSBQJz9Nh7Ls
5jxOPWo9lH6uzZT2aj4PyaG+94ZBAlLDg+NAmfJ7a6BqiJeRTBdusaBW14hDdWqrmDXEiAEdb1zf
i7XCPLP2R90N13KSN4jfoM7C2Nqva/uig4x6D3B8jFYApiE47nqTHKhzhPkXi9TWmG/BF767cXhw
qma+zSLxpCkROgTruDZpFdng/dYSUkHSRqzw7vrDTWjt7dppSEfI2oegWJhKzEl2SW3GsAti5NOd
SMgwtT30/Fg19lE15q3K8gAo2JB1Z1pbJEu15lHiThfdjLu+l85PRpBBOo/2xegL69oaDddrnN9E
lPEc8iL5jMZ8xTMF+bEbRJViTgjR8NiWtF3JTFOv8QUbLx9XF6O2eLRyRE1WZJYQ1qZkIMwGYqzt
vfHH1CiBhbI/LZ38qBLqeUGzLCZ4Wo1z0dn+ueeiHtAa9uZF9vNYoBNZwk8nAygsXsPp3GPWQykY
3Zy5Pcx7h03rtU1fya7VI/roWI5vDIyALiULZk21CKz1Eu/AHRPa+UPWvXrovOSn37rWrqeqYyf8
lzxBiW9lflsTi10gxKMKqV8mrByuNVFdLv0yppHKfphcptQnHFYDtZ72spM9g7QpRjSUcos8SReu
jSW7vZyinwsZJlt56mULyHZvfRaHNGUgnOU7xoDJBXVpDgQ91hNKmSzmKsp3gXgWbsA8iaacZLqz
aikHLPz6o55Cnmhu1OqvxvWuw7krHoxwoEmMg5vh5ENZD35V9kVVn5yh+KjxHyeHqMofZzmLX50t
fwWLoAeg2UkLU1gY1DnJWAtBq1XguIBfnQfTGywv9r2os0RCAtnfjM68/IwW50IqN7qtnXXeFQOF
QcKolihDnlrNJWDxvuvpjhLrOV6B8qLLmPjFZ0vDUcHyrx0rePEphUA/L7HdoZlhBFGo5LH/hg40
XnNAYtc0rwcry+dDA5a9GQA6MdDcHmgmOW0sQZio8d7lNuLGPqdFr8l6yvHE9eaV73leNuj/iXfZ
cu8nwW+nOi4lFwef6bs3nyxd4zgffirnvZ/498vRQdtlCnFiunLoFqaCw6OPCm9q56fY4rrU0vTi
AeNpWjOWTsrbgaBwn3uXkxlu3bG9dqIrLX4O6jJcV9IgRG7cX7G+tc1wbGIFHJX8zlT+quWGSyTJ
PX9QoRXt2GaTT7MeB25YSleu8hgevuvV+9x9L013wYifprHCh57Vg8hzQxGeTQP9HYWXVsDjUrtK
zFlf2sNhqv2jnZDqEDadu9iHNGek5mXWX+106Ulao8qxSfOBoktWLmXPl3k8p8iPhyHUF3MzngUj
tQjbnoptNOgJUvLW+RCyVsq2Qp1r20tZNmc+2UQn2melf4SGs9OUE9Ipxta7wWBvWrk3hmrjx4gl
Yq5+VCQBGx7ejXpsivLdi7/m5arqqhU2k9+ccGaIfVZUN+MCSYtt2EKBIt1xTRo51i0uwb1hgnS9
wMVechdQYNZ+iWiEVKqB2gbauxk759KHVf/93PxLiuD/jbnun0TD01d/86v9mv4f0As3He1/1wv3
X23/AWUJD95/NuPxJ/1NSfQc2NTBFnZwHXdDtf+PGc/9g7LSiN5cLwoRFDeC+38riRjt8NlRHheF
ToR0899KouV4f/gBwkMSxgDTv919f0VKpF35n/dIDsoVhQaJs/3lYoj5k5io4k5Z1gLluaQeLNsn
+Qo5dJrhIPW/IYTh3JkQ3jt8BDSUsRZrJ9vbyBOvAtomcahQ5yzijDblLrC9OmPyFRbnSibdtGuT
loU/a40pT7TvRrc+M5JfIYvlQ1FDYDh4NUL+QWe4IdgicpMAIKCRese8wj4PKM+CXBIzqmf7gl0D
qLANQCAPdXlFeblk3JLMKofYt7g/KWEdKafqm+ZpYlJLYaqHdSwNs9wfObMuxqKhxYzF+ayVJGEI
0dWkeWjCj6LIABEGiSTMUIc1dxujyM+MYgU4dMQKrmebNBKgJJ7ruFgA4VOpZ8SOQZlp0jHGbHXo
ViYfOz0O2VPpld1H4AdUz6ogLpm2ltgMdvaEYWHqwbIwnsELx6zE6t5m36yYZifHPdnSJcu+rKI7
QsBjy5YEEkpiveBJkTKJWCQjPfwc2OGJAxjswd6yaKTh2JnTD4uvT68s7AFCWd/SU89pazuMkkjT
L7pztyRkTQfvRrlCMvF7TiXKHXmdqFH+byp8zI+WRmB0h9rP76kANP4Zng/xO7J4JFM1WKrlfBDG
6si32qU5JuuQd/gj51jufN/vlx3o4cA9lpPV8Im41fxgLx1iAdlFG/NDHbyVkWL6A1cyfg5UMSlq
ESvGcdlEuyWaCETiaLEvDbrtlzfm6ll52Ja4MjLDZNYJ3bui9/1PBG0eA2WZ2xQ+JqAZGYwoBxC6
8NbqYFTPVpt0axwyoIeIdldAWJmYEnc+hIZWx1iD0rrUpbyucWaxsWlzJrhsFO0YG0hsH8PWFoTP
28B6wxm33tDlEZns5Aiq487CUbC8N5nEPeflCUUyyl5tWDe5RQ3rNBsw6H6DpYTW2VwR0wJhzHES
dR69hU7JYSn4JggIXg0UYXQ1XGHCcjdMZQegnLbPr3EyYFbt0ES9YwNBQ59jjqx9uEgZbra31aV7
9ZCAGSypBeZivDQVbelEuym4P0dKxXUiXKBCvGNKLg5J0/UR0EiaXC5EbKkprVToxamsLbwtHIlr
+9rq1sB98Trfzx9oosP1RZsZWNNpjI0m+g/J7EnRoQguqHOL7K1x4U0/zwM6341Nn5u4JBFYBS9d
XybNZUdNieEZOg8Cg0heieq+iTpVHBfiNIRHW6bzaaGBUZ/sZdGIE2KO1KWoIc7ul3qOAJ1mCQcY
bIOx9g56Aof14A+MQfHC0Ve865g6/qj4EnkZJ5qJeWfSC14bi1b1w9wOzoSDrQzfW4i/xR4Pbxe+
5jhRMO5ShvesKSrSsM3HBUbkZuQ0Y7vGV+yqNc5eiZmv1aSYzlE15ZdPEXB8TfnNCuC+xbUHkLxf
rB+JZcfgIFhm5HHMCm/+tRa+IWJXRjJl3QVDgxlSlNfO0PoZCbyhne7tLmRz1dCNdxfpPq7hBGSI
xotLR1xMYYtJqeIg35vJANoolS/6d+4aeXQzxd1cNhXCQQnSBfok6GnkYMiXD5jFq/YhqMryvqxH
NLgaz8eZXikJRHVSuaLDBfRzdsTnHdxhhZ4+DOU1Lz70T7w1lT0fNeGB9zrn9MveXY8060nUCpKi
rkcgO1+mtjrz6pBdSZIwsd3NYck7YV4ZWQcA0c10l3QlBmaqMUnONrjgSZBDoINkPdvQ73MUBHas
DNp/cA1M/qmc/a3CcvDb64LTXLm3wsKQdM/dqNsnc9P/kHGQ1BTMiyFZf7sCSuypwpuHuyPPOO6p
uGkxn/RlLE5K2c1FLSoEJT5PP7shiVw/4QroRvRTl0U3yezwtqnDCG9Fs2zNQInl2WlelCVGCeW9
NtFK5VMXOuLVD6swOOi1E1ijw2Ya7jFbiKvAgD5OHacNIYXhMtw86KaAlsDt/OwM+PYOaMSbpcEt
NRajKnrA8zlOewb9znrtoHnelKLNfrPxZvffxbnBfScnfRocLryz0FNgCeAC5nDWnLl9zEBDz4A9
Z8bQI8+cZOu9WaLUd8Ar7DAF9CdvmEE/RNX2Vmsai8sUZnK5Hv0gJ76edQmXUhC4G64jE6iydUba
kbh8vN4VbbO+DtCUqkNBTSW8XNlzQC99y84vYqoVQhCz9OGmubcEE4LjHD2hx80idddIUXRgsbNO
uXK9s96aEh7PC+sZDr5Zt4eCYjR+hSWEk9CW0c6vkg74vVtOYUot/Rie4d9AQSiFTfi+Ndoiwqim
UKBwNtFpCWxKwWQl4keEM76/Wa+gXH1kfHSTsnpveDJ3qTY0I6dtZvrbyXUAlOB28Z6UMF68q3Uz
oeFW9husBghSsShXs5v4NN7Z0QT0QURyeQVq0b4z6I0Knsiu5iPGTr1dxp71WEx+8WLqIfnEaKWR
QdgeoJ95OW8iGFaQ4xj/bR6bRUxkb+T91KCWgit7pOZ5NztzTcW4HbZsG2JtuO6XljJPF3jKocUS
GjzE3DOo7J0D8cHKBZTsaRmm9gofUN6mY+tYX3U+hT16sa78Y8559ZwCJDQLmoiR8mLtJC+0qvY/
OBdS9BDXEymJKunHHzQNIztUPK5LRqXVJqpkgzwtoGHKdJFsrvDC5F2C5bFp6fzNWZtG2WfDwSv6
2aPSxGmxpKvOhv0tPP73rDQxJpR+psahHAT7lHpZiuyY10VzpSmoE2fTZkzcw+VZzcnkJutucGqs
r2qEV3QKlDK/vTFCN/anMl4OAZ2c7dW0xOGyXXvmKhw98YnfwfpZZ27+mK+5CHex1Mk7gI/a37FG
rl8tJZXI5lyYr9liJe1RG8u7AknLYECuuBx3/MvyTC2T+eWNcxzs3MbiIE0Y1eIajW38xdNqi+fZ
of4ByZxC1EbNYk7LhcUk1Q1mc3x/Y3XpLYN04YYxfbADBZBsIDZw17Gd/dQ5iHi4nVP7MI3N8Jao
pfrM5UILnk2LOqYy8N5vg2YijS9l7J5mvChf5JjELY12NInEMFsexyipLwat6Yfzu4zvz9HjB0/l
8a4XIUKL6p2I9vpRVM9lUDq/3XE1DwktqGfaanve8WC5b4xQ2nvcIx2j4L6BwM/gtvwAowF415/y
5B2fTv5zjZrgVwRClW9/nrp3YUaOxAyQkivpheyvsiJD2mN3idGJK+V6wVzup7Q/MShjDMB5u5MN
8zCMvg1gDCPiKx2trdmtebUM+6S3NEfyNhLvIXzqMcXeHXnQvWbxmFuLPkP4Q7ugoCu+HXEZ04Dg
AgiGHmySh7VrAnpkkbbOUWKxx9KOg2lX5IjJBArwnXcs3EgsBmWRqMukIAT4TTAeMJRaP91aYacZ
wrKpD1E7goWa4jHQx3EV8ku4kO18q6IMONTYYw+6wD2ORiGtn9kCPCbECP5Imy1SZCEluiEUiehp
hWqAM85Uc39MZGhwUGQem4WmTygZzScrSzNg9MQ+AqngKIqipLMqs8f+TATGT3auXkFcl85Yd4cO
9So5Q+Dx2DBjLi52JmI/DWGhDlnrex8lMaPDnnblRliPGVUzmj5AnwHM6GUEjCoLZwX7LAuvbAeV
3qkBMB5wJq3+9dLQC3k2JgacwmA1mu1lSNFx6JC923mBYuIcK3bsqZKtoEAYUAcMAODRX8uiwuSQ
afa7e0pWkY+qNeHJYoVe9UtylQBR8hYePkIq+w1QNCdAVYgJ7pXVArGLs0jGdG7wogfGWd4L37O4
deoyeB1ps8yRxfB20QPUvGTSncEOmkTG29C+eC5aJrZHmgYR4Tlb9u2eE5hvAERk+svY+PR4S45d
pWIaJFQKzhlnVFdCo89ITEBwwzZLN2NuuxPPRlv0+3jxOUBCfqfCuW2cmBjB0ITF0V90u+5VNnCw
nNwW37clG1ecxUCAirQPpC13YU0LJaNm1prjFDQVVuUyX/hqitwq9k3gtOI0rctIJzjVCMeq8qks
D6AvcOrA14fi5FsE4BvmQeMNvbTTcGpA8V9HS6XcI6MXp0+H5RuOEbCU7eW8RniY1QKbcO589puR
cprpUIM6oQkBr2v40HiY/PaelXMkjbQBztR7PY8pTC/M1XQPM/LUmhp849L3WwTDa4GiSbgKpGeg
7leHSuGO3NmE49iLmyyB4c6TxaPid+m6E5uZ6RFDSV9fZKHN8NtrRM2SUTuEkhshWGVVHgQ3iWk9
iOe5tu6Xlq3taRoxLuzghtQJsKR+BYaCdtfzwE2Sz2q0BMTxaDsPO7YrsiMV4GGTFlhG14uaIvLy
DF1TPQ1NTdRbhCKhtCSZGJG7hZ3kT2BvpX0QZa3BYq5ETBmbBhVz+IbUAPZ6guLQkYC37qNlpOs5
yXkM4QUok/40NFxaxzFUjP0aFVdsO72G69f/zsZMDVG0PUfCIdurIEMdGGdFSaMqGrJprYPT8YKi
AICTU9vUZG+GqIL9Qm9qdJbzYO5vMt2M1RkVz4LcTpuV5RnPf0gl3Xe2B8fYKvFcbZmf6Tv/Iymf
52j+nQuKvzNCbkCJ4S3bbE0SIGQe8Jl5kRBHEdpde4OB13QpkeAG4Fjh8aR0mtZUp+o7myS+c0q8
wbo/1mM+egcTbFkmOQdyJOA4ZXgstrhTZWvjnKLt8b6XvZV4FwTF2PtI0wfxj5mzOjapqJSGuO5A
mkquDAvOk2D1533+nbiyzJa+8r+TWMrl6r+bCBmW+7qpwSeJmIbPPWiErD/5dpZF8z4h1IeG5A5j
fFTePOlzvfSR/rGK1VY3jezn9tJhjWjukl6M5WMWDY1IZZkp/aqCnOsRm6gx0T05vqy4IoBFGG3V
9bQc1coSvwoF7ZBaqKqB1COC4AjYLsse57/l27p4ZkJh5oEQ0sARd+SYjnJy4IIiHLfg43XTFujA
fFXL7wDd38J038E6zvA0Ww5tCEDRrXwMRG4jCeIljWGEMRWMEQ9h2CXVO7XH1kscte1wIfpNhEfz
65f9ykfcHuOyk5J55rRKnqjUBZzkmnsrNJtZi1PotZwy6b2uUKO+Y4QufPatE1R3Dt0jDpwc15C0
O+B+F2UaDksozsu6nYHf2dbMlRaMY3g/eH5R3c9RR5TRI6/UnqLaG5xjoEvijupv0cfvGCQNEAbj
Q7J4VxTLzuuemAmhSfEdoFS4bu+rLVWpO5Lq4FlEA8znO3g5focw++9AZsjo+AbWYnRrL/jht+Hg
/BZLnLNmmQijMfok3Ll8Bz073nHP/IP8Z170LGm689eH0rEzfMmmWkANuc3AN7NlSEO7TxYkAIdo
KfJjtx4qBEH8c3XU4V/4jqL6pWlukQfwYweEhc6R3nC5ExAL83SlY/U1XpY+21majGtp+nY9Whx0
X8qRDCwGmpU07Xc0NsOM++YAQ39fv6OzQxXTWQ4fmUhto0p1AQ2fbi3A00x47e8Abv0dxsUqg+fA
H4lW7t02Sd4aSxLdNU7IbsX5jvRaFTP33UgO4ZObn9BvEm0BYPUdBh6/g8HrlhGeZ2ZLfPgjuTl2
8ABw0lrRDIwaltdzdc3NtDVKrGqR+qYRczk3p7IfJzZSvc3JmcxdV5AmDi16cRawhiHntlM2O+Q9
JVeJpurZYsRF+IGtBVP5sPduJstJFBPIufVrcayTFlqVHc4BWq0V5JN4sOuEiW+AoBQegqyq9ccc
G9fB1E1ELx8Z59n0OQRZCUGIGc1id49O3wbDIfaWEJBuWPvlnhRDVwqm2qMNvmHyZ+yJu6lwhW8d
/TBD6ixUQfsIITlr5gmQNOFZE3mY+9TQh+KCs6AyB7/mAEcUDGBBcPI7PHXjqZKRcX5RTJWo+ya3
2/jML2gi5sumvZyCWntdviaFTRA/VzNzqrzUhFhxkXGi4QjTDnnAk4cDcsFyUQsdzx9FUih9bYuR
k93IXFU5dCg5pPrQ6dp8m+lo18UfRoBlHd6zalyzN+mG9fxYZ61EvCztjFPCbu5DhLEdJe+SeQ79
LIH/woa6mB6D3ECew3YaF59uSe8ziQb2vuFDBKm1ZILdlwLWn0xKeOYlMbIfOZdGf88DKQuGXTtW
WOV4TEpaCZsBB06+PuFwXaqTopYR8FBMIMweN4G3igjx+RYFHBz9IS0NrjUHKV9ciyuVFsOL2aK4
cC+LhQm7Xormy16z4Uv0pfOMMR+lp9SD3R28gRpiDhOE0lhcl0qQEKsJ/eKUMNb5FpulacWS0VUk
5OhcNOSv+p0WcTalkPQItCxeFy+n2CPqDuZfsE92OIezillifZhwS7YMLQctSeYybMNl5xfsYYc6
ZlcEd6aFEZVApp5WByaXSFCTkIfs4YWmneLTqrYmZGIn1oMo+oTGO0e07mFFYSK5UXNjn3dLX9wq
lz+J1l1LXiMT5Zq4iwZgqntZHhA0l+C2c3uX8Z+UDAHH3Nscw4XGkBJ3yzO2QW3tywZS5U5ZxTKz
rkzCcGtneDFQQfkRogJmYDuS4k9RMEkCML3IqR7qY/UxeFSSwzf3sG3FmXScA6bG8YXIC5H9uFHu
faXlglkUL8UHx7T8WEZNfV93SwF7LsbOaCTUH6K4FeNkE0RUGEt34uzgbrMVR+kq3tuCskk9SWov
uZo5jS+eMxAeEyZ66xcdCEJq7vilonmrXLRVfbdGNmbG2ERcZso24qzm+r/Puohq5hWJ/Z76RVxO
HPKKL8kW8R45ZBuRylE/SNyOiIHUvdR8JFNwa5W56HhzC4Naq+JOTtk9VLjZxnhed2FXbkFQq9c/
28DGD6mEb66TqGRaPy6GDSbUS3aiRlWcGnWB9EcfV2nXh7IGyZDWwAt+0R2hF5Y80f4mmCq/lJfT
JY9ItF8HFoorQt3k30lpZpzREaJXOjRgpWEri+tX6r2zdT/0OWq/Bn//SO4xYWTdWJhVs7ZcGJs7
PHHpF4v09ZJYIdaeyq++OEeBgOEQEV+12DKtQ5fZkI8UuaJ07IS1nLulDwqSmtHyd9DZUBxoJmNc
E4hg60bzKvbJlaZxbV8JG4sKX61f7Us/HPyDhUriHEZWv+JinPOeLfLWFdfXScMB066xqg6sjTY+
Q8t5zPNGQTisoAgcKT2a8OOxLPnMownI7piFEWFHoWEcFMYjR04xWggfHHpDWJme/RzT3GSOLa6M
O2+0AXvKypAMJTJXftYs7sghOpYCHUdtVgLIslhdhBg+kmVYnhzuJH+nMme6ofqKkFQU9vhFTF4C
C4p6PA/5JJl6zY2bPY6+k4EDznGkp95ocZgfEoYgN2wJ4zux9PiwF4LomzQ/JQN9eLYDEThsQ3s/
N0PxkgwLYaRWeeGZAdIG7DhGGaaeFccf3Pm1rVOpKiz/nP3cB05u0QURt9w/TH4VLHs7EzCFx4W5
HCYK3NYABSGxpt7gjdUrNR3ydzVg9NrZbaM+I58m3PsQe1Kyd+1NAEaGYRAUx/18L7FGWZdh1Hk3
MgmWCIeirF7CtrHvKCrCp+ALfyyvJt7fFWnjJNrpOTPPPmMngdfa9XCrqo5OPtGbmfm8a3AnWzYG
Jy9yinvVTv0vIhRDvV/tYXomIEVPuS2a/uOvj+7//wzz+Myt//fhfIrFYOz/BNThd/w9zhP+wQyd
OXqUBFEUYgf8P3Ge+A/apony4CP3cJc5HhCevw/hGbQzTPYQY2078v3Q5Y/7e5zH+YOBfRJThwQt
B8qO6/+VOM+fEh3fWZ6Ao5zDWD+xfWf77/9gUuzBdmaeYDNkzwwXs4kGZ08rtsNmPf7DZ/Kf0zp/
fyVeiE/DTUAB/fMrSYdHSEb7b9PFbkHnWUDclwd/fWwj+51aJpw7//4F/5SR+X7BjUUURgB/AghD
//yCnOR04SfVHnR1ecIAzMqNj339vcakDZtpG4uyQfehixB3/g8UrH/1sYbBRjliHsXH+6ePNdNO
2YNoBNpX2s1+4v5dTzATMKSRyM6b//DR/qtXi0OsCcSTiIwlmxP1H75EZHDZcfPvBbITXgTatNkX
620voRmCqtu//rmyFvKjuSF5Mpur9h9fjShkofuGUtyook2ZxWYv64hhXhWw74uQkUXl3dYuv/z7
190ukP8J6UTb9+nzZfpBEAJp4p//+XUVTjkM9D2wD4fyvmFIySOGrLreRzY2U4q/Iv8PV9C/esUo
tF2kEOYyYfCnz9XtYgbQY0t0pCNpHEsy2/Q5q8tAuMUDj1uzd0nyX//7H5MA159/UN/zeRhByeJX
YFl/ungiD0l2qd2jknDTCcqOgJn55tHy5424oSM3uy6+MRzRN5LDkUV4XmycDusb2aGjDd8xBOF6
v1puQ1KXZOCXI416AmII9EOUozLbnhanWbNxQagixLJfO3P3rscoTLbQiH9r4Q1fTos7Oe2T38Cj
2MWdnrDkTEveH2i7guoRLpmK9iu0px++rtR9ge6/wKmsKJjmimAONTbUfTa5EBeW25eU9VQNECi7
jBAHG98EKwf4CY+uqaPZTXExiCnFYUFFQExEgozwMjLMO7oMjQogPW1C92aKiblSp1X4ISAKr7XZ
i6J1MlSau5Cpl9LtJ0Xlywt6YBmeSqesKYv3p/BOJQIAtz/SVigKDpBUchoXm2OX0IPobVWzeCcQ
dYu1RMYRaDEblaJrnmPIC4A+msi8qT4oizQig8mBrRIefY1T1VO4bDWo0mNfv+UhLqHd6HNtbTED
50kLx+9OyTSFTAatEGxBFQMiPEwu8hMullzeBPiICPlPsX9uM+r9wqAigUvESfVJuJqA+JBNlTm4
NLtfwJ1WZJt6X/nPHs33nBgXUNXnLcWOqPucHdbXqscUvdOrCpyXxCs433JUmGiEwXA60bXCyHNl
jrFMXfEMU4OOSiZcQZbtFylyccd+xbYu14HjD0rJjOCR7Wrl18OLhQ02OnKqLYob1btWJrZi8KFG
BMBQTnDFZQy9a336uo+FbNnaNiUCeur0S6hZBjE7J+xEZFzfU+JYFhetrRkkkHHrGZB6Mey0XRkw
h4KrbVdtDvBGBNYLSWuJBcJeLLnN2dsw7st9vDrB+oqjvFmvgJ+5jAIHj5G2JC04fNLwDtoqLfAE
5JylQqmwk8aIIOGN42dl/mHPVu88+PGSeZCnOQ+vjPutKNjDPlv0i7HdnhKXhIkqCMXRz165v0a0
mtl28/0ayZEDmeyj33OztVFXsq4BcDsGanKRxJhyGT3XxKpDrR7baGDHbucego1HZB7zQeivL4VK
9OO6LEEF2avNqAQQpohJT3TWA6NW/cJxdriffR7SqWOmwoHNoQR+JKTQ6yYaw1emQZCXKSXAGT/3
yE6rVXEWXNrEv7HFNGOH6BfCWb7hEA0dm6wAZteFeoMG5/hDETrmqfWa9cNyFudXMtbNqwf452Nw
E46hA+9JHiDkN7c5LdDv4xQnn/WaiV/azQKV2s04y+MCw5/OTxpj4eC1oXUXDgX03T4KvI88igIX
bkfnPwBUEcMOCZ3Ps+UQ8Vg6zHkYlBiPMqiprsl0FIGgkT1mWsi8L0+RB/uJ0by9tm9D6YEMItbP
wKA7V35XvTqEofgTo8j/BAqUE54KK1Mc6j6DTV/4dY4XBeqGSQaiQ8Nco963QUUXoVmYwQo74PAQ
Sv5Gy0iRdcQ0RPtc53057TTiIgCRwcXbUHRhR8gvN3LDG2QG1dATGUIV1vMKUcVFpF0zr7/QsEE2
s5hTPlpBh0abAbKfSeur4EXEtWPvEhpbaR+kgZuLfUiie8moB39EDFOZjb/fvlECRV7YRlpojz59
OvMu5OgvD4FnUDJa5mL9JaFO4F0gcjKEAauYs93o5Ot1NgElI6EQ5fcMw+GHtPxY5zESf/EDK2Op
D+Q2CiZA/L6GUj+oWeutGGf0d8+ZxUgIbHapf/CXSF9sJr3wtLkSwuPC3ZbtN4opzb/WdiJ0h6a8
9mSNCp7oxDJHn07HltUdY8gDXbPQlrohhMMJTZWTZqsnL9/7lR5XyuXDpaHuARbFQTdWjMNnQpPJ
vxIBBPYpF1GeXxU2dIujKUzSnKKoDyjfrhp8j0B8muKT6aIar8YB9MguKmOfye2A24vE1qqH21pI
zM+suVHJjdhTi+Lmc9Ke1bU1iQ+aueurTdaxDhlbQY3X0bLtjm5y0ZLNGhpjXqY5Zv4m8yxfeZz4
1Fzf11U2uz9UhHRJ7HRChGaTMmI7n1x7vShsUzXHwaItYQJs7w35OxopxbcsBP4kcOatgT5XWnkw
ItXUlnuBfeyBvA98R8HSR1mAcp9yOJO/C1EU9xTZl5cYMUvMTr1lfU7DPJ05MewKADrMxU/VAvol
ddZwu/P8ciK2AJ16xfrFSx3rIEB9Ir9LJipmTsPksOVsPRlAcynTyGU6gUnp6SQr/ehDkcQc0iWH
Ue6U0goOSxvIVxBw/nMZdhkdnUAhPqa161l/yml41wWP8kOdTAOQ1dzJWxp3Yukf9dJlz2GzZmrC
pJ/FOLuqbHkh7QOxA4B2femhjm3ftzYNwyrGuT9W05gLnv4llTJZmMXLHkLnfJUAnjHXuqKG9cFb
ivh5yjejcCyi2Byg4MSEVY1WLkJlhd6kg1L3DxQr+vG58d0k2tN6jMNiqJ2ovVCRr9rrHmYb5WdD
INuf5Zib8IXFe655Iveb2V9k8ZjqJYk+cycOXgYjk18gmawbGJSMSQoZOjd4FBknQ7JZz0jKCQid
TNWpySE+7B1l3sOzWWiaG+huaeNx32VWWaY9DyaTenRktbvadgJx5rPKUxbC7UMQr4HxyG0SL6QM
w8Gt0rxX+Rus9fWa0TsSuVJsfhi4FNabK0L3mlEiotwQFD6gLTyYVDpmoflEY5iuCP637vXQzaVO
a7+IrGMYyKVNieTG40+NJGsRHpu88H0BwkzHoAWp5ozxdMjIaMYOwfydmffFFNckvBcrZuFkgzFk
x6Jep/xoyW3OzYBxCC6HEXfQYxkAu7xi4EXTho3KhQEC4V14h3ZmELyrCrYSKU0z3BiMAzkVoQFh
b9gzi/Vf4C3kGdFVWSWpV/tTw84AWhmeyyYr2KhN+QWAo8j7L/bOpDluJE2i/6XvkCEigABwmEuu
zKS4ibsuMFIqYd93/Pp5SNX0iJRGsrqO9a1N1RJIJDIQ4Z/78zXlROWrI2Zq7wNHTmxIvekCvr5b
b2ufVxE7nSzxdtiQp3CTtQnLcDxGGCAAeiqcC2Xrd/or5iBRMSsurFquHUcF/rdYEQncS810mTqx
MIofM8LqZC9gRYbuFw+MZrpNecQetO0UrwYYHX4dOWGulaZTLKYVab4UECPnI35NJ9rEYSi/9WMa
XbaDGJ+bCowSRYKeGj5FuHEKksEe5YNNHnF0aofW3kFunPazQ1n7mRM34WUeJfFnrVX+aAunxoZu
MZnYdFHPW9vtg+gzkxoZrH2LrBeRd1VejtTCfdNzwYTTgLC5w4RV456k328NXQcji7ZaK/vIjG+6
ghrABpD1F2LWNCV0PyTlyNe9sZgwSNHDNIsgBbb7vi7w0bM1BoKaFo18ge06P6baxdBnTE701QU8
RaY3J/kEi9KmsamqGocrVu5LF3rVrWdV5Kn56M2zloQY/ZkAj66jDBGTF35tns0m3lE8L8HQMrUW
xms42KQcy5z53DiYWq0hhJtM3KaEuoqm866tgSk2QXA40/DweJeHB9UkLlWMJ2Se2S74PCZqcMSw
t1VbfG+4/DWHC0bNKJgB6FkYfL654Phiv1FPFJwNj+VC67MWbh87MhB+bESDC9pT6+fJ6TxiwpFI
PtoL94+5OXI8JVn2RBIItzjvpCW3FiHWfWa5Ah7oKTiCgy+ylg4G6ILRCTTYSF8/irhrbpphnu/a
E5IQhHHLXOaEKpwWaqF9AhiW9QIzDONQ3WG7Rtkusfbl53E4Ws5GnzCIzQmJWJ3wiD4v8pv0BE20
LN6MQOVBKXbqhFU8IRathbbYDgt4kaB9eWl6C45RnNCM+YnSqN0cB/kJ3ng60f6jSM//T12Qzo0f
DvcLwPtv3PaSOvqvf90H9KG//Ej5Of2Fv8M5IHtQ79ClLAWQEzfx/+iC0vtgO8pSIAQtywTb829Z
0PrA1sqE/KIcsjvIWmgvf8uChvhguaCzifQI0wZSAw7nH2Rz1Lv2FMxNTL2QIWx+DjQIIRdmyg+i
0pDSJIQw8qmqnDk/1FHrLh1QXUi6NxiNiymob4mv5aABgZhh0ipteWEX9G/jlSnCZ2NwEKAzPTDn
Yx4cRXs8WKm9Difh4IFylgRtGoshWDUZb2JGwnDmNmE8D09YWOzpQGR3oso0kKa7Ylzp3zE568et
RAF38faE2cukM4TsxbVSfWSGyJFjr0KzJZ6WiLn3b7x51o4g0DbkjdhxtMhL+qK0rK09duRSIiMA
NJ5uscqF6TnRXLqQe53xUrWHiR91KJfY7GLvv62tQNNDVxNRWbOJo0UJuy6dHwQNxmAfRC3lRGaf
mSxlmSB0DM6ZThnsqx2vCnBw61D68TcGCdYTRsHqMhmzHCabpESFEVKQT+u26aSGy526dIuxMat2
piVHDMHMVmD2aYdUqzTZDrGFL82z5dvb730dJ19inEjGpi4Zk5AJbFOx6wdTfVaxrO7LjvUudIOi
xsPmk/CjHIcVYMDyt09Ni/tRuU3pnceRcOS+TrEJPXfST74wj0+xns3V3DxGJP68Z/wJ5XM8pklC
mB9C1GYK+xTaPwvhljyk/Zhj6Xlx6KolY4TdFFUFm/G0Ni1wbmujxN7FJi3e+ANZU3ScfEZQyBQh
fEdkVOEUdUK60qk49LmyKmD4zl5zNVg4TzY1T324SQwssggL0/zRcVtqM6ohG5MzpUZr5KAmGGvl
jKohlTcN4pKDLYz3ngP8myUvd+Ezx7PogFgmhKwNuCf+BvsXkEJUTvY9ioo3Aui4zc1NBjUWpYZT
ssfrTXHKiuH8/CWy3DAY3s6QVBVOLtxAfq9jnNCL+OgFhGVWzTC4lzXcp3TFucirN/D/2pAWwTh5
JcMjrhdfR7ZPR4P3Z9Pipu69PIy2uM/7uyhz5KehdRimAYfPalluk4hvQLN2O18l1QoqEg2bvLS9
9FuQVRxi2E3puTsEBJKwSdD5mLAp7Wztrotlrn1h4MT+ErjdADDDHK1mj1404QAW/XSVQpfX22Ce
avvCaFkO1riv+6cakNgFMowogZqXQ7DL6RuzMbcafbvOHas2d/AMoqPM3PHrpGOH0XPX2vIhcCIa
TTynDNOzHF+LDeCjmfaqjNtXvw2dO9h5vOhnHG43iOf9YvZMW29buKT5OO3gNNqCQh/PZIm3Eoia
R4JttsfLpVqXSQF++jOUyHrYMyae74aBDPNqKqX3zVziDR74u+mCxFjVQAeS+raVRCHMUyrCPCUk
ahmGYJQTx9+EZLhhWFvVtgPlU68F0YUUOylRi4L9bvWpGBT0JWCXpDFiIPbPth2Q0WiWuAaCQPxY
ZWjWmD2XcV5yyna4S8xjOCU+7Kp2NulY2rSZeXZyH5yCIWSREK+IVqXH+hQdmSceX4LKDs6c1IiS
aY3pgKiJaNvpW1koclsAhMic6Z2j2Lbi8mVG/skMGWxTcJcML/4SVsFejRIa0MnjrNsZ8XLjtl2G
E2FJuYxhw5IH+n264sRBDgapmEyMjWvOWts+6uvatxfmjX/K0OR4vJobyww12RoksW4147WYMD4A
DtygLZLFwbPCv8M2u+4/j1AVOeD2nJhRmfxoePXcmFASjrbxC+GZ4QnanfOKw1B80nno7hS5NzLi
6NoUBNsl0cl1Q+COHEfhoyiDAv5iw/6mFcWZk+GIBZ+k0UQ3N7LfKYGkTmmktLLnMyxGvod7qOR2
IAHX5FDqXuttnHTz55aUPqAcb8k1dXin843Ea86x2JMOCKEJd+tOkrIINj7MWPpkbQ9TB/jO9nzu
EgFsnxbgh9JrR3dl2hDL1XILSLTUKJWkWnE4/2en1E6Hr//1Lxo/frdTunvJ55c8ertXWv7K972S
ZX6Absg2CUK05zCJARf3HYnIXonZKTMvVwrBLHWZff09QzXMD4xX4a4wgiNBYy07mh+2S+KDo4Xk
9WFJif4g3X+yXVpyyv87m0LPc7SWjuIzZ4rq4Zh+u1nq4YgRj+EowLEiybYeeuMuqnL2Bj/clV8M
Ud9O+pbrOGSmSWc7Jlwb23m3KZs8Ogcwn2CdYiXhbK2G7gsZhuJROnrY/P5aP/9OjlDcbEdL2A0c
T9/+TokkylkVyztlks42LyscjSw23wmgxPApqvnFb8Qn9+7OOcIxpY0iYys2u+9mbGGjMDF7AAbw
rMobm8My8Q4ZhVfYRcJy5TZm9off66d7CDrT44FZHhZeQSduzw8b20RajVvVGKVi+KtwcKIIFJaK
LaIXcTCe/f4m/uli725ihSowTJxPVxUe25FWzELdJ4HCzIz9pPrDHPinT8yTUvL82TZdOgwsedx/
3LKHLTJmZzMGU0wxbuKSKGMw2PUfrvKLX0lyIKDs1tXgBdzlv/9w/0Q2afAqyGZuOcXnSaTafZ04
87qxmV/9/u796hfCBSFcDQ8bkMH7S0WpIl4/cBBuS3Gw+WXWfKGHP3ypfnUVS7hUEME25VF/9+VN
MxjyEwLDqi4tKsk7l5ilb8fH3/8ui5vj7ZPOpwOhlegt4AUG2e8+HWk4OB1M0NtJELrlpm5Gnbrc
xDJs95nddwQp57ZvLsrerl6C2oinjwlsSLEfq5L5TTZndX0nR77t6xxHU74DXIC5Oerz9GJixEvi
AY2L0pXCJfpDOETbe60TOtNZjeoKrKVZsHkdRPBtoLbF37RUuqRru4+9F5061ZJqURHvP5swnheb
VXWIopkZBhNi5zmwCIV+f939n9/95Td+s2pyR3hQTT5gwdr5vgeP1QCcuWElgA0T18UJTBzJc9Cw
CiiJnxC2kZ3aTuya0SQUZ+POu/r9Z/KLTx6XLX1TpqKCjgfs7aPcNr0m9Ea6cDRBdsuBE6upBuMP
T/EvvjAYbDDs8NsqDtLvlrhgno0ej0qC8tyhz/fShgpj9hsTGfnL73+hn1ZTljTTNjEPsKZ6uF/e
/kJsVUGO2UjLFvTur84I5WaVMzgqV6Qbo1vc8fJPfZG/uIcWGgYmIsvCgWK/u4cGGTh2slxSCN5I
nTX2u4gi+D+8Jt5fBSkVMQT4rourhoPIu6vAAaojJbCC1iX9VZvOjpoRd+zQu5vf38GfL+TyESHI
8EKSy2Px9g7WiW6K0ECTjIUOj2JmNOhYzXj7z6/yfcOAtsKjt3yOP6yhxZhXYWhgTXVJSKy6jgiI
crHo/+OrSJfGTsviKoon8O1VMuzRbS47ghOE7M4L2quwv6bG9e+vstz6H7/FEhDM8rqBVe2yE7Pf
3bGYkVcVRDCSvGYubyKRZdRoyumryL5Kprto23L7+yuC0Xt/TfZs2B151S2X1Wze3tw/wh7w/JhT
YG6vCTM0Zk7+NOR0Dr2Ufpf84HaefrT6Hj+D9Cv6GVhpWg4XNryyOSs7CwkplSlwRdV2gC9Aom8q
HaBdxHUFZRXFfXC3zRC35CS7bHptPEGtuMhkjVcYreLbXDEew4zU1iAomSfEO63Imaw81Tb1hgl1
kB5tRgh08pBBA5irZlcQBpLGFdMgdLN8dggGc/4bbm34uuA/+YB23RRiJUgDv6YNg5HBWS1zWHlF
W2fDOscNXW/ToWr+mkS5cEAHSSmNPwxESiYSr+naw6tNJo+XJq1sGPkHMolp+JS6lZ63Aj4sDS1M
+2hIqASQTEjwpMLjUBQkdyXUxRXYD5Ec5y5Yuupy3mPgPYVO1kUP32pHAYhdrfUchrsu8mvzwp0t
59UqJ6O694CxEOJsBytQYHRzp6DBRuREZTdBDkvwiOZMJ1BlU3L3yEFcL2nCkTUXgZEm9wgvR7kP
8wV5GKTjcEe+jKIYCw0RL38Pkp9gx4AnayM7F7qfX9ZmvCm8flwCcjTar70yV18UD0G6MdxevzJv
C4cHAxbui1P0c4ubnK82gzR3+kQOxPg6MhwcVx2Rqru+iy3jlSDcfGexJYkQ5Co3Oyu0GDBi2FRo
l/GAMwXgC/jR2vAq477Cuo/jx4jEE80t4WdjKk0yTp4sn4HTkC5bMQ9qAkpswXfA7CKmu66ovsIw
I7PBWgM6DtydjsM0pF6m6ip1TPqpj3dWZ/Sf27w3y89OkrW4uMmZhLs45Wiw7+ZSETbSKbGRqumV
sTOaQOY4A2YM6UY8xHJPTxS9qZ5pOJ9xuDTdCr1iJhYeBjznXqLUpxRei17ndP22X63IgFva0INN
UbVdwXylOixoIZSYbbpLqmS+5r6L+BG3qjC/1KmftvcT5ZfNWVcJ6jJkaeRiM5E6fMLM4OtN0Jfx
bWZMkTqQhOLG5l5a9aiFPkH6OOsDc8cRP0FwBfgUruImKp1vBIEBY2IBsuIvjYNAhr3IjGlgjwoV
HcHStPHHCnwTqIZQ9+VrYyBFBKu87mZidsQT5zNS/n75tTLLKF+xXaw11rR5RJvTIiqpBhnCfEte
mZj1oJdOg94O6XZLRKqhsXYwbVZh1VnNppqy6l7IwKo2iBtZfu6NvetjBZqdACMGdvwVYBP2wCgy
UXahOUc1F8A8kiwHjeMMAbhsldF3t2k40BpkCqKCcTFFSSnlj1FhW/mGO50kR8+iRmMTcNTDN0BE
ktFeQIE9om53zZITNjvZ1yIkgx6WNnNlCi/s+rlxVNe2f9VRx0FGrKQd24UDa8QL3OQsxP85Jw+k
2DFKjsMYXfV9SmZWlLEFxGrliDgIvO0MWwKtvJfkexA8TmL6mM7pCy4SJHYHX8i4RSb37sgAIMIH
ZPywnk9t9TC6PfBE1NfAXs10fOVQuVPCTINF8BFyhGXUa4tjgkc+SAmIRHbNTtULawfTizAAasKK
sOUZmiPqbgfZp/s6zDXsRNXjczhvET3DFQgdZe4nmkD8Cytgn7otk2iy1yU8lGwT0Z+IHaCPTets
hPEUbU1seJfGWPDKttVgD9u4DWxijG7j5OuqcMtsLQflXRN/ofeyagU/PeRy1uwSe9ttO0JS/2Tq
gGNMBYpi3GsbdNMK0R4+LqYRsi66LM0bIzVn/1jmA843HrXgmihjdsWJ3MjZTfvRLf+GHjHpjyQy
EvwSyXmRuqzNYmpIDCKuDgC4YjcUh7kBUrUTRD9uuVNMKBUcgydaSR0fv5xO/2oZv+CkYebJSZWE
DOQYMvjRURWu/2q4zkQzIScJCsPoMDHWZW+Ur4bsHJIzcZjcKbTnDgJjX5mHFsG6WIg9/YVBsbTc
t00U9JxGsGXzZcm8dOewqjy0TmuWGzOu5R3RYc6QJVwZulOqgKMEBiNLbCHP6JeSVyeEZVNGyMZ4
Oz9nEEwpoSIUdPCqqCDF3nASWqHqslo7QswPBtNOhZUTqD8lSe1wzpeD1FlMqRbkWYewRt2Znbmd
pd8wKjKrQK+w7yioCzU9gCvV2sF9F0NRoc9uqGnRITAS/hUVfEfu+THt4lADvk15gBYcFEIoaKgW
Zkd3HjXwB9bwE+HZdsCLSRKdUFIWfw16aVPRv4mgNwTr+gSd8nQHgKoP8Tmu4wq/3203Wna4Vfgo
8jVWw6FAO13gVc0JZBX1C9QKIRsiTHmCXbkn8JVZYjuj7nUBYnknONZ8AmVNJ2hWfgJouSeYFvZP
UvPFCbJlfyduJSf8VnZCcdE8B5arOyG6AIMA6hpO6K7yO8dLnaBe3nfCl3fCfdlBVdavPuy6+hs2
nK7d5wpOyxmlO9W4KliYaeZoBIyzISklXdysLeIM7Sq8r5PAh5FlYNhErSdev02xolgrGy5WCgFp
Akmnh3BqV/PUdsj/FnEVmoZquznGdKDlK4eyzQHjKLSklY19jhcqeyd1F5mqU3Sp5SZf8JSz/xnU
L8rAW6OfEdOl3clDPJhk82wjGfpNFQ7D3i0Ua2hUcRoE0p7wDuOQXCwtTzTVHm2vYLmPRjZlU2jY
8zoEPASNAv3vso6YZG17ti0YQWbeW3uw2jEBqtEpvk0ss+7ajcLgHuhlzTPJSuGfM32t9Y7vPklM
wywp8+RN510EvcZzUSEUVQQPMxARmK/i+9AUDGtm1dhk8UBUR9ty6pb7m1bGQ5bNfEfooiRcCuQI
mxzvBpjXaWSQM63b6qMKDB/BMJx6BYN+VN26t9X0AE/GuGqqytUbHAT6m8uHBhCimlM8FFr79ATg
eol8TvVzO36DTmc/+4ap+7sR0omxNyE5pGsjdMH1wlGo6+3A1u8RRKL9hbbQMv+Y0DHlrmaT7ORa
M4SYjmrIcWBb4EL2BbASIM92lDdrBs40Q9lpiHOsKxvvfmElkl32QjgHzRiZT3HnGN7a4VXK/nOs
ZbbDEOygOPiFurWyTNWHwFIQoZpaZExFauAuOyej1Y+xwYy1qW2Yea8Ko+ObbhehfZfquHi1GIPF
+yrwZxQmVlQTY8ncUiZnG9rZoiyM7o2To+vsdNDD0bHzmHegSDAXqm7hNeeprI7U1ITdCniFuNNt
sZg5aX566Vsn5/6AzDm9iGn9S6AHEAJlQsYhs8bOBODQpWsONUZ97ZjmSIoaUoj2MN8Xlgfp6ad6
SOj10OmcIR7miTcBjKzxPAlN3ScnjJBXEcf/BPkUv9pNp3jIN7LvJhMOfCjiTdoID6oJz6QE6NFY
D2VnBoCq8BydY2IHZ2Az7QUVbPWYRDWW7pvfH6XUe8WAg5SQisOh1jAwbffdGdG02ZyKmWEOtuop
w/QJdw3fsu9PH4ny+noXha3hYbX3qVFwMNSQPk7m6XoWLTHcChZdsoMxmU8bkMazvXfHDPexpSko
vQY/K/JPVs9saB1yYpt3YApjeQj6WD7jBcv77TyyGt5w1A5A1U+MkFeq0PoZIgjTQkG58oFON+1s
3K4MHiwZjw+wcnzvakqJ9u+xkQXQ333f8FYISXrJxw5d//z7e/TzLbKJZ9kLLxVZBY7o28MmRXcl
MAvi+i5exHtDz/4Z6HXySnC4zXuYR93d7y/4XjBCJ5SYLhD7KaUh0fNOHegnmOPJpClPYFD2ZTaI
oHDoYJ9czK34g0bwi2tZaEZMSCyEeMd6J04lWvUt9tECyL9pbclD08xC9ddhBkrzh2P7z4d2Gw7X
IoLaArlVvtNwPIpAGzvDpE1PzhOg5OmC0sv6D/fu54sQqrBOc6Jl6uMs//0HZSWuvKzS0MaxPnfx
N1oSwmtwgsPh95/Qr67iQOQ3l++Mdt7rN1g7OdpwyIH3l/ZnxEsgMjDg3P/+Kqf03RtpRS7/PpIK
RF5pm867B8HWIBLsBq7h8iEVW2ojTUKdBniFtW5q28AVMOVsytLYgtSlRy3N25iz3LzlzN4CKJom
S5LusStNxbiYnEMogsRZ+05G1cPvf9hf3RIoqC4iIDM1od7deOWVhsVpmhvvtJ9UKYxDYxTOH8Yp
v7yIdAS1Cgz2EAXffrqi93rZgjHD4sE5hI0t4e/NVFJQ9wdp+qevhUKQ5jFlysbEzXsvMAFk6qu6
DSoMCm27g6OAGy+C7bKeKdwo/ul3EIXOXmZtywzClO8nUiQEUK6Wth8UpHo7p0azhgn0UMvC/MOH
9JNWxwJmkYZkPi+VieL99v5Jq8Y3gIsLiGfQraypGA68zuKrKCxwO+rIW7WdZ/7T7/2yakoT5NcC
o7btd2IdvuNONi7Tg4ha540VZcVOUpn7/Sr/cRn+a5km/yZ9XGQFUsuPLsPlL/w9OLc+QPhWBGBw
IbOKLLOH74NzS31gHIHRgTfMsiq7jJL/Z3Au4IYvGUv+s4dhnu/zD3Nz+cGSjBeZqpuYEZdo6z+w
GVrLZ//jCsfkXSO2C148/HzEfN8+kHVFeiLiJbQqg67WK9OwJ5zC7vypmyPzk+IAv/OHzgZSJKr+
i5mbS0tQmd3KnHaVbVyb86HI8+c0zZdGgqBeBEyro/vFzMNiHc6aydlAl/I1buOMBg87dC5yUJ14
pCA+4/Rrgu5usG3/IRVDhBkPh+/nss4zTEB10W3g2tCmQjkK5hprvGDl8xbKgl9ecPSbn6bQsW47
cAv0KmFfjLLwHvhm8WjgHaLTKS1tmD5469mP0/K+LtCUE3fw6dUs8i8jG/s/zZrkcsPe3lAbrR8N
gckV0v/7l2zoZWJKs8kmQpeKu7no6qNtuWh0BPTcm2JqxNcWNimFARbdK0M7sK0mWVh9whWcPFKH
MaBspwAHfUauNItBdSM6hgNSZuOwKXKrP6JX2gqAKk69Hx7c6+8/5f9d6LjMAJchnIUIjxqAC3tZ
lH94d3M8Aj025UQdcuhZg2f7+1xO41YbkbutgFL8YTUU75fD9xd8txwq3wxDZyC1SZoQ5RSYKilH
gclQddbNZCW72oFqYo3uEaLPDlfjR/SxyzSVx9qfHoEio5/X6zEZ/uFrbvm5aBt2sQaz6QQE8PZG
SBSdgQceeWqBnRDWKo6g2P0/JI3fv0xPVxHsYjRjLswk716mpdFg1ndKHhXDhh1Wi3pbqa7/w4eq
fnGTmRIsdAE2SiYmj7e/jFLJTO23p+EEuwYG2cIy+lUp/OAclKL/EHahgEUkq+nR1LX5UNua/nJ6
muMX9EtmAY51wP/GEEEF0C+ZL8ywgWjH/kvIFE3Imn0EqW7UuHGJNW5QmGHBOtRwh2VPgtfrroQa
6YqJCSHf0p+UPzFP18eJsuJmkXC2QSQZn2A8GZrVDPSGYBHFk6PZS4aa8TgfVK5opT496/95Xf2L
vf0PX/ufTPGH9iWdfnxbnf7/319XYkFi0ORqEuywKKbQ/35d6Q+aOR9JHwzx2Nsppvj368pyPixz
QNzwAic9XxxsBn+b4pWNKV7hiKG5xmM27f0jVsbbB9kxBZAUjbcLUz77GQxlbx/kws6WSJgrV2GE
dMkZ7UUTFVmnLQxqgjVAqm0R/uE7KoRa/tn/XdGZ40sSspawIK/jzZbvt6KSOm1YN5DqSJw28z3o
pZikt0EQbuP5MVhNcG+x/lj47IMvY+hyztVM9sReJRbA8/OYrWV9VHBL653qsfZuqQEQ0PrMOZoP
lj+AseXefhUY1ekvSgLAvEVNbJJxkzOZz25amEQUyeyWR7Nh87axVVzmW6fqx02SgPSGnE+l+Cou
ZfkYBN301ehjVaEb4nIKEoiaiFRN/9QD9eqJdEUE7qUXDvV1PJnlrY5hOW36oZz1UXgaJcIm+6UO
6exZT7ZBo8HecHU48aONA8438pQOwXkOCCPjq4i1AxtFH68BYxigbbGSDBRjJVM0bcQMA+887Hu6
eDetkxLXlqS/h0PrZ9QdNqQK5AYF0QO/2XU3TEEF5OqANnpsQuYzZYFXBoUJmF7nYLgooybfhbXu
Nfv0wXnKKABDES0ai93F4BTZLiVpbdw2Sk1q2w4KrxyDAhgLro4BqIlQJM9Ei/QjbhMfslatsd+W
WfkMqaO+QogbXruGJCcG08SlyiRC/kATpAVjLcDDZ69m0dCnShCIXzoFKgqNzcBbs24NEshnZmLw
57WCCd8ZROY5r2B0RqANELV9qW57P3FA0aG6lvQrBO02KEngzt2QKs45iVd119E09f1tk7lc09dZ
9Wwix611NUG1VQzmEoDIznyMIyqpQH4a1tEtsujOsej9AzTLeHY7ESH6YmYtjahjVNnRNjFSqfcj
w4J6Xc2zRScH4YUEiCML7ByyEUPRuapjox++uqoehTqiQcf5zH5uNsvjZHacGFqr6UCTASNurjOz
KLF1x/zPxIBht+6tymp2dCTBzQWlFxXFFZcGXkAzgg+yiriJX18njVDJNa+4Ntn7UzZCE0OHJkrb
thQSbgQx2eZmrGhNK1fFVPA+2IDjU8O1WXV5fA++GNS4zWPPU6gR0k0yrmbTqUWXPf2hO4uoPxtx
MyYbaLL8y/48Ok6yqRNXky5Jy8Cd55WgXB4dMPLyoDvYie/oz9RyBdNmCjJNX6KjQ+OxrkLu2hxC
XlvjyiqfQUVqtTXIPDDqR+SK1zmkA8KinH5vcjpqw1XX80Z/nmx6Nzcc5ooN35TC3gyu047bbgq8
nH5Xi79vdHVLUS59Ygm9GjVfFbMcJ5wBXZHGD04b1gk2dvLQd21UZM22ziLWjbZxeSCZW0RkHHXc
3EWk+6JDBYsD7tmEHPMFTyKFVRrGt7nPnSr/q20oE0xr4X1qZVHaGOfJYUC1Fu2O0/cxSUS9M2AW
PmDAJL452I11F1SRc1l0wryA5XgWBjROmlgaWCjBBtUxAurEEFk4e+T6QyrxcuTB0jYpdLebA/te
TUl/Zgd8VozQV6pKccP1nXNNS2t6jfvAWHeZC/FMIw2fq0T4D/3sdjBspRE5N1rmd7nKvjECJMxb
RCPlcmkrDt3c5x4ScMftj9QlmiBxgcqzhttcsBKmbCK+QuUVpEZMfZMWxM3HqN45gf2Iw44ZXk4v
XzeLh9It/sr4oC8gQlQbutTPAFc3+6kq/YOTd695m10tvsutbAfKQ3zj1oi9JXDkTDAN+GSovmFc
4lbHevI2lTHeUyazL1sz3IGLDZlnDM5FD8Sb56HfdzW0vCkSW68RENy64tLJc1ZWkFUl1ocguvTi
8MHNFJaXeV6ngWy3DsNFqlGj8kkEQpFteIClSq+pIpokgmM3u3tAyNWxpTu0BqJymDzK1mqfeCk2
Pgu+Phvo+TwomnSX2dBrOgaXO7MC+QaoEPMbxG6riz/xCqPGueA7G1jZUZaso/FMjTaS6OPsTHeK
qOmqJSx6FoLOXvkUNxyQMg/0fjTsI+ePvt9/phMIm0luM4SCmwbWGKye4Kyz9jxQHUGn9l2kV7Pn
bhTnOWh2X6XrHQxBQiWSnDubbHr2oa2Ha59gcx4Oprni9LhDwfooYZoqwp+8+uGHeBNhlLFuJwTM
DHzgFDFipQQi7HZmr9ybyvQIu6q2Ylqtj/BYvMvOt2/MsmcQlvEwwcB+7HvnxoxDKiWa6CPj7zM6
sBqyxsGljHxW7tHLCEvH+wBzLQ1VcjpMU3ptG0y8RSNBAVsqOHpGwtjUxryzNpI8OlAk+Br3HBpW
VhvFObwMfCwrkwWSYod5uGFUAjucxWdrD+mNqGcDy0FrVqsaIh3sHHfKX4Z2Zm0ySlI+m3LsATTM
bI5XcdXT3anTYd+L3D4bGE3cT6Y/ZPyogcutpn5lCXwHT96Ez2KKZtwmhuholwtll3BQGsu7vHVA
i1RZ8JlK4lKvASd4yVZM5UeWjumqbsp8U6S2++QgsR8BKeYvIQd2scvCaQYgS2fTdiq5Z2MdcBC3
k7NAQ0Rd1THeqm1HBvauKTusPWE8YBr3Z8vAu+UVW58XxkVI0JbFMZiDjTn2zfMYtuKsJkLzudSS
zkQogTcJ20feE0nf7/Q46atOeC+mzayYiYVF+W1E++xeiKDQr3bi0U5JZQSICyAv5JSYifPQOG5f
7kvd0y3QdnodAJe/qkQwfmMYDgaoIBUNt8iIHm23nBk3+bFeV4xPIOQKMmerxK8kNEdf6R7XiB9S
bGmm00DRYOw+mnHaXmYRuClaTEJGXigh5k2QtRzKDbQOgtuUe22CmGb3bA41e66ydvY0aDCq6uvw
KjNEs/fl4Lx6kDnJXQ/m0U3Qgj0Hln/dtO0mDahbWBOEx6Q6xii5aQRyvzJ1xRbDs284Ki48qm5W
G90YSXWBcBqt07Bn1AdIrtzZdVLdVtU0n0n+dFwzNxYHkADU3osm4bUfBP0X0Aokwhoq7qtSqJQl
MQWOkFsjVfB52oVntAlZADg0dTFZ18pd0Bs0LGdVZD44g7evCOCjJFbtmW+BmjUzcyRharDmFI1v
r3H90HQZV84xkFlx647OY5TW5qZpQNyvsIicJV2ZX+LgMddMlvYN6+KeYFciiYxBwFxYVFvesThG
fEx6czUOe/rr1A2zv+jMYgGlz1fGh0gV6c5n585yCIO25H147lRGvc875bHbSfsD7ROQGVC3bno2
2ze4DkD2BpU+h+bwbTRHABjpsghXFCR00HNqcEyZQ78zgEZxQYLJPOqmmy/DpSQF4DkCyDbws+wL
mc0m28ZNj88R1PTlPHq7rqh9aNxMH1G9OpyRNXAW6DJ0yAJw0DEFYsbc4lSMjdcpbcIns25qTixe
mR4cJH3/jA4AACpUBMNDyVLAFro4bxzaWcZyCP/inUrcyW3bYe8MY32cQk4VC91wrYaB8nHwJjcs
PXA0eAnZ+9AsJza+Yd2dzaJP970xg2Iuoe5tWoU7haqY8Yh9wtjF9Evdt4rRKAxWYzqLGzM+bynY
22W4dZ49TjrFX1YB82ctW+11572e26uk8UhmmcKydmWmdQ0CBfI/DUV+e4s5yb2g6gWfWJf2nzhS
4jWYga6iwuHOICIZEONLOxbrCUMUo2yzGe8GU/T003VuuBjReKTjbJKfA0csNWQaPJo5efjVrLoc
dp1BHQBBYNPblznZSkYv1Ib3FaCL6r+pO7PduLF0S7/KQV83E5wHoLuBE4w5FApJ1mD7htBkztzk
5rj59P3Rzj6VclU6K+9OAwWj0pbICA57+P+1vmUN6qUezTrbBtBuk1C65nRxR81H3BfT79q7nVOM
CEFj4RFi6twWFDSAGOcgG3ZygBaQGFZ5b9mBHSZF2R773JqOVYm5qBV+tim87LVGvNSs584YrhxB
Uhkg4qS51SY1HjOnAtpKsDXROuQh5XoO5aGIR2ML/yyCVjEwqAsNwBq6OpWpsI8GoKbAsKP4knD7
0XXVmEfpQQbsbkzQA5bdlOkOUZG5jngy99SEn8lAUXdIeIp8O44IctasxQiv7erijLZIO3SM1Fc9
tZ2wH9LHyE3SE6O6cfLL2bkeUoR2klFzF/gNnLveQeDFKH5xSGbdmH6qsQaI0wdnbJDaNACdhDKT
88Aee91mlv3qo4F8ojvWXsFfGG5JBMx3lfAfMqtoDrrCVOyAUXiQxBltZwTqG/K9CYu3K7GPTFMS
6OEAVc+hlpGPs8CCa98cz3lnMlGrQIcjn6as9Gee5t5Ddms30908TO7OqXQWGmibEvDkRdT2J4cd
5SZRoG4t2zAgdDPlw8xD7KhXFJOJxYs0sOcWO6XK7SC+ukA+mnIUW0tWE2IwTs9JU1aIdQAbO7R6
4Ty6YODCqGLjnQGdQu7emUzic7tsK2HARwVfmIzk+CaaXHdbUlw/w7DzHuNIzd+ygAyfVafrZCrq
8sIOsoWVzKcli2+w8akXBrKvRkNV1Wk96eoZa0X6XEI/+X6VMeH4NneLHABCnOe7TmbOGh25G+yK
UctvyMIZoMTYcc6PdjUDWOwEKH49y0hIsx3FFEpvglTXZB3+6CKFwzYraDB2vVVJasvtWGpJtwUP
ZQ0koJjLA8k+8zR6I46Pmr3lFdHN3kGhSF01LpnOgG27C20J+8VVvfNJjbBWiral36/3MIoH0tzU
RlcZIqaYHUZKgBKYlE0m9Jyscyt+suK8+eKgaUUtalt3htU3G0fF0cH0PXKSazwiK9kW5T01QCMI
3WqyET7lIvjmMBTdA2l9hzXArDvELIJJxx2skDsfOEQLR+aToscF1gYW4KuE+ba2OiY4lgEFG1D0
OGxQu7w+JbOZH1pYYFtNJmj/88KP6bhDN9HSDM4TcGOx5cwJ+ZBQyc0uWvD/vbXWnL59YnIrDxD5
rWsUrd1eag2SbZ1nxkTjWRWfAlD+58Iq0nsYYPk1ETEIS+pu5ur7J4/bcoQnn28bS03GJoIp37IB
kiwUpJ5nb4S3tWSU96n1Suh0/lyUGrrwWHkvaaemY+3U9S6rKnHQZbBYwQmUN1YQ21JAMmU83naS
nvKqSGgsH/rBcD7N3mgu5deueuoGbnooGMeuUKWjvWU7nbILZDF1yhVS4+2MCRwsc57mO7NJmjRU
KEBvM5M90SbKTfdrYcQkRFC0KROCKuo2JtgUu/beM/PZ2Bboh14gwo/NFXgrLNC+mifrAPusei4q
1TyTUTU/THo/4/QhLkPyGrEu5eolmjyPdqXicMjz0j7luRq3qF+Tp4TwiYbFPF2ePV2A/BuLMxhb
RODgAdcAupzNVo/7NaZVeZms0vhCeQqGIsGJ8cnDXoU93Ltn/taZOcZWvI29pychYJvG4clS7XMO
YPWIIPl76t5S4HKKgf9fIs56ZV4YksOoad4tOhGS2hkt5UNKVgMlLMyK6MipueyJCEFM1qX1cNT8
udkkhj7eA/DyNmnpSNaPgZE89bVfIMozSoMUMid+7mpBZcHRImQEqwjavPZEcJJVHHrLr54QuZXO
NpkNymta51EayFUyxRvDa+G0BZ0FFgLGA382DOrUKRLEGGj7jPTrtOBzcEsIShFJUFGM8suEOEhT
OkZ9jNoA8LcYE/nKb7PodwaWGkZe1F+6RItOVVvT6aMLA+UVA63kIDUySLXW4kYftkXtLeZ31RYb
uy3tB4zYILXsZunZxZbFwxsMRCLEVol358ffE1u1fNGleGKmpXXw/fgYxxX5qUFGOOMhjRzg3AQH
gVmgohOVvY5ClMLDvC9ac0LTQW2wFpcyzrgYppHNukI9RtT2qQiGEUFYrSBUbS2vXoR9pSAqSUxl
3N64c0B9RgVT/YV4Ja5VbQUcYvQj/jSy0ixPC45ZPFj0MU2k1bZVPEhDcftlV/vdvkt6ZiEgdYoP
OI2NlZ9bJzCbl7Ki1bspI0qsv9dyKGBxkWBqUAuiUZkWV0mmAd2sGg/ZZlBaY7bXR01H5ef02XQ7
RU39RXMsDoBsnMv3o7hj1ayXT5qWOO12bHXugVvHfDnIbfxMIMYm37ROTCtTOXNDzWuUAReqzyVf
qWstjt9xnyi9ks0nLpqBHW5Fpc0owYQRPUrCpcHfxDVpiQ86KJgJg6oVZ7sWPzWUCoBcLmgKxp5z
qSYQ66Hysz6/Nhh6yisUcv0TC/+2e6xAzsoHo4VMsR2FJ5YJLY7QdSJ8aELp1xwNKwQfVI7CKa6J
wOZT+X7QuwfqgFoTVmWnQqb0trrOZMuIMvAZppM/JUg94QlTt8P5GtnhqNVVv0ldwVecCpuPb5r9
iLK7ljEREY5gzgCqpbnoYKWcgOVNvsku1c/2pWNsEZHM5b0dDaO7+p86+BnqbbaDlSda8jcJw5iZ
7LK2hpxbGeLgi9b5W8o1D1U+fkAfLhAOavqq9tIB/ENDNRtj7MKpxVNrWs2lAlQBBLYcEKcDF5Lp
1jL6svuLfp+5NE3/0K/gXBCKTEz6KFoW2cdPcg8W0wIYSIMu0oMYQ/lu0ENytc13yfYO787sHG2F
tHXlDxpxY4S1aqRjU2pZdWPe3BZjmS1GCR3qhokZvJr0cksspvO1ITpgXDvJyNa4mRfFsiJ8umLj
0vkPtqsNn7zGSLaB0RhH1IUGcTiQBMu/UAZ9VCxwTXkzaa/bANUQQNAM+nhNZ82sDaYPEicobfJs
C8StpEmsW8uZbuRoj2cL4FAIuLO5/0Of7C/b48uZDQuiyMKF0tFN/CzeQWtpDGlFkhbySRaWeeEe
KBsn7yBT2UAEtKCyv7iXxtJo/ngvWbTiV3aWjhyioZ868hhJ2n4oKSPJsoiuZ3uoKDtpwXHKZhrj
TRQskRWNd9GcoT5WvoSiIyeQQzjBWnxJnRhx1CSW2f/FB1vO+/FzoRbwuSR0BOm4/SyMq5Dq5g0T
OknY5nTjl+V0kyXEcrCYyVgb/Pq6f+yTL9fdR7rkUd9EvMjb9NMdD1TkCtGiXxqCks1VUtSotIMp
tv9CVPjzl6IVT6MNudnyZIH9oo/5x7dVDURl8E4JXs6WcrtOrajYSJEMfUgpg7nh11/r5weZ05k8
R4h4fJqtCA0+nq5S+CQZjwS9+GXiSUHstFsFC4vhL8oZ9ItWLUUoJgYqyzNrrPWvP4Dxk/qHhi3P
FF3dxQFrL/qwn4aKdDRhdC4uEtb3Tf+UtMWsEa1pw3UXtGEurDnsYYO9jegoJ2nzLxH6d40aT9NT
0PNQ/6zRS1Mx6egqXrcEfyGIR2pdbzozx+1qkYJNtmVn2SK0IZVTZOsYP8ImHlP2GLM57ycrg4wE
l1IJCsCVBwFKF6a+h4FN9qLTd4z9P/oyzkC08ZpGwrIGtS16TCa1aUlLAPNnWAKn+urHyk5PFQtZ
85pOBHHCWuEqtZdFp3c3xThxnYN2MsQDewsmVFo3tAebDObUtht0DuyTGABhvcektp106NirYIz4
UwyayBeuMdRNzN+3JO3xt42D3A5L/6KttxnxjN2IfpmZOEtYDZhDyYfHSw97jXw8DuVb8XNcT8Qi
wmnyjwggKATbnddfYRYDomQlTJVc45Q1AD4UIpw6N4qeqiAiN0kmsJNm2c23MEM7JlPT5iM4RURb
yqT+XlylsmZCL4hnLq7AxU3zPnGU6t8dkpPnPWE4vfZpyqyoOygxMN23vQMujtcpM9ZiJqdpK6Au
FldWSiVpY87k6a3sgCVVqCQeyXVu+Vwo6jTpTpsyrmVEN2feR22sdYeunJigS7IEaeh9X4/grwvS
Iw4hbdriVaKU2lbTtJAoR708Td5YuqsubShf9zCBG1wiyxH61OYkPQ0azKXt2HirifyZYE9z7/tF
8PjSHn1wyUNDSNDVzBo/C8dySNob7AQ12S8ZMaNwisGFJyR6ptBcnkyLeGUz0+lzKG1srqOuq8oN
ETCYCiPNf47y6dxmFb0Ft8rUteHabCCLNlPa8ccqbYKuL7ixAwnD5MqsgZZ73wyRm7cqzg0ooAi8
HWKGqrk4sm0iPPXXL+tP4gfTQKjHBhsJvI9gCHLOx9EicPO8xsqHUqdNWdPHNBVv+Y6MU76N8SQ0
muQ683su4K/P+/PgC0R5kap6nB+lEvCMj+c1R/aHYJppeBcB43tMoEGyFuxub359nmVw/eOMgrSA
ghayM4esFrTpP42G1FXtocvQAdmW5j0mqOHeM92SzT7JAqdcmSS0khoy67p/imZDfO54Kb79+iP8
0yUGbLBghGjhBAvPaJmM/7BamwNlatDTadyM/nRDxAFnTIV3a5gGqgjY529lrLgGvz7rz8s1vjHy
GJ8/kVR7SOY/npUeHPGUlE1Xle0TOm2wv2HUWvrdxNd/ATY7GH8x7v/TPLcAHFwbQRiynYX98fGM
I+/uVIL3WeGECy6TikaSQyfrPVCSoeTX3+7nx8dEcMZWY4krMVwDCdHHc1WoVsB3ZUv+E1uRFbv6
XLsVXT1XL78+0b+6eQ5XEgICAhQAHB9PlMA6tqWNv3WaRf6CoDQlXTohLmIVDIJkNAkq74ei49fn
5c3nyH98ctGLEzWBdce2WJuiyP14Zia9ygWdO7L26YqLrrftUdkkQa9yVVT1xrSF+5Z6+fTNSYXx
5mjdsIT3+e1zm1hpt9F81byZIpPmBrGKc8rpIKo10Nni1iMd66GuvPIKSoVtrJa8wMeAZvRzCZSw
W4vI9/G1Ud1jqh0Uhcw0rUdg68PwTObDotlJg+lInJED9HgM1LPlDG0TapnWYOXOA1pMjStexi7S
wDIY5nRAnFH5N5PhMV0pGN3pZxH4Jf7bxG78wFq5UHSsHUnOTFQ9CwMsrzTSSho7pRcdOmpi/Xtg
dgxDbeTP9XEU8Alop1WDtkdxw6id2Fhi8ZmSNEKreqkfBJK8TfYZS3EJrj+11JK9vn9jD4ojxAVm
8mudcPq73IsN2rjz2OnlsXejDEIEaWbIh0AIsOc125JjIjw2mTiD+QYqwYyuxLdRq8w1ZyroL56b
QZb+Np2BN6+rMcPmhz7g0/S9EJTEcibELp7fSHhbKmxpoF8wzXR8EXQ61JwVHzLIyDt08sJuQqtC
2GNUw7eisHAoufkQM/ErX29DPHWuftViDSfBNLc7jMJwL/airhQVTs1BhZxUlbdVZR/s8chbn4l+
HR+BI6SsQzTXIbFFWM6pksC7Q5VkPkmGgd/uZLaMTB1yvD3tanilqQBJRsfA7uzQn8ZBntp8Rp1W
j87px5zgUB2UjGuRll/9KApho6zaLzUZrNyqgMzCQ40Oc97/+Hk6QX4MTRxJ+1XaSd++8ihZfp4A
zK49353qfafmwCURuNW+aPRn7m10NlSPSH+bv6KLyU9g/MA1DLXWUDVnmbtzVED0CwyAblsEE3n3
+tz30TmrKEBvZQnvYYMKpCzP6diqISTz1TbWDgofLUR3yMP8Q/+CTZ2PXFVdTK5u6VOxLhRTJ+Xv
GocmwMShpAO33NwMZM28pK6K4ERO9bT7/ub/LQXpvSj53/9afudV1Kxt4qT7Lsf/x3/9KXn5wy+1
/+f7QWC2LYLND/+xqcjmVbf9u1R3721f/DjB7z/57/7j71zke1XDRX4VfdUtR4sxBn6Qgur4EHks
/zAE/pN+9OZZwx37mqTPWtv2//q3f6hJveA3d6FtBR6RWOzdlonmh/mBf+FMvsmMQMwaikHG1N/N
D5b1m2U5rHOg+Vn8yiJCXwoWyf/+H5b526JM55+YTxhwvb+FDPx54EaZZ4MzWioJHwfswFQ1Akot
2wthpzB8gwGwS0q2MPqWr0E8RKsJfST77LHc66Sl7kwKvptIpfqJDGOzPoglpANiVvrsgWg/StKR
Hx1bOMd4Lj5nY/t16hsiFOmmnJyqvHclvXiHICuajAghnKRU5LHA/p19DWkhTf9dkQfHhNnqLrEm
jcV4gOpJtP5Fi/rxqgi6/NHJc/uzLCubAC6VshfmwxMzUHyNYhq7SPhaRlw2Frap2ShEnU+G82wW
pQwHQ9FnTlsEjY2NeGFsEbK02ZnOlziTLaEYkRBrGxJVk2A/Ba2In947rTa+4j+OPiWZNLTVYBAK
MirX/RrjaEFdM3ubuvGatdChR0OZLa+wyFXxGph5Cjs3Eu9IysSeet5CFvXkqVZV9QpZINrK2Y3v
I8PwkLoZ7oolJs2bPJdHjU7/vopT65aJBJGpa86IOvOelmzlrRFh4lgmKtlb51GMTJPnCylLFXxy
F2QAQZMUvSjo2isWP/H1SPoBSnJ7OEQO0TIWWWyvLT52nyxLh31m4iPAMXU5Hhsu5lHQiNw4QWvt
kO1CSO6mIjsDwq/PisCom5xUt32EdbtgFun0LeFV5GsD6D+zWzb3daZn164vhydSAiiza5F3B1gG
o+xUaFdVLIYHJYqFOuv0YYKMbl2WZXGZawE2d2os1J62uLIjs1q7tYHEtcQCTACKTxtLJMm5r5F6
sPsg19jVujWeIrGaHATyNvuija43bNzzBEHvSpfoIocUwvBkPZSE0aHV9dXjOFjZS5zI+uykw61f
ouYppTBDGp/+xZNkyrZZF+3Yq8d78DuEEKv23Snh8fc2aB/aLr+bLP7W+Pmng+OHAfVfj7L/HcfP
xb7751axq/QFJMzzhzFz+Y0fw6Xm4fpCsLKwRVmSsZxkYPoxXlI5QJjPGIqgghU7+Mx/DJj+b3ie
8IN5Ok1Sbxlm/2vAtH9Dj49FFvKYgzAfNv3f8YpRlPqw0kX1T7mP42Gywl/KvvCnla6vCrsnxi6U
LVWyBVYStCFNVExUUZMSMNOZJGAhhKoGb6WRjYckEJv2DVsf1NBALzp361uj3JYUNcpt1M86Sa8k
yJJEO0dQv/O5TqY10GGdNyYB2OcSD3OXmCWNZlW1SbwNUJFpoWalcjdE9Lm2LJnciBUbreL14A+S
WAsgYu/YdrwgrPsY7FpCiXjVF/N41EeQMAhSPcykfWFobAvaAVV0SSDIaUT//1RYnfaEdjoxiIih
8exHRfnuVsI7+FpFkafU9E0JyYGy1QISCtizhW7XzSkm2Cj7JOkd3o9p3Wor3/DHL12OVWmgkw/j
POsJ/haRN3yNU5tsMntSjCBRSrGZuWWJf69b+t0EYgwPk6c5zkk0o73tKXXP1OdcaFFwVlrqQDTO
Wf5Ro/zkEUa+pGNN6Oi10pJ3RApaz9Ap60NL7V0/Uv4Rz/lkanNY5stANKqa6GSsvU8TzeYKCW8B
6gN9qi9Jq43x0fWZNZziRvrNuuvN/ktGxuIpb2TlhpqR+PO6G7z6Zh5rcNCinBHEzSD6d9BO0XzW
rbEmDpmM6bnzT/HsdV8aAjmaMBt85F+tn5J7HpHkiK4tnbG2WfQYzyTiGddNkBIzwyIRd7GtCnnB
jJsgniYxcREJ5589s8JG4BSdJ45A3/VPBKpMatV0Fs78XtXolI2kMOBI2nU74Whopwv6dofkSFTN
7+4UPFeKUtcK4QQoOuwvhB9kVeFexjogfCYyZHs/ken1NhAtf0t0vd3vSuEE5Ynk667emWMZb1w/
ZtVfSzo5dgkf9S5iknyvWiXeCAkbowPST3dXRwOCUVKMswsx03G/kcqUSdhm9mTui7yw9kSxZksh
K3LP1lz31QF9JVvAvogxY6rRUU8BoWWwS2oSrpH9ltWTIoxBhGajmd3WTMz4oUUoLrcxheZ7hIi+
2NbOJK2wnjT1xcB6OId6nDPQ57qsry3SH0fumOB+6/S7LgzuQHjjiubgxklm/6vSWz0AzO/l4yYn
BXQ4K2MAm1SlHmQOgNyKiQVKmr+GMlUkW28eq2M1ooXf+hkHxpISkA6doMWjXUuBPQ9TsgjJUMhI
eEYq4qXFusnbPCaU2YvuJ0svvxl6Zlq0cC2WH/Tztc9dh+QsHCdB57WB30bHrHdMsaVsF3wWJioB
gMhVj1fVGA2ew6a9E2wJzrIKvC+R2Q3TqgoomIZ6Tir1Norq6Zukhd2uS4KuOlYNpXbTsuToV5GB
qIHgdgdkUFWBmqKiaLjrbjawVhqdpj2T/8KaqUEJzuHoU4SzU7hnv6FXuY4iDE/7mlCzit1Z4UG8
sVHbEWhZrqXtihrb+izuA0UraaPstm6PljSyb24ro0sG3NcOywbOB0JpOBN3gRknz35kMvqsnNnB
BMkChV0ca2gWK/WQp+0dMpY+3ZI4X/c3XWLa16j+XSQKbp7KMJDKVwD1J+VvBrRm226GJrLKPdno
iAIht4cIF+XnsowlwkaCmlaNqMaL6hv9OpUVOiqf9nO1aLXTl6ivuy/DFLS8r/0CZiGVb1zn7uTw
srmj/uoPCp3DOKE9v0tNk0CpLNHnx4IA889lVjC4oqoMxKfGyBuwIllFeMBlHDtLoYXtCrUFo8hK
MTa9siem3DPmLe2H0kcUVQQXAvo8etAkANTtBolfld5alHvpzaiW7fHcekhlC3bu6gqZNOzgCUzD
uW4rpHMxL9nXVnCt1loHmO3oQRF6rBVowzBunHrYWtqiD6IF4COQswaEXCs1SwM+maMhvyZrHJKf
0U6efvCQ/NpbQcLtGgNAlx+I4BNfZJDot1GxbAmqdIK9l6Cs5GWNfPNeZYNb7jPGrbMisWu+IYdw
lLtADPkunmKCDNl9MOcB20MJhwB5unOnaSLoCcfjtAznY+SfDJBC08UjK14/6KR6sEnp26q+OPMs
x21SVDaCHShuNxo3EtXwwJDGviYjWIGeYb/TDDHs//6G999bsF3q9+pTJ9/fu/Nz/fPu+L/huo0l
05+v2v6zeiOs68OqjZ//3TD5G4gYiy0utVQqgGxP/t+SjQWbSeeSUivNeIr2S1TQ71tc21wixKly
/9cu9x8rNtz9KJaWAxm/737/hrt/ge9/KE2yE6OdSUkSuDNF9Z975WZQERcnwWhhuNdf0iHzbuxJ
TCtFUhmpt325amUhDlHn+Q9g25B092A1EahcoTCJd0GhbQK0GhM/gxp3uHj2iL9kmNLHSdpDmOJs
J72k8bdQFGm5T8MrgsevuMiH9aCp26guhp1nlcVm6gOMZqbID4VLHqfeEnWF7FV+leiWmsn/Akw1
W1fCOqkpetDdxNrSi0l2USNPhs980EzVQ+0a/fU8Zu/URhm65pKIQ3utI1h4arDNbdpGeUfTFN3O
MonuRXDlEaTeYmExpu7V1uAZlEV5HvIqHAW2y2BcXjqbeBqJWPqCCyrd4t7PVlWLE4feVRMC7h3W
kSaodI3dqWMjvFVxX22AF8xbVAjxhoyQN4EHep3iC13hStuhYB7ugbDdkYf6FuUaGFxGdUqJzjdt
Mo5EqST3GF7sfe6N+0CYxX7x/oUYEYlhxI1y+vtv7b/eQH3YY/17L/buXSzRWu3/B++0Q+Hoz1/q
8J0K2HPxH//5Taavz9V/3L3X/UuRvv5xb7Yc4cdrbnq/LZ0hlFDLsAvXge3Xj52ZYf+GNdhnc4Yg
gmqWxe/8/pqzZ9N1OlmAFDD3g7Vnu/R7JcuE/QHUhtQkXMWoDXz372zMTEaWn150PgDtOdtZtmck
ArgMQ39sXREPjZlNFrtUMLuzqRoJ09L2XU2So6a59t6W+lcckOQJ1UH/1Z5ZDTWj211q0p6fDG+Y
LjKuKeODUqy2cWQEj7mdvlgNpob1XA/t2h3I8fZg9awJJE6rMJW68+5ZmTo6pNSuvx9xYhMIerp4
UbkJjXZZna6k54unZCq79KDsqj7ofT09QgXtrhrHyu/sUTpXrqEYonxR89uZluH5kNlF1LP7gAlH
PU4MW2HXt2+2Mjgi3NLkQFXd29fdYJ1HxoowNfhdFu3AX6OiOhcVkzWswUuSlvkldfq3LOu8a68o
yTaFeXjIal3fW0VLQy/SnlIEaRdCCL0QUyPskKn3rhMnrnZ9oi3MXNyQfVe33xCdvgxIpw/Lb2qk
RF3rueXca/341sCjOA11UBDtzEceR04OBtD5hkHT28Ol9ehfZy8edoY1ruL8QsEK3OL3r4HowSWC
luv0/VP6aswvutl41+zV3saU38rndh3T/UXk37drMTnuvkKstKbt7nyzM3gnAexcuIvm2OGcKnWq
d0l+IU0nOZgGW+rO4wiT53zjrk4NnjG+hK5pCErbBtFCAWrjwQL1G2Zlom/dbhi3JGV61wTAe3vs
9flFRTLC6KXyy0jmu4nXJ/OuZ9fkm2h8fMer9VOP6zQPlVvkaCKSQt8PSTFtqMCxzzMarIZWlJhv
Zc8xQQ+TT+06UEJX329eozDYS+Hlu+XiZonv7uep1PAHqsj5lnnFC7VOzmiNb6XMXhBOYGJv4I0u
l7WyOm8f2HzlSnGBraZ8mWO9Cgc8J2uvjsE3+kp+c+w4PViCG1LAjdlnVvtmTZF7bTu5ulaatL+a
gqSixB+ukamMN5UClDuQwkvOS/uoR/qNUURiCPFqmAcPl0S86lnDfpJNx0STjMiw0iY/kQKR7sjW
ooRMP95/JElaUrCU+sXpWJrXrYVoK9DxErmsCeGV40UwgMeyWB2d66bU+w1u4OgEt8c6Y2Is157Z
yy8p+ubQZbY6BBZsRQdZ5TrBWJyvtNaL30incPbQYqdozW4JN1HvW2+UeIFUd0rUJh23TiBclQ4+
zLk90z6pQ1/43Xs2OmT0DQG6rXgK5tCWWoGZzm8vIw88OAO03sGEtaKcLWfn2fipGn20nuoeXG9m
e2IjUSjBTLdU8kz1XJ3I/ZMnv3AMUonVeAdNN7vmqe8RK2vGBoV9g9eox7IhEN9fty7qZPaS+tYo
2aHC/4cqgtAVZ6A5mteaaqK7AN03j1YX3PTgitZNljuhqzfmOVfBfI2kRhK9Z1prOychTaa6HoIt
RqUtJaKNuAuGfaLrI6Y8thI7ukLZxhsz97pzewvjfzR+0gV8b7YDOjs8Lz7CnMbvQySwex7Rzb8g
TU63lHKdA174195z2zuDoXJcKXjsx6J0HGpBwbWbWtoaM/Qix2jvjYp7uxkBw24sPbI2VlQ3fMJq
4UAspQ+oGmszNW2UPEkEDrccj4NmP4omEDdJbxjXGcDJh1yP5NGsNPulbWvQjjmdX9wiegIdqOny
Y9maLomnsW8djNp4aHU3fQrYjaI7d4/W7NirGR/zvZdWApBP5/PAkas+EyOzT8nGob5cJd3Rrtro
0TG1JEzzTu2jTnQ3vZv0e3qlFjJ1bMSr0coxlGQ1SXFGpp1d6UV3ej4HoR7VA9Jfvcew5I5GQykZ
QXaNMS8Naz8t3uo6epcd7PmEbDkrMbw1K9D0ExbcYN9r9YLj5N3vmH6yaKtPXYvIXrpPCHLMg4FQ
JyQZJN9j5fA2CPrlNde/X/WkFYPIh56GfafasilvHuJx0b1OhnNMhB7fxPGkhUnU+Wvp2NOXyfJS
XCC4FIe2DzZsaUEHTOyOp9wsNokJrL+XAzszYUqAUl78PPcm30mSGw0gp1vrs/Y5n6PZWk1SUFNj
MQ2q35/LM3WBeG1K0zz0hCOsievEHVtVsExHoHmbBt7fxlnMlXbN6x11w+tg92dJIxk9Mt/X15xT
MU32OmhxLuquorIQFRNVfIEzp4DhupG9kue8gaRKvG5MIbMeLOOUQLGiLZUsEePS5IEynOYO91+y
Z1EyhqU+KYTw0XiQ+uA+SURuG230x1cNzwxrgPoeF2N6kKIuH1rw6o867ToW4bG+vBLWtZfg2F7V
tjKPHTnDzgq0doePfdSc2zRtSeGeNecwIWW8ipSY9+STDBuTju7a9UnE6+mDICQzimsEdTF+xLbZ
lXyQjRb4jK264IUgO+MgB+/YIms/usTJXUwn6DZTE2NGWmYq5rvsYKIbuNXi+K7oe3VN+kRwIu8y
f+tHnHTI8hQJydV9VOJWGgx8ZDU07/fYUNXZLYNp1aqap5iG1BZavbgpi/YTYh54e8KNPIINo/Gd
CLwyWPlwGNqQAb/dB1FpnnCNabd6iYFzxZPqHV1OiFNoaC5BnetvGdFJp9b2k0fTnb5oqrVPuoIa
vYrsvtoGTlreFoR0XxGfx3wnUF030YzpHi3IncWODdy1QcnFpER86URzOxEJuzPr5IyAp7lNPdyR
TaTxtMvO3Dscf0uF4qbXpmpN8NDwqRrbck23ftxFSXlBh/yYK2+60XBariVKEyR68RAmgUcy4MJq
skryjRpFHYSHGJPbcfSgMJV1XdIEam5aiwkgLc37JKMRVc4vrGDVOmLLshWB8zUAa3MqOkRntQTj
gOnKWRkFcobaKz5ZqWdspQzijXAm/Vgq/J0s07RQD7r2MRoT78RIU23ANRtb0ZP3VdX58DIPk/ia
k+2QUhhO5WV2jOmggXe+tJVmLfWs4C6tg2DXipFosiCZv8lAHuWoD/Q42+iCMUiDPewPkFnMeIsb
Ra3LhnkOzLu1yxpfbJy0kXtTaHIzaIW1SUYCHDLqctua4s6rlfrVBuuUajbKIlACO9ODy+R2LrOp
WTwvsDRtkwrzqhKaOfLWmE7ol26zBsuiP0DcdV+VMRXbioVv6HhtQssN7amK+nbXL5zM1PemrSWm
busPvoc6W5TrIZ+OSeB0xarnlT5aTndO5tEKh75w6XzqzjHLIJoKUZ4LO4DcIN1uF/xf6s5jS24k
2q7/orHwFkzADTRJIDMrfRmW4wSLxSLhEbAB8/VvZ/d7ElnNRao1U0/YExImA2HuPWcfhWlC05gn
vLRzHq2+fEY4NK7R7jTr3hXazimpVNv2hFAwmcu1V1BmzAqLJoey6UJoI4QVSZw2EBGSPQWN3xhA
itYwxcWSQEdZaTNWVcxKar7KSaqWDy1R6UE10H0aMQ43ntF7W/AIqEBFo7/PSe5ss87HDddZ85pn
ikKyChasmcVyO7EpqPKm+Ro7JZKPtP0MOghggZizu4X9ytYie+UoZ8FuWHnn2k4uGlDswEC7ucq6
Sn+YdePSO+iRKpPSuxxmb3tVaoIBcU21Vr7WffWnRbwSKNJ/pZ/t76paMbpoTBu7qho9Y6PDZmIe
zzXr1OcR4hmQr54ZWmoYD76Hg8AVhXXLFwuDfhH2yatbayQyrk9fdLfDzaon8hypqI8IQrenT6rX
mi8p5IuwJoX4hqBjeTt0BFZSdMtOZTEuODlLAnZb2lMh4KJFAgMxmntbtNVdiWP41bCSVg9QZ0fb
0cLNu2ZVcfNAmNV8q+JGux/4RBHMSSt6s2Ue3bAn7J5snLaQ37tl3mlpJx7Rd9iXFGrTJsrsZovW
OwNWDatgosjoebejT1Yx5U8Mz23VN3cKX5i7spwIz35XqWG3lG79Zjml+85CsezoDSuTvkWc3DrK
XLa9ZOQlhjdsi2Z0n8YpG+kVJFDhdCWNU+wX5a4CxnxLQFSNShMnD5x4z8pOSW6fYLonoeN2yz4h
K4L2B7HbUOhMHGwcle41ow/haqUbUP/eKqnLL3lWx1RfO4UZqErXbtJD9wPyRZQzLbQ5tl+mLp3x
BRmPpWN5ZOGqd/wO6ToudfaMcmaSZp0+DkDo1pPG6aRcqB83rofrLlvWTauGm7hN1FHEenFUcf8l
H0pij41B20yK3Xh8ta1EDNp31Ys8wDxz7y711suJjeVen+bZbUmxyPcxRfC1Gko/8JJG2/glnc9J
2aeJLJWTMJfxLadLcsZpJ74T+2PcjXGcHkETpeFAhO9qAeG/vnZAbtj+gFGfP89GRg8uVfFp4nsN
l2wY14TuOHss8PG+ano6/JYww3RojlPZ2SvMv+TsxkJukcovZ/JC8psZisBTZGuwbN3ZCTKtIlsC
t4rK53fmzpyMucS7Kd1rSTvJ17oPNUvzn0g7+pRP80PZ2+Wmd7o8wNT2qSKxFUyBvqrU+DiVsPq7
NBPU6pLlIGH331pzVD1qUxOtTNd6WiB/R+VS3Q62m3AONKIAwuByqmGETM3wnta2hClhvE2lxFU3
+IoKNrR2vXUGBNxZscng7z7q6MaOGc+2k+x3N81Cko3h7Nxr5KHIx/yFKIRAwQW8UEGwMEO2b9Th
36rrXirVrE/txCrpRzkluyrZZ/hjgsnOPwNqyYIeZ2w0at/BToUIRS9Sn17lKK/QkfG2tImVJR5o
hmvjaHun96LN4lhhYRl1uEQJj1/RFxgM7dlQhDyxAzyOmM1WucqxMOhNBuQnN0/g2dS6ofkCcIDd
ZK/XNvhIj4KFqIutF2dntqUGqRvA7DMIk2s90ed17cT1bjGLNEj64YhQU36dpEtnAw6FIrzAWEKf
RS7s/Wn6pMWud/AW5X+mAt3R+bbjtSrifaObnPZ966vOyrUfMXiCtd6AkDtRmbQvpBaqbcZeOKAM
9H3GeLAjHfNKM8qA6sjFpF12FZYM1SFz/M9SqIelBepDv/iEBv8AA+v7aA9frdjBPp7vUYyTesie
Iu1tH2JrdEgl6yaVnHPiR6RtGgg6s0MGeSgQelmup44uJWq3p6rQDhA1HgkeGk+C+Kp7+udeYJjy
u5NnGzpOKGWXXex72A4MTnK9jRJlQN2aDHTsCQNX694wnhvdf07Z3wYkctyoyoaFxzLnDX68kl63
LwB7dIRCrNJRcx4Ui2TOgFixtXzNPQgrYHAETZnxZdSrEESLh7fLOcfOCKMLPzegLrmNhHuRGiJO
08PmZWW0q4oeIIhnjhMdNSS8dbd8Z4BD78lmBF1S38K3e6pju7yzoOFuNb/a00agedMXjxCctmWh
ZesyJcHCbJ4I4TnW+DH3pj58oz4H77WeX2nwoCIgnvWTqUXPpaUtd2iMXmUHuqEZuxdDa+5I2vlW
Cqrfvv82zvH3THhHdLiYcDFmWf73uDB2pO5w58XVmV8CzMLdfr8M/ZcEccFhXBZGG26qjVN0UJ2c
9qXWNHIwDSO/9Djh2Cvq0RFnbba2NYvkCJx2bDS7AuEnkkutbfwbVrwaU005b6+aSzohAHeBmBa2
tlV1uZ8QVLVS7MsKxZapOTcN4tpqIZKe2+lWebMcsqh55WU+9FVyQxv5XHnJtE4KtRmsgmV12KVx
6wQleX1rmbfFDU19cFeVdC7VoEHMIv48G40HLJgxdSa1IeiJJqau1xuZ+kHs1ve0LV/pqwfUPDk2
Fe5tX0Rb6Zd7Usp2LUJkh1MFTh+EBL7T7slEeCoWUsLmBPDNEH9xMotFhLBxrxy3FJuiR7cfi0DY
VzoytX2gUvUN+/g7bdFOfA9b/pV7Z8kuZtp2BD3ZZxFlVyYHIkOveAbUd69qFspIHnD+gQ9phlBm
sCUXzNHI7wAJ5VQziMa+K1m3Vmk+P5lTsseKcYGuHEQxwUwFeBPAI/4OvlIEdWy4cbAMf7Iqvw90
Z3h1ou7AeRgKQUXQOiba5KZmKgOOQSRM3bmMXqyB9VbWOozbpXC/tK3JGTzP/KB3NTLvtdys77ta
PVIkNLZdoRn7JC7g9ni62OZVB54pqrLuadGqlhTFRFLAoOXE4cfL/FXtMiuiiVhOEtHSbpB6v4EU
QYQV1mjk6Cn4DYvS0BpytrF38t7/VpjK20Uume1l0k1vvYT41oO83Au/Uyd2qtX7nIviefHjdtcZ
S7rvXSrD1AjIcl21U1k9uNikvpKgZbxSYhM3BZEqt4hUu8e2ywbCBRdthVcb+zRlun3h5vM+lnDh
fNx13JJ8YmfiBq7k+GM0HPc6NqrhLPtvi6EVBz5be6Pcihc8x/MmQgl96w1ELzJPdPedRpOdHA+H
o1wCV4/2vcK33y4XhE3RaaY/tzaJbblNaF6hLzL8l3yAVJXqDkAPlTRPrkqqT7Tq8y/xnDdbJB09
rV5WJWvszT1SRe1OpXCSea0DRBhjACkHgat7zdokCuFpe2SnmAg8OtCONOU4hukDxCASX9SR0zoF
h2uaQcMHBweBqkOtMPKlCJBDm6CeB9es/dAfGyOAI9HckFtQbFTi2jdNVoo7qA7f5jiLTjxStMtk
pzbR1Rbp6DEHXiPW012Vjv2eFaU7VCQebpFvEdPhtpbx4mSjOnHoqNYJi+9mFpQIRpQsGGvi/D7x
5/khkTLeuQREvQ9DjxTW7l7Qt5ld6A7aCUK/FRJTKBB4NQvpX+adg2oxqIZZopGI+bgbKhotN/Ql
Sr35AViWvqn7ElUQhvYt25jhFU8gmVcSmURllu2NgDUZDL3HxtU1ukMba8Vj03Schw1m7LpykmMi
C/04sP4dOwdhLV1gC+3rvMOEQeVmsLudV9XDLie0KgB/q10SPfs8CqB/s5M+LEBCV2XdXPpCj4+1
XtPI8Cq4jb15r/wMnqJXSfQUfQk3veDAsEHJ14dgwrAMCDCzRemnYZ0v+REaFInZIE1u3LIxQgJh
sdOUSaV2/LPy65Kr4RBJkCSJHLT1EF9/2LbK2n3cDoq+Cu+BkQm/yjFOYwcA7UpOjEurXw9EDbOa
T9Eqm0t7h90kg42ZyXXczeDB4hbNrYe9JS2HKiReNt6n0Cy+TFegRW+22Tq+ziqwoerTNHFVDpVj
YHgxoTu8jE1UEXyV+ia0KovlJp5s+1LM6tNQz/N9b+HKkLE+7eRcKXbLMgvcIrrrZ5vonZkwu3LO
lz06IBlmvgS6lY6cQuXMlvxaXM2otgV1UtJczpL0npHbv1cF/gDHISCvyOiZ0LBxw9QEZucWwwOy
FvXQSydfLzRvgKeN1XPuZwNgv8ndDxm/BiVrGaKaAfrhJkWoLLPZUmuhbYJp42w0VJjaKGvutFxz
TtFkRxvu5ySBsVBHdCwMDVZ5NL38s2jHZNPPArJHpJotlF8KKJy5SrvImR19sef7NW+VMQ4XmtIu
MY5ofxJ7zLFIJsXGjofXwamhxOeOd4wqUd1AIMm36Ty9qVaPQolMjuAtc4kPvTbp517l6h0EnSCt
ulyM/azGapsIvd1LvW1OtKKyDRvUDTWutVINKjL0nOy3K0KRCkQsRtl70EA1e12NNREnUaRvJ6oQ
B4qW+tpIBIxZO/+mgHkc+izBLQSabB3rmfFGjJ63bm2LKPe4QzJlG23QOtRnaz3xNrBRpj1a6jxw
RgKte+aGzYQHDG5cw7yeDN6JGoz7qCxRnOKoNkOCF7s1UBRCGam1t3UB2Qu77Cfgwj2ahEYjo+ka
8pV57X6eYUTy+QzFjoyvLzQbi21T6COdfly4lo6KIdNc86bLdfsTNBIEAUURbaRjH5NSsLVfbKRy
EIryqyZhWgHe5Ut3tY6HVI7AnwSjn/XJuTOxE4A6g3/DDrqf0weFAWYrS3tcFa6fbhOnNGCYY/G5
c3PcK5ZlOY+GomtmdP5yoy1+/1Xvh/rc2Mv4TRvoZBqaIqNvKmiKRXQMT3O9NNtuKjiGUVO5XVIi
sMgN0qj8ApTNjMraOXKxXvAJUl7tivLJs1VJ3VUUT5ATu7DQqT9zm/4tPiIXoaoq9qVLtxDPlnpU
jXpPIQady469DHV9B4yb0qYzJAzkgkv3TqzYtYvLPzI4lQYvwgUjLR0lXhY+8VsdxBvTndG+iCL1
by1NEO6Lb23A+c0sw9bcyvXnBvJFOBEE9FqO84i4QZLxEAwCEnKtZxjGzYF7I4f9+8SmiHpryp17
ZTWFnVH3e1VV01MGHDO86go/TxBVnmvV9zeVF/f7wfHUqw6o887oXWCEsRDO2aq972Nl5wrlsXBf
S/g0J9dX4uLWhr43ckirVJN5maZPam3qUuYgPcw6tXEvn5XO26M5991v6fi28wwJNqHBKSbeQNwn
IFRnIGfBMk7GO2Z6h9bMhHzTjrM3bHHjXWNVI0mrM+UvLFDbxpzpKFt6BwFD92/zFl1onCLMWpVp
O3zHRIS5GUGNEzaTz/YKaSu2gkqrwmKhopEwdEyPrrvtDkUU1AYHa8R9sPNmxSuakjkL9bLjb2dV
fJMnfXMLSNC8KF9EOzKA5OeBOXln6a14acwWn3uV82YX6wo7vD6vr+hzL8bQvlQRTVHE0Nd7k5i5
wsmb6BCPFIRPi1lyTAY3gxJTtcWb6scspCcUrYSblAHinncbPi9hAAW3n2Oz3NFmr/cS2k2QoXG+
id3SujCp+reVzb3oblQqcEStfJvt2urfB6dsau2Oy/QH04bHFsSp7j0ZFqNP0rQeVpaFhnh7fSsV
z0qKCHNXSOSiQ/nborKLkHC5RZVET856a5YcgYBErjVsUUITYTkaqbih1odtwiJ1IFwmz1gTFs1Q
t4o3+C2kQoeNNY3vEaXdwK/AVVHL8Y3qlTZ7a9+n5ItOp7aoXMyVkfg+l2oA5jb3Cayrvk/HkHRn
LhoZ89ji5KizbwsA4WkDK6cuLoXdauHoSdc4ZKBZxXrhJJncm4VrXupItxAnabqBfJBNLgKmqsD6
zuaw4LzMvCCWzUKywlNEFSV6aHGgo2j04vssBcnButnojgzLUWNFMuf2HeNATUeWL2jiCF8u7XkA
kEs6bYfqUy9jTr9UvounhVMPq2m3IHWPl9F9rhyRlZscXcLIXlflh0Ii1YISjuIqNP3eyViuMv9l
tHOzPdGmeRyw3oTLqEX1F3hL1XIWMMe87SS9Ye+lSC9XNcJFAyAPVIRgziu92aEIhrE9Flkb2Pws
jwtWGGDc8GjWbj1kL7rd2V+UrfqzNirNuoG2auKRsvNGYJeKC3eVKplQh2iqOw/sa0CvyYhowcZM
pDcuI+oQI9MJDc6nceh5tD3Da01v4yNs6xrtsOhYBUbCY9tNMnAuogWZgayNZbqdi9K7pbjNHGGD
veMsM8IKnNlneHsh6ql4HrtoyrcCgFoZ+F2SZeuR9kcxbCl9VDREJVmSZtO0FCuJowWhhuq+a+nc
GSRngHVIrdBDtXBVYCclirNqUKeE2yBwLxZVdKRW4vWBnTjOt4iQDMr3o+QgV1D7Befi+sVbYUOB
DqRpNu8JXg3rYuYyJpTQTOrv9hIbsPJ1Ea1cLnaP6JgzsuUuC52wKmvudTZK+iErYXMf6J7WzlUY
nV5qIYBPDqPmq33FXXPcInYzqPQrriKLFgr1vkzuhDJdSNkM95Ul3dgLytjSinVnMjGjLW59PVDu
4iLvicdi3JWEwKH/rfJl4N+qNd/fdBOtju+T9MFmtfSrXXtMQ76/wEcBHcJCK3d4dfuNT4bmhYpI
t9VkXx0NOWQbImAhiFcJNPa6/8Qu2eKl9dk3jiegm6cuGta+O8Marp2EvUXxxB7tBAZ511o5ZePU
mXfCmFowfp4f4KQAeoic8I63mdLJm180OXshit87wIp6kBaU0NmCEL89WF/pR7L9lf1zw0p8FDTE
kzkRm8zRPg9yIX25N+56Chjv7cBkUTN19r4ot8bYIVzIOJlQvT4g7rXwIzjRsXash7Ilwh7+7U7E
2DZy+xpkWFXUJaSJWHvGvErVI5HhJF3IZDo7qob4Y0ppbc4hO+4SDAwNWM3Bf51dELmFgWp/EZyu
+f0sUttZZMnT+bTE+JNVQ0Vdxh6VUaYx+lNrd1L9WkeG/EzuTYUm3OBEmE26EWRDzE3M5rpr86vn
pGRGrFKqQK1cIPambfoMdJ33YdZdcaybqvlkK7s8JXP8CI873bhz/eRToR0jgp5GzQ1Ezvtd1dls
l2cvcuHOUY8E96k3kZFd+9U1IFo/vpIe7TUZBtMtRQO1XyStSLY/cFN6e53EoAJtozi4w3hnl2VY
Z/atWOobKsY7TYfT1ohMBJ2OrJ99CdpO9hdl2d4h0GceyF29hJs3ySAdQJAUrX+P9SKi+Tlueiwm
2PTdI4rclLRW4zLo1HP9yqk3ucAEUC0m5TaRvy1Z58KGnKoH6M3Nqq4nE7bmbG5p95GLqi0HrEVA
UDNEdPBuyXp3eraOTRc7NAgWduQcgfQwnhOcFHGc3TY+Jc+k7bexXmd3ZeHguTEgBQMcj41irVEd
3Mk0exaiDMe+iW8oA1LRQlJb7PGfU+EzBvlEr3T8YoJiP1AwBzjopc9anWC+tvLPaJKT+6kwXyei
tEDE2Yh5R6xQ86h3WwfpquWrTd0s5m72bGdlSlYnPbpvjXFa6w2ZSrB/lm2dWTj63ejdyBMqUlVJ
1EBJY5AQi6ecBvJu7GzvjCqRItxCPkNR5dq14ViHVhfvCs2aNkKna2Fie135hrm8MzOlFIJRVziN
NI6AEvVNQfmlpcizipvUWTvJ9BKxUA0Q4Y5CK6h0xF84R71EXQ92wECGYovx0bYNMpJ7iLnLrIjC
BSF1ESkN517MX7yJQ7MFLT2wMvHNMkvcaJasLp6BgQxsgtzwszpksSAsURN49sXLvkBbBpYvEefD
TkehYwOWg1Y/Bq4nHmgbvRday6ZigkSqp1kfuvNySszK29Wz+6gJF8ORjYwQDQ6tCHTjr/Bh3C3E
+E0z2zdUP7RATuIzqPhkm7Yax4fveWUesa6A1EWqgt+VgHZm6VUZV+2nbKCpZBjpjW9oawOzwKD3
VL21/Vw6tzhAl0NnegUwH8s8z0l0V5rqLcsepJNdcqjNa9IRQspsBx1vqrB6FYI0uTXjWruBwIeA
xirfXCxVWKdOHcnoL7WSz3lfrue0ZaOIsWfV6MAbyPD4qrJhk6pi/tTaJv3I+b71PMpanrs32hZC
9iLXFenDmpt/5iAcenXyXe8zY+W7lG3wL67HlvKbB286jcb9DCyBzRagbpKx2KE78gKDKdugTpn3
RhlLyplxtO4y72US9UvWGn2QWuTpwNQXwCbEBHhY5x6Vv3FGVDKda2L/6k0bd6t/Ww7TeDGd9OLY
xaMXe7sE2kGo1eUOq5rJMURx1lJvflZT7y0Tfy217GwXYNZMt32UfbLv25wgq/qLxeYvbzSSpTug
oLaxVXFBEHw8Kfo9VXKJejMozOwpdpstcm9UhP0dXMlDZ1QXwnpvFs8PqZbcAPo4Z7J2Dp3e5QJD
VMfOR1UDB7oijMmTFyVCPVnR/kcsG7rtFXEg5WPiIWavRHTXonJfQ6/fLJ3Y90P+LVPmGQPLgSMO
kRdgg8NMc9RKrxj1BYHLhaeji8mmN4MsnkBSzl5HhJF8tnKUQypJ0iBC0wDB3yuCLJMux2vTufbr
zE1LHgblPHe8x25p7dQIes3HDnWtrpeIhpRrV2FjiqMz9MaZ+B24jIyAKIht7OozzinbTtIQ42Jf
kr+R5gsNHYDX8kCGHUMiEWhhoHmLtZdW5F8SPoPI5jIWOSceBCJ+zo0VI32tmiVmUfZ9YedPHtt9
fOxVeeNxAtEqwVLOcc5h9hRLc2wxtyOp4h5bs9D+ctUHhIlTQ02GHf1LdREtXi6Lo/TtMBQrq6tG
Ont5HbiD3Ryr0vOORdaAJ88BqYtou9AK5yyBr0nPB7GlhOPtceDkW3yFh95qz6lhP7G0HfQKnKTZ
sldKC10gYjWcm1z2DIJRlHe9NVq3jSrtgNevAi+PjllsrJshveFwQmuSylAe1Vss4UDJ6zeK0/Qa
MnKGdekFYvG0MLXbXe+OANNaqkDxSV+sneyLJ1Yi9GpTaJXysS7w9U/DSNVGss9ezVHkvQuvsatg
cHpzWCOVsb+NwkpPmV9lR7qTJKrTDt0naWNlK8WeMIyULd4dcKq7tCm/5z7LJcqTMiwrEudDt/Pu
DHbHwTgTGIUuF1hnX3vnkZbZsfRkGfzPbiZlGlrCrSekMmpI1nnPH8vff3QD2PM6+Pf2hv8778L/
b6YkiFi/czAQm1J9+6LB++q+DD/aFv76e3/7FjTD+g+4YZaDO9w2dR3W1H8bFzTD+Q/XcE0HBCF0
L9e9EpP+27mAQcmzPQOY1n8Zkf63c8HQ/wO2qGti6OFA8u/CRz/ayS0Huh7qPgJxPcfxzCtY6Qfe
FrKBWRlRdol1CK6B0/WWRveionvKX1rjYkULQHSRtvrhNd3KYo5l9WPKpfFzRCcaE64LQJZ+oAck
Vf8r9fmH65aVko3i8JPEa2HIk7K7VVLC6m/Ho5OW30TBDjhKC4Sy+cu/vzQufhNblqWTiufwc/z4
yHNEd2Ns2otKrfYwJs4wrKfKEhuyJVjiRIPcEtPt2O2KyaKHoDvOOLLyteja/nAn/Lo/WMP+eglC
hznmmTZVSO7n5zsZDXamYk4uKU575m9sL0XYwQlM8OLHTPgeCN82LJzKeGPT2LmrDLNqExh+wZQZ
W15yMDOtRxrAxNH8P/xCAjwLA5YGj+9bH0icNBIbQ5naWa8B/a9UHs3fk2ygByEKBGmhgOD0OE89
ZexqNi26zuzvcU2DbTz+/jX9TKX7+y0BLnP50QzTgjvz81uyZ0+URDNfqA+ab9Qr5BtHWIcGzZTu
Cxogz0zs7q3mN/JJd7I/5bFeR8Pf43f3/r/+x39dHfLe9Q2wMNkfkjtLXXSO3fnnDMnSU+pM/Ztp
wQKNezPe/v45r5/aP64EURevonM1Jn0gOzheYtgy1s4NxOZnXDfJnTn6fyD8/eppbP8K+BNX06T9
4XNX0o5ljKQ4jqi5FyKeHlEZ6+u+6fvHf/80oDLoDRKsDHnu6pb64QPPqS1nGkX3iY/ovumc5nLN
i/rD0PjV43i+YPoCRUTA6odXNuQUw7oivVTGNQ+s4Xiz04nBu89kP/9t4cN/B8XpFzPWr34dUH0u
BS2LKfnjtypH4iSjNGcHswxr1QMpowAzDNPfS+m/uwweLqZ1wWi75nj++Np6f5whY6QX18+XT1lZ
x8cuRT72+9/m6oj9ONRsZhPL4uPGteZ9IALSWIrr2UsuMtVNLYQgpKpNBZw+MIRLPdoq+4fRXGw9
rKbeZCbOPDzhbW2SN+dEBp/57+/nF+/WFhZf15WUrYuPD70UjrTLwjt3fdXucgIPbxRRv+vfX+T6
TB8+ryve8Zrz7QqoUx/seZhJmM0b42yailrLgChpkNUzff431Pv731/rFw/kmCymlAB1bIf6hynL
RcGH73A6j1FON32guqZbpHj//iJ/TXwfnojSFcOE3opj2MaH0Z/R2vX1wjz7szKxoGBnKVvq6wwu
SUYP9LsmMlE7SLB1FG8z+8V2IBS1IrOOC6aAnZkW0aem6bMHwOOKVrXeToGlZdm9PfjVH2a36818
vFmXwpKPC1unV//h9YvBrBsMmWfHbLXLIlX9xjYV8dcsKBTNsQ6fX7fvf/+GfrFysGz8n2t+mIP6
RCemshdnMlEsioojSIxkmspD7allheyGUnQFykQFhl3MRwd1wd3vb+BX48C1CHUHlUZb8i9M/A+T
4FATr8qkcgYtOiF7b7vTxKnvD4PtA6D8ryXqupuC7elgdSX97uc5o5PA3qteP18N8NZ6mKQJYj4x
BBgg+o0vdtklr3Ve2K9zznYDCbcg3rl1ENzjW9TQ+ZAxCLEf6kL+hw/b+MVHR+gwcWaO41w3sh8+
BCTxWe034sw49sIIjvc9eu7iTSYZpM28TZ8aa0Tl03UYaljGp5eJrvU6SVXK//n+rRJahXSN2mk1
2MuxKIGA/P4n+mun+XFg+uxwdJZEPiXvwyBRi+2Pna+fB3DQezeRZhZcEZX7TnWAIu0Ji1TbyVen
muShJejv2ep61G5p083GqmB3v3bi1tyRpJqTUKXVn35/f78aQjCpLZ/RA6PP+nB7Tj10OgeIM0Wv
attVfrvKcm/4Q8LyL34mF1ICewLh8Gt9XEfj2aBCEKtzCfYMZ18vkkeqcM4qXaJebCpQtbvfP9Wv
ViDXNiHJs7MDQuhdV/Yfvox6oaIhjO48oY3CrYlno8sz8bl1RvN2pAlJO97A0wCIfDROIjWmG2Fj
NkGgb/xp9fnVw3OY4QPydAe2/IcdnoS+6kROe7anRF/b+fjomtPRMAnqykz9D4vQr75VF1UM2zsI
i5wSPzw3EVJWlCfduWzxr0ArANXTdu02ihL2Y83i7uhDkZUrvWJl4j2WFCFhbK2G2e+1gOZMsoYR
o//h17h+hR8+AW6KM5mN31GHYvvzj9H2LUEYWnseE84VxCi/1svwbfT0t0hCSV2Wbedaf1q8fjGu
AZmZFosj4A7aoj9fM689p7NlfbZG6vJa3eILzYQdAFAjcFYYvIcaJ+BsHqdiedauc6g13FELpvYq
P8fX/cjvR+Qv7+c6SfER2OxEPs5Ulkchs6/O/oKskQFfhf5su3946n9eBGqcYE36a3cgOLr/NOqJ
+mjHVjbncjKTx1RP8acm0vnXT0Kci2EyuDwCOoRt/XwRadBIbezxTNhY+9UaHdyRdl7/4Umud/rz
kOEi4PH4hsGrMGX8fJFK82miO+O510fzgYStfhctSxXDGKM79KdV5J97Bw4slotYlMdhdvowVmZH
z0aRtMADiP6Atijiu2Sy0yerm8hYG5FLINvKrEed+KLdxKnmy2yYyV7oOd/xvDQhNDaNtj1U4l0P
YbEnlmzOyfKxOsTsvx9H/6hs8M6x+Oj+taDCxP1xOgHaFc0kzZ+p++L268cB04DuY96C5gW0wevw
IwbAz2kwOGOHu97pSUeIO059/3IgXO/kCjOH7XcN09A/jDYiEwt8MfPZyV20FjYWs0Un8vn3z/tx
IHARD+aGDRSRaY3n/nkgzARKaX08nMcKoSDyiPHk0BQQc5Wdf3+hfywZf13pei5miwO/7WM0CFUq
w1d+c3bKVmDhIK1kn46+tQHGn1HKdlzCjpK7tlIJSpdR+9b7jb9HEqm//uFGrh/Qj2P/w434HxaM
1I1jB8IN+aldd2JZqW4bcxxuMbefGk0464YO42PhEAs7kNFXwx3dzN5k3LhObBaIBzSaAb+/petL
/t0dffhAcI2lWRu1gHk0HZ6qYbxHhNndjaPTrQi8z6DvCHud59j5jLr5t7Pa9X0gDwfBZJoGrJUP
WxSC7LwhtbuzWxpj4DW0Y1Jw3X+YcH71iNepBvXIlbWpOz+PM+KMhVyW5hwjzgsTR1RbVnMsBpmx
8UqZvDQTLOqpnsot2av6Hy7+j2X7+ohEAzBzu9dag/fhJy+0KkM32Jy7zsP5P42meSy7eXnwErfc
ealrH7VWQweKvoZOWIOKLgXdbsXfbFW1buAApLNWliEN/w+f3y/vzDaAztC6Bv3ykXxv4cKkL99x
xon9w6LAxCPREWDoo0x7UZiFgX7q841W1V8m3yGxOvUwI0XZPW3R4SgRRn/5/Vj869j5cTCytbF8
mw2VzX8//1K9og/hWD1K2FlDuyiT7tUgGRVuHxtQWseVjzupmUGNI3iwr/EOPbpX14iHLnDKZLxo
deqDxhKeslfAl4ctykRrWmmFbiiadE3+7Q93fP08Pt4xUzaTJdMku6APcxiLii4nWZ5xFcTLmh6n
Q4K8vnjAXkZI2FfYsEb9A9lHg+6IFJvhP9k7k+XKjWuL/orCc1QAyEQ3vR0ve7JIVpGcINiibzLR
4+vfQpVkk5RUDA08cMQb2OGQTOJeEMjMc87eazuR9yLmgaKZP2nhfrKHfDwmLE/bUtH5C0vIZwl/
fwd13o2R29dn+ItQa6P7HQ5cMIn9Z8/OX33vJTuKSAiPU4n74Z3KfVGmpALyvQUsMB9x72OGb8za
Rmo0DkswB+Rsud2s1jMatmKT68I5c3MPZLEpsn/cauVrB9KkXLQXNcKfPo7fwjBhWHva+FNwEpUy
v+ytOL5HLTxc/fov/hc3GCKUwNnLksJ/PrzOXhzKLMyN0wqf/qEsCnc7MmH+pDm53L0PTxWtSdTF
oKIgycllG3lT4nic1sPO9k/xhMp9GI4dWO5AXJIhoxl592W+//WX+vMKCYE4YFjEwczmEPvheuUc
Ep2JwYNsmubW1DUCkbkcyno1+B0uR2ByWh7Ts1QIyKxhei7xUiefbESsOR+/Nac0sHlEHlBLB0xY
3n9rKqx4xCN4KmJJ6HY29AqRC1OK21HPwa0j2uEGuDGzjDjDIf0kJQnSa4MuVHMx0ujCQRzJ2DlN
izBEqRt4aP6xfQYo9oNoJhrVqpBMmuB2ZiJ+cvMIgRgevaBruamdXtSMACzBLdg4cc6suc6uVOqo
J4YHEsWKaRX1upl9rVfeXCLrkaOBixHBiPHYkVmFtUcjLYrZJZ/aBjBOBVzzyXERm28rlTfWakhy
BN2TM4nDqMjG5rR1+3HYqc4pnojiY+zd0jolNkkU3ddGWhodVk7NgVTIDrud6UUdqbqwOp+90sYf
MfSW8VXNfQUqycYOjoE/SQ+ztBruIFROGbYJA1BglWW52ni9EPeWQJO56g2H8Vg0z/55kogKTF4r
7GxdmWbZEU0XLF66UXT7tmTWRQBdGiNxnxSyerylFqvYQVAHVo2CcqqqZNPqxE+eSHpF/9uQdyM3
MaZTlDeQLcudyHwDAUOg/eKg6KssWKV9j7ucqAffQ/tTshcba2Qmnb8Hu4oEBFtWPC/MomQEMm0E
40VQ9v6BCNGFrgKp227fiNB6LQl0HzYM6IFu9qRjz4gfMcytkJSNLEk1uF+cbHo+QzsMM5DjHA6B
tiI/boO1AZmGzPLKQfrLq3lD/ifpiqmU2bXdO7rbgGpIXMgkVZlvwoFSlMxE11Fb0UZAdwhzX9Bq
+NguATezZdpujqNpQAZ6JpuR2Jo+BCO6LpwGNdgM0VPvLf64d1naoL9s7RiAqRGTh7dObbKs2KE6
zIqYEKyXxqDzG87GeF91IBiOShPhyEEkQ/2E8aWZzxRI4WJtoazO1xl68Cs0VFWzmQggkqsWRDJY
fdQNFxMpbl/hO/IEmVOOX6xTtV+uwmAErl3poIoQg8AtRMRZN+hxkdRVq8ER6bjDzoMKodCit3H2
03hd9+OU00wYrCnYRqBVSO0uDClO7LxLu01dpdGDbGPI+pEoPTRM03gtJtstdjJJ437HdGyMSW0f
s2sTFzFboklGHkCJpr/ow6G/tCqmeNj/q7jYJmNgP7vZWAMk6QN7WyDmOPYczI5icdPlQ9/sq0jE
gmgAfs1aBSExBHC9b3DN46uCeBtfozO2TjwhjWMFD6FceRgOcXP5NUGmlVG2120XJOdjGzZ4cFBR
AIygofStNX1kPLg1g3zbzYNkDYmQAW5quJndz130v4DQ/18TP9hL7sff4xuvNb6X54fn3x7K59+u
q8eHqHorgfjx079LIFwTdL4rOWmgkl6m/ewaP9mNhmt9YZeg9UoByWYJcv8/Egjri1j6g3BT6Q8z
MmDH+x3eiAQCQL8JiIdhgrW0kf4JvPHDcYCjM4cNb/lFVBZ0gpd//2anNj0vgnTkBOsYvd1B3zeC
psLYbt7cnYufO/9bzYO/bMBvDgSoPAgH8OnRM+032Rk/1En0ji3DHfEJG6TNXyeiw2INPtnRK9jE
8V0WS8OgajCUuyHHnWPY3CcZSKl2HM8np0xgwgA6N5FbmX2zBR+7ZFUm+AuAibCTN7FJ47IWsjsv
wAuxYvn++CiLsD0aDGEs4OOi/YZ2LfZ2dsnhaNPjkWE7zK3mjihTfcEwJoqOG3cOvRU0J3GZJ6A8
cKZ0GgiWSzYZGmADhAw7Y+ocQnf0u8OU6eEFrKYc8y+G6rPeV4G7DUi2Mg5Gd1KaMZQsT/Ces7ES
n47uq2JHd9kF+Hprcwjm18EbVEQgV1QhmsT4nZiWJMKpcbtvys7lsNayTIilM8rppMu9VBxOjZaH
doovcRoSVmoX3eW8rWeHJaDAHpit/MT0HfbNeAl+yYDbrDE+26vekiX6dR9uTLWYiGLRcdBQgxNf
1tIYQD3M+NIQZbM3h6MM0X9hlcP+rTJ8MxI79pnRZ/ZjFvkCZ6Q7+s+/fkw+PIwu74JDNc1xHCWu
SUrM+4cxKxi5ehOmWDE3wb4ZZxsRTNztfn2Vj22qn5dxf/SqkFVQtr+/zFSSABB05DpNiPAOs8T7
2sDswvEjm2NfYHhMwjA8ttKqW/PapidjmCaffIYPR8UfH4FOuEOdyMGX/37/EaKUzJuAEJS1R67p
aQ42f78EK65mGdfbLnHtT17A5c69e/+4sywy/DevIovKh+u1UoyZNFPi0oqxRtaHyzdvwawQAGYd
/Pr2/tBNfbgWc1+uA9uDfqD9oaTE5xQmjZ/CKmrLxMCMljS3BmYz8pqx4+OdEKVDxmCFlxMEZ3OB
/9Z8GaoiyXYCy+wJymlYJ2NZ9eeq53MfhPQfgpUUPRE0Q+u0SBnRaW9qXh9/PbnEsI2Q7o9ru8ku
YzD8p6lb6Z8tuP/GVtfDEuz0y2+wx5vfdl35/NDCQfofQBZbi9Dp7ze9k5fHB5A7bze6Hz/xc6MT
LmlbPHY/9zbhfFlgxOTPIq1bNjAW/N/VfUJ+YQZuMnJDhkHazFJ6/761Eb61aAZo3luSzc1lGvMP
8OMUf++eekYNi6JomTm5bDrsbh+eRN32fkWlYgFxIkVum/ZZ9JwHoo/XwISyU9Pg5O2lbXZXeNV0
YLD0pJtuyox7z2dGvM1ZlJ87pHGgAvE93CTkazxm7Khyoz3fuiDkJcNrXBrhjEa1KO+jjA6ZnWuO
72ZG1B2NogyesQZKtCpIkKYqMOaRMaaGs83vTImJiFyL/EsTROJrrgLnpsyD9Drty+w6pJ3br8rZ
4DjqDTIjBFjWJ0XRDdfF1CasxcDdNmmfRCedtgi3yXUexnhvu3Bj4cdGuYaF/bYVVgifJtABSD2n
i87iBqvUGheWe9P1zAY3GkrTeICjp66PrR4gEOSGqVzFXY4Lz3fwNaFVGLK7KKmf8wGe+0ZNFdpF
aeutMgYiqfrC9ImUUUGUrclrMUE8T+LUc8fqO7jNM6xjTrw1JPbhdRZm084XHfZ81bURSSJVi6uw
VQQ95HY2rjhDOHTuHFaMdTOa5hFGz1LssFDE9w4cgwHhQj9BSiQLyICVrpBtitjPBSi5ElME/1Q9
lNJQkFc5kbnr2MqHqz71U1qYjnkuTCjPfLmpaWA2BilooJZovU08WWZ44DUDRqoGHpbvh0VwYAFJ
xJKNBbddqaActkVeAaKLoi66kJC3szXi1hB7TVYPJnIiEd+NXUWqRgnFKmYbJfZyLX2X2OoKcsK+
oxZ+ypcsBnMOQrWbAit7LZinPCfQO9TRrDmTrLPScF+4X4ooD9XBRwlUTAimN2FTs0eDrJ6gKx71
1NTGjgkR4nowhRDw6jSCqEUIYYwe3w3g9EZppi8BwOELhwssnE1k+uG1KWb1CvZPlmvZe4xXUZM1
17Kei6vcw4AGsMGGS+aKWh3p2cEGQSQMpKKFfvqzdfPfWFj/x1IdHM4Vf7+arh/ql9++vejnl7cL
6vIzvxcONipodxlhET5jMfKR/15cDdshqgsK/LK7uogX+KE/pNPeF4afVBq2Iy0AzQF9zz/qBvkF
2SOVxDJ7tmn5/qPF9cdg/M0uz8/7yLB9PgBLLIv2hxN9VLg2j0QTrUbTcA4zWfA/kdG5d04NbqnP
ZnEPYSPCn6IXNfViIkyCTBCswAT7obLSozjsgCwbS7rBmC6W0yI383OX5t2D9Cv7uPPNgkwTgg0g
+sw2ZF3ghP5tiBvpPO0yDJzZVBXfWTm7EwPu9Fjh0VU9wcp7bQXG904tWUMpK3vcSecxNaXxIAsG
lKvaGrZMSOc1qjBBsnQ/HXqmv8TL2MnNmz/qX1Q+y0b39uTFzzGIRn0kaYgScU+19q7AIsY5p3sj
XtkqbSDnMCiaXI3DgdPRHpMREYmr0iog8zqlSojG6p7IoMLFS+MMsizE2fHKQJ5jkhpo96h8M9Ib
CXTUsPXi0yqv6hy6hEm0fas1YCWr64hpxTz4SUf3L78H/XJJjUjTGO34++8h+ibCNFu9cryLv9Kh
fIlFNh3kNbYqJFTYqdgrdT1KXC+ROEBT534NyMdatxM9ysmrCZZvI+sxzMP+KHRasBaFedKng33o
Ewt4nJW9vBBlnGI/rD6TiX04bS9/A8QHzOgQolE7fzz9ahgcAp/na1mExUnJpP0EAzem1ra3T6xM
VJ8ctj8WGFyPfWUZTPFiLJGhH84d85DDhLO9FwBit0bm3MQ5IYlOnbZ7kFL5cTgMJgpMJuKoUXn2
x88GhuLjdGP5AOgvF9kUceLsHu//WEXajBrL6UsyMzgCC+fA2iCkQT1XYWm/UuUpcx02/SHIUifZ
qt6cHguJkXs9J870MBDm3m8L0Nsn+WifO6VnopGbc3VPU5DaGsdqvMHwC9V9LgzQrDgOym1leca3
KjG2vWtmDm00ummrSIuvM7zRbl/kOvpelmX01Qh90HZd7tef6JR/CFXerUkM+inrUBMsOm+yKN5/
bQnKPorj9kn0ulerynanI0Kihls9KrA9KACqXSUS8xVxpN1DJKbGZS0Im7McTu1VDOSVFh+iMxxt
QzWRugDUkaNP3X13DbM9Y/Q6z7vR8S8BejnfxngczvhHxJvGMAJYhirQr7E+RcueXI++f4nmzjv8
9Xryp0eZypgn2OMlxBQhrY/LLja2qNfOI6NsiLJhPm9z2gbY5SwOBSkxZ7++nPir63FJ3AfsJzzO
y5P2pj+kUpO25qQeCbQeb50wIkosg4CPdrRID7sisB9EFniIlufjuA3rifNd89Xuy8UN3LMe2V7U
n1RwtHEV4mve40zMIry20jgALuVhoPZJH6V31HbrjswbhF52c5mgSLruiw53v0oG2E+UmudTTvhh
Hs9qZVae4HRbMm7XhiCU1EHGDNa3e+X1t84dtxeEjOvA/eRuLFXy++cLtY8kEZGKBgD2x+FkIROJ
hnZ+GuAobbJIm5uJW0ZXWMfH9WpaNWwvn1ySTf7PlyRCk1Ka9hlttPf3P04SFNX1+IQTyT8MsnZB
JXnRxsmwv/36T/0nkQmRHcsqyd8ZpQlvD6eKt39q9moc97p5mhDOElpNE6hum/zOWnr8c1ABT4qG
eZ8RAMMfhNnHfaLT7HSSOGA/+ShLONWHb/3jiVtMY3wg5mnvP0oWUJ/FdvBYydG8AwZQtKuOycmF
nWpCD8YecDdyZkzPaThA3jVkZNzGZTPc2ikn8hKP07lRpC4xDEYQXhmR89CO/UTkEsUSM5S4fiqt
kqj1aC5ViQk7gCnPdFByrcLTn/wJ5Z/fIea6P/J2FpkQatP338ZMZl/lhvuQZ3YFPZlk8WezgQGj
ecnPwVy3FVOkkvNN7oKHqXlvXkbtB0Q2SQkZIkKWyxyLyVOdZMPZDMd7a9Hx9zcO3+JhwBz5Orng
WuBbzqRJxbN9JRt0EVk0QU2CwPRNVaF9zirMNCS19hlxqZdgeypj5YH1gU5a+WkCzzci7VAzMdrb
UzfdZfQ+rS1ZmDdm3TrkgYDdlXXVnVi5t2DtYOAGq8Ch2UJcBnR8q8jbedURTAIxszI+c2X9kMm/
f/sQuHoeJgkfLwZPxvvbSE5eMzSR/aDt2LyTnXahdMdyaFZmXMwRPOlJE9IcIHJH1TpCUMLRjvc3
h8GrI6aSpp3S6FuQ/+Fsrse47q/wnuHLj9gVX0HBNdCGiwy+ykh1B66uqS5/vGL/X+v8i+3hzWrz
p9D2a4RQzfvk4R8/8bPUsawv9GZ4N8QiwaZJyev+s43kkbi+FCyLIMT0KIT+XegI/hW7HwMVYqdw
mixhwH90kUzirTgJLFMTznvoNP9JF2k5q/3nqfOoFoSP7ck02XIReH3US6SjnEdzKsBYW2Zxn6dD
fDTLJNhQvfRXsI/gF+h5vPBKczgGON4cvLlPFz8v9HZy8n79Xy5PobfIc9jtWZOdD41b+HsTvRNJ
Jm0VmxdVOXePZKmPV4EGcfEPLyU53DMMYraEcQF/1Pv3i6xuOTYDNFGkMfn12KYuvn16ScrKg0++
1Z9uKu8w34rEMkrSRSn1/lIClbvWIzF6QJfIEraMhJTYABcEi5dT7WYuee32fmERdxcHL7z3aA5+
/W0/mB+4s3xLCmTBWuLz4FEOv9vumqSjUaVhMyMeSav9EMD8Wztl3jkbf06w5giOH1eEbuZ3TiRt
qAW49b8hLlCwdEpm6AyKu2+OdMgJcQfV2FALNRD6X3/MZVF79/gR3MaTLDxJNbFoa99/ygReL6g9
gnJLMrROayPtj4xCFZ/4aJZG7cfLOEtLgLGijQbl42OmusWrguuACJxySYsGcwZrup8rbom2zTtv
jJJzzmOMDCRBQZD5+9B50X3rvg6EOsWXyjbji8TrGqbZ5Nkb2ymcu5wwbSu4ijIvH9ZR6BsRTc82
PsiCvDzj9NeKlY6E1x+QkORMuykWfUpmdy2ffn0T32/AbLhIZmlGL9NS1hjmIO9vIm61YuJNg7Pa
ZdnOzUx/p3jnVsNUDFty4oaLX1/vg/fnxwXRiHs/amXczeaHC0YQPaGukZ9gxeaBXHibtnA3BNJu
7DC790N9VfkO2SANbCd5N5juEV25TQlto3TLU6jta9VAAvz1p2JFfPc35i4E3APqQUTLHGQ/LCWe
Y5iO0U+EOhD/cgWWsCCPa3qZm8w/HmVPp0Y1/0yHzY1glufYXHJ5zXnlP7xkM0DhMZLgMYPMrw5j
28x2JXPfTzw8H1+S5SoU3VwIlawtf5TDb4oUFLh+k2LzW6m8LtfAisU6pL39yf37q6uwFeAqIOae
ccIHedc0Sjfsy+UqoO4PLacFEhh4+Sda77+4ChsdQl+LfgVC7g+PDj3mwiDdiTcxUQ8FJe29pbR8
/vWjIP/0wtMAhKSxGOdMFnxmyu9fidEi58zqnScdLPxoM4att3eTOahfkFsSUFWb0fcmIhiayChp
2Js8mz1nG1l9hGmW8PWB6lhU9pmTJJhYOjPzqjNROG2zb9x0itbjTJzQYStb1EIpzYgESUqTwAFr
vNy5LPpR5cdojnxxEtkRPys7NdW0BB3Y6WIyrXndN2G6KKVIbt6UOm5r0HKlPJ8JFIK4lNdmsQm7
ON1HmSadR5UJsKKeP4gCHOhg5eLMB8LbsRhX6HbASExEHbpNhe8hOq/7SCBl05D1DEdMcJErgKsn
eVx089dOqNm8CSuypw565v/4LAJLk/JiGAQmM83x1yZQwmJPoLgg5yEBzbRZ0voAbnl2QXB9ZdfG
RvfNVOxU7fjRwUSb4LtZGz0qZDOM2h3h5855qXRmbidYRt1RONf9vMlKp7KAyDXhRCxBo+LNYI/V
BB5beg0HVyu+Jvq1o9vnxIG1MyacMCtLTuGwVqkN8tpuiffYhJWW3coUymAPtwAHbQdEtBFcbpqj
ptWYxLbPDDIOOWlzf7LGmQ8hlRn8TBOZ99VUVFA7EwnphkADQ+2QdscFIZDLHXRyDvrbCeTWJfIM
dryEjftsgjU/riJuKSSuuvXJakf2ReBHOvd341RnL3qgibj1mEhAPOLT32ionsdoHORXq51o6vLL
CKnPQssttjrri/HArsd62iZZOH/P7GQyT8cqjal+RvIndwGBm4C80aAd2g2L8JHtT+2w8sHu5RdG
3yi9szI7gy0OhhIwHiErtxaqsWlr1KoAooam984XffEYkjAEkkd6SXI6oaavqJKACK1Zue1x1Xsa
WhWnwPLFqK2UoKMxyY8JBYCngwgwtTeNWajnXigSQgI76feJleXTJlJLzPFAJXZYzTHpH5XlIDHk
4ZqsbSgNcGukMcHr6lWeg8kXhW45TKKgAXs3CjBXlW9smfsEJMSBke52sTfCoautrB+YWw4p4pYu
e1QT2xg0oshqV7UrkYONpLESHkOcPAth2bBpJ2ATHyYPItfeVbnUW+Kx7Ed/RMWJoqUik1kXI4Dx
yCzaswI8oXdYCxhgR7AFp/7CyQMYiMocSmIvMzu0CfDSWI9MSNwCaSaAtl0/xS5JOGVN+pkDnABH
wFwb7dnipRoPyqmbvYuub+w711B1DUp1isIbCy5ccqRohh7NpuqdVVf3UIkKUuHI64FhCZ4eTkkN
KNEY71JMQ80668e+IiTHs/pdEzTl/RQkw6WI85hazgbz1279QTmEi2YhUC/ZtK67rfuaUSCk7Gw+
wOonNUGDM6BmGylntUkiq1GYwFGD7/2ym/E5BHl8ZagpZFLqlchwyGUEUU6LxiJyhyA5CX49Eu5q
nAOv24pS+8eqbiiwbfpa5ZowmvIMIwogRc3RnbyZoZDzhe0Tmr7ybSWfzRQR6AGTVsLNzNmOvo80
vaw1J0v1nIjWO7XpVVZbUZtsz90YpFsCHRGt0JOsj11LuaAWvfA0TMk0AdZV2sQ9gYMmkSZXap/k
uudtpl/CdNYp3atEoBoyfAChG9fM5WlWL/mRKvRoDbskoUUbyJM9ZqmkxjoE9V+fMtjnkJTGQotD
26zDK+nNfOO+ENFzEHXWmSFnTx3ieVhITX7emBtbBt18kOXBDIDPqQeFOLKd3UOoi2TN4U0K3LXr
Tnm4KtxGPWjHB2BVELy5llXmEfpFZus3ayyCaluziEHBIr8VNHEsSDEL/KZbO6DkAcAgmATQa53T
8CDIqDacZoBcyXa3imynIKVFEnWdNIU4cWk/H5cK8So3IqgvcQja2a4GA6rIJCEqdz17NgFVdooT
eMOYuGXcPdrGK29EczuhYnioarLbANMo4ay8gj7xuh/bFnlaDE1i5fmh6leoeKcMepdBqUiWDkhS
wo06+KC159wHMrOg7ce93+wqr2/TldOQRbc2osK4AB5Ic80cDLDFM9d8kqTqQXWXVULvfo79jtyj
Qptbsi8He9sKEd2m7FnlkYzwuq8do1LIkSsYZhEj62BTkElwFbqJDUOVRhEPTt4l11k7+jcQgsPX
ogvIGER4bpsnVFqjv2KUk5QL3zR6bfw+lodOJopvyF8pg+yocboNqQmUPG4SCmZsRuT7ZLprfdqh
IDsxeLUVE3CvvnBrXMxrZjz2DVqE1l+zoPh3c6vqS8fIy5sqQxe+zuC1OWs0IrVaO1Vp9hsndIFX
440QdM3rNB/3VjfK7GAakIMdLDfkDFkuAR8kOJLbFPuETbHKqOGp6CXwUpzWKmNTBbLH30B19MpS
h9kesCV46u3Ch+iL3ueaJOPhEutMYy8oBti9Oh5fATzcyzp0zctrFSTLXxXkfnEmZ6tMNkzSR0KH
u0SjBcj1ZFjg45GzXyzsXOZzdL9yvUbX1npHFf+swwEFbNhH8+dNvGV27kZkGYze2PmHarE75psK
NzRr7dSI1y6WOEyQYfplQSpo4uJV+nHe+//G079cmql/P2TfpMlj1bXJ2xH78hM/+05SEJ5OmJCJ
twLryI+O1M++k7S+oMoVdJ3wlcCw8Klb/piw23DL6MMHKCSpanDN/7vxtMDJGJJYQYB7yV2a6f+k
8fShEEAwyxQL0x0lG9Y/Kqj3J3RMxhEED88mHW6I9rDE0Pp4KFLe3I+/6C/95VV8xFbSojKkyfb+
KirlzA93x4aNKaeTCJ/XtxyE4SddDGZU74tPLEA/euDLEAlLkL+A4N4OF/I+ToQ9uBNxYq20acHr
ydqQy+tf+F3nN/DSUVWpzNekWGCQWkc14QcbdLLtRR24mE/aviuvSxSv7ragkQE3LYxscaQyU/Yw
rPUIHxeE+LAlaDghpqwNg3nBXI9wCR27O0R8FCb7eR67A8tDZgn3srWmjnxNQMd8lL6pSZvrQtQ/
ZIcrWN61CBckDGDFGkz1JX1xp9ybHXqZDWnGrrUlxlA8yWBu/L0cW+vAC4VeyJelnkjkydLzsAL6
uKoYkBwP0JW+Oh5Ok3PsHSZrK52Ale+m2U3fE8e9jRA8nkl7aPNdGynCW0kzGJsD1Ybklg2dCdKX
YBPqQh0sA5gMWKK/SWdGYWv+gVlvtYZ7wjI80t7bj2EcfisHBHBrxw5Bo9fU3/U2yYMwPegKV+dE
1Sdlf4yVhhYYslvOLGU5RYfaHub2ZHAKiQyjcoj/dhum1t9KLetjnc5S7clKni7CxES6YC2H+lUe
oEdbefZEHquOSvWAvDV4aOpgvCl9Xb9yYnDJI47a/D4iGeg+MTvniTA38Sppe5V3hhditKvzsbc4
5Ji2vw9ioB/Et5IztLdmaxi2rY8/Yl/bhk6/EjhJfBX5nrSLIuU36tikxvRXhTXW2YYdu7PvW23I
klUW3ABfr5ULbI9p9oEZKEJDkFiA2p2jLiAx1WQEf6gp7pMdo1fTW4sobU0q8MgabjmwtXiInKys
96oGbQvrvP8prvj/5flfy4j075fng4fH93rS5f/++0xA0vqnX4Q4GiTFAkv8Yybgf1k68TwXdHvA
hP2QOP2+NttfgFzRwkR8zEkBysi/l2ZDfKH3JRc1KK10YB+s6P9AWvpxNeMVQl6BkHoxRTv8tver
GWRqDvmojXjMqyvae/5pX9nqk07Q+57sMu9g7MAu4phMMtBaLV3NN12ttvamELnSyrfqZO2pMmTw
OS9SqlBv39z1TzeB36/EaJLmP/cII8j7K/lJrIrRESs7VuHGTmXLAXj6bKj7F18HORt/LnRjCKE+
DlIix9dKY8RzEk/tI8xb582kSSRGAJp+st1AyOAT/6dtzjcCC+bihHOQXgWI6D5sa6Go445UMDLv
0QShtWlVeBooJOZbBRkC1KyTBqg458bd5lEvumPEdosXIplZzjoSeKjgOOPbIIAjKkNiX1ROY1Ej
3mUIX81XQZeYYgvuAmdESvFln0Vxk51ng7D1QQvy7ElZIVnUjtOR82hUBJ4QTDxRugxjSeWkBv4l
gcLua1LOqQM9PC56Mpp75zWZE9j1/ApmqlOhuLCVGOS+GCOVDpQk9gBjWPJssjoP/KMw9fDvdbbQ
w5mZle5N1/b8bmHOGcGIVgFGWOvWe2KF93KMlgv6fqQDH6yzzJvuxsbsbylnsacHKZ38lWZVbVc+
kuCWEksUR33MOXsXembzUmZ0+7dE/EyPPbbe7xS1xWuRJ86pqhDkrQzcGl/Bk0NczujrEYZTyZh8
wSZxbkEVSARGZFg/Np3ybkJZZDdh6+BHhXdM9KXdWVGL77VIu1s/TXN49RZg1NvCH7rz2a+406Wf
1feSuJqvto5wU9pEwpwsuZnZeqA4ZZTEKP9W80Y+lk2SPPLWdA9EMpPSk+IZohtCZw6fqbCbB89q
Zmo/i78MJLBEgdUuCoD9GE85sbdquFskOM5B4U9Ah2d6wndMfMSZjZTsUuuoJwXWxk25slWffR9p
PinqqPEcy3aMhb9rs6uy07Zal1khv6GrxuFkdUhpEnCh30dCVb6pDC3UEhCRPJEl21w1yC3zHeE9
w6nOcN+uRnIFTWw50XjiB6MbbSwWHnCx9Wi+mMOQPvVRleMWYkBKHm+vo0ubmJVug+kZ1R3VNTpj
IhKtI8KbSkEMQWKQ9JETJZQlZY0uPmjDajMUREe2JqOtdT5rEW46PdneyiLeo1/581zMl+M8RBdl
YfX32eDFjxy3Iu8rASTRbecmZMGoNibLQSs6I2guugGxNNZ9sgtau5q3vcrIxuxbOB2IZaz6qVE4
YPETe92tVRdVh0xoEE9Qq0v6mC5yuRVnK8XG7VUQPPCtZGekcvf0XFr61qt8nIuvJRDYE4KWY3Jz
OKxXK+E31N6pn0335J1wKswV7pvVKJwsZ6XOectyrphvrVDXz8S0mDAWNM1BAGvGgOu36aobTQ/k
JmPFDzbadOPnTkICJwc1JtNJKCK4CBME/Z0vmm8+TEZiL3Hwl8vB0T6eQtw8qzazsnqbjybPv1lD
MdzUMxE/mL4K565pjOTJb9ziAlkZAR1TVfPcBE1kkMeJ2IowjkAQaUVGNuhZtB797VwMFdge3r+n
kQfoq0jt2yoADrHO2m44a6xxevEJqPbxx4bZsA7jsso3QRb62wxWcQcN31wCkqq0o3eP6O2bZsm8
16HBOdLpxKA2LDi6OAzcsHxIIBISZuCKkCeKdm66w5sLEV+EArBHHNckTKDz0nLV5ILcuUK1fE3s
Y+f8XHGzMBQZe3EeK5Y1DZdyFMXidbZ4VEZc2UyC8O4pYpNDQ6DkD+KGU+mUX8LczPOtLavhK27X
Ktv1mTmv/drtN5xWbY51BC96u8aVQ7iKfBBDO0FoZE3DzM/8g75xQBz2qU1wupv07jGV24B2Ce3U
mvYSnwnlIL2eum5tFjOcDRdOaBlyb5u0uoOELttG5kvr13R0cUSMC/z6pLKI4UuSuFuNZAgThyNY
n70wJJVPHU4dreZtby19tGYYzWBlTcq50H0BtSycdfIkeVqXczFG3U2ORaHYpFknyH+Jho4xXBfE
d3kdJdMR6L/oJbEmR24jJ+0vZF5Q/URpXtvQONrxqnNlXvEVpJq2Req7cp/BCCTAFB5wAqEZOto6
s/rmiZR4Alpjk3CFjchrFt/GaK19UEZ2QKZPmahN7Wn5nTS/KF81nkczJTHMly6s0DBOljSJk/Xc
vfBp5644/xTmSs6tIDzOVsi8SzJslEUyZa9jurUilMdT5+TXJj2/R0M5+t7yR4J1pdFEDQz+Njp1
Cr85a4VZiwPQ8ORMVT7Md7KGELdtCp0nN4ZXm2Cek/GrtAbSadjd8WxWTZtc0N1PqrWcbP1UZ4P1
PYr7aVy1RD8hKO4VAUoq7cEvda6nHiGC5tu8g+2xgThQPZakAV1W2iQCotAWXezMO2tqbQ5rY7R3
tuF5TwO/f1pZ5DkTqOK2nd5n/uCfTwPzHaI+NZsMEIWFJOGVzTXBrjGyZmecdpqZ/XMmQzrUVp0T
R+VpghC3wmP9Wkmr1kcGdgsKWSaX0ZrQk/9j70x648bSrP1XGr1nguMluehakMEYNYQmW/aGkCyb
8zzz1/dDZVaVFHIpvlx+QAOFBAqSxSDj8g7ve85zWH1qtaVo3iohQH0G33PF02hdSgnkkfekJW1N
NRIR3Ls6WlHrNa5Hqk+FFyJJ3aL14o3sQ7u6C3rTfIqqqjFdH5jgZakTRYoITiWtRmvjDI6s2mzI
4FFzyrnx/JWxqTwVwCgl2hgKC0iMy4lkBwWvrCfnWYrMHnXyt3lKgmQ1EQ0P931pXzm5rY/Xpt7q
2UVBEtsCSJ8Iuykru/pmMPiStTkX6Q0oLAtVrVZeYTkPGEe8fYFr90H0XW2X9yPWtU6sFDgcpNsK
Lf9KySX6LuImZGLvDWmrE1e9jrTMb1ZSrQ26O0ZWiT7E7lkdBssWD8HQgLGQc7OjIDzprYm9f+zK
tTl1RCDH8cR9DewmyZCCY3cx1VoPQlCihs5MhMKSZ9q2rMpe3852SJ14kPsbEs+K5Eap9LQ/NEpV
JdoON7R+o5oVslNZxe0LsCwkDNIwgnRymeGrZ2xkTkrUsuJYVq2wSs8pDYmEEsfoDpxeyb/pgc/t
6pB5i4FTKJrXDhFW4UBViw3lDk06jJON3GIcTAl/MaHU4KlMs74vI/adTsw/sRzQde2xHYin84D+
1dsyV8fEG6mcN85kEIzpgFfhm9eVZHzOpUEVq8miDxZT2o0diIZLWR0atXatxbxxLCSSeqM2Kq6r
oo9xNAN6iNVjqwr2RE21pE3TiLAuamqbPTHpIianLaB0dBWaJQ2taWyWKA16xyk9IjE+1XGBbctg
XSSRm4DucBXHVv9SqzqcOSuk4OzordaCYNAzwlhUc/nM3RRYFQOrp4wezC1Yo7FoXrq5Jw7LEGQF
ce6WFPgQi/GZvk9NZb+25b50pQbauzu2zMEgJeTdkJKHQwCdSc68FBpldTMTdQWWpNdi27MbX7PX
iSH327TPQisktbikL5z2CHwdRRHaszkojempc53onp/aKqkotdHE2nXUpuq6syV13hGTmPBihIIV
aI7afE/YJ9EAXtLJxIvgFI4Uphy1h3MjAhTQqyaw8841tWDOVgCgOvEE6NAsqJdzCGFdJvtKPDel
CaLOCZEm9W4fJLZ+WVk6cmfFT8tHeG9kdExyE8tf/KEYy6coiu3qmOhNZR5LVQ9ZpsqANZh9nfiL
CfV/1Yj/Zrv+5mD8QaV4R9jAU1nUP9+Wi1//zV81CVn/g7O4iRIbchJqln/VJCgII2HkpE5HzEIq
+LZe/Af6Mn55MV2jrobx/a+ihPIHcAcqFojuKPaqKrqVv1GToGT97tDLx+J0vVyc3ZsQCEgodL8t
GGRJZFTEOuWbztZ+FM1xSCqoLzFgmbKXvMJMOMLifbwA95ui67UXU2rwoJIoSPktfAlqsRVF+ivH
O8p+x3BRhaiuPop1bMal24v0ojD17QwQpowGGdksJUNCBRnShqt1oBE4k1qBTNXNTDPaZaj7Sekb
jEZnu8c2JZSMLciYI6AIkoqsyNWs4IBntsd+CBcSAJlr1iZ/Q9Nv4hRSg9mtlquyFB9TX/JwrV/S
7XEb4AaVkXlYWlfkjBxrrSnXIi3ucnsmOy/oIOPQ0enKY0hVWOoM12zS73hltklm7jDP5U7g95di
em6rDEJTcZQszI3abSu1xCWVx1Hl16DfFKGxHfXbImh6aiPYJhMt3yDFTh2pJ1a5HsWOXgD9Pik/
oj8h9ngI7I0hFyT0hYW9abrnQn5OuBVJSS/khL2Wdktb0BWZoId5KyfZJa6Zrc4+1OBjBKl8Vc31
RqD3XH67pUGdcpacgw0ZKntFme5QbTiYnlOYN83jQKaBE0bzHV1H16jaSzbOuH0qSLY8UNLUPNQJ
DgC3ZT/GKZfIxO7ZGBRy25bY99u0u82LW5kvNLQ4jSo3vhzslwvbkbERtUEoanmbkn1tzi9Ygr4j
jwHl56uOVhvsk7imLNaEJT7W8Hzo1N1J7Dg4onqjSX2ZUdEqfNMtBmHRSl6WGNssZFeZx/0lFe7v
UI8BYqjZPi7UXcFYm6oWbpG9NibhJhWr1MB3YI5fKivxsC89m5N9H7byl9dxk+r8NX7HJDN7KiSO
uMZNboh1p5Qy4y3ttm1ibNjMu8vdxrn8pa3t+7QYyTsim0zVNmkkNlWDVFHtL3NzOFjFVzUqN7Zf
73uY5bwB6DN2WRRupMo/NIiCaChUG+IEN0mRuqCZEAYxsVs59mIS07PAQwF6GYrUgwr5wg7bdgpd
QnsTv5SqWCfdrTZ1q7kID3nc4F3B0hHr1dqfIv0QCbMgUVsM7BXtedUlLOFZbH7PQn26XSSEO2Fn
FxmVkztMC+ZFzs/sOhDkBxbmIRNhviBOjVVadOF6kU+s69DkaDwV+apHM7ei6EJTWcBDD/i1UknB
kCw/rPXEWEV5cgz1JKQ8XofryiybFr/UGPJVTLmbld1jMNo/WVjRqZj6MefFcTh4Nl5M2/u2jevG
Wz7QRMTprhDLKMiQ5w99/ktgjHcyGmkHyebd1eBDAjwccjc2CIcKdZEeLABSG52o+V2b5cVWoLxa
h5oqbaJc2tIvMsmOx99pEZyzZSdjHAPaenckdkOzMsTKGm1yBPVVYs0buSSQso7WclJ8F3ZzyACV
zDnRcmngUUvYp6PtmRmu+5rWB4qAN8vFb+qov5+BqTqiLZapN586PaTIsAk0HYoN7eS1ZN0Cf8LS
+WwSTkX9hseQ3KY462Vp/iLZytmrn5SlXxcAgk1sXL5IB0lQer8AaBkukLRLig0dxU1ml/sSMpXb
ldY6ZMfgFz47jk0E4meZXYlAXKOYiLb13KIGKAsSbMZqD0nBZI9FTl0gEw+YdDHGLfm+7zx0YPem
SHonm82rqNM3y1+JMafI2b3kp3sjGG7EGD2WsrpYQnMQYpgFgfH0NduVXGU3X+Z3plxgAZ6A1zE9
pNaujSjUBOlK11GJsC5JvXjK0ubCREqj8/IuL87cmjt4XgdUewe/58hih5zKMZNVJJp14Y/BfLB6
sptTx0oLTj8GksNbxpjTi5yCZvccaPpGAcJQdNmRXa2bCl5DA6ZWRtCtAm1AGJuuGb+UQ3FnW8kv
I9ap8xlXwUiyd2Be4Pfa20vEmj33uPwj4ZIYYDmD7M22tiWH2YnV8YFpa9dXlo3orQ39X6WwdiPT
tRRlnOqZi4F4DekzscZ3yw0ZLKymvq9Ha3SaLLtom/ybiffGQB03G1ek9+5L7ebzAXoihH4dIEtU
ArVx3gxGyvsBQly7YXfGVGziDrFez6xtI6VwC2Gv5UJ5/vxir/uNfxfh/9yPEP9gcyFrMQ+edLCh
+fVdQOF2IwqTjIGGWQ8WRwipmGMV72DZbapKrEks91AJk9uxBht95o5fb+njhwBha0JpVvGSvb9l
KmvULCJRbJaSCyrRrcbBhwBYdhUbfsA0VLx+octyVo1f+jR1TSLwUokzeSuG53IQ69JgsUAE65tE
QEnAHvCIodMD6Sc2QwmPCh+pAuMuEtIulOQr35qPYTNslw1C1VJ8NofiSdUeYWu42MRdIVkrtedY
HGn3vrqnCOkq46XeFts4fNH1ZzuSj7IxbMxUJVYxOKOW1pbnfvpIaJ8Bv0CssAyF948kx6wW9oj+
Nh1H2EKRdxpp1qMANjshu01rbyYxNEgPTfi1Ueq1PmauOh9NjfTskdUyOozCZzOGzjDWt2aVXTTI
3Bna+QbaimsNL6003GrHWQkP+Peuyrm/xWq9+nx0vQaIfLyLZe+8EHc1/aQHR/9ETvSOubYbqfpW
xcU46RuU/t+kUHhN2m9zrX9WBuuQGveDMZERK23lmj1sqz6BUmcWiMd0U4TqtmzMO7Vur8aePafS
79QK8R17z3zoVk0YnHEpv7rNP3xwiDQL0RkqmnLSm9JKKcoHYyw2Rac9T1J4MGj3xHC2VIQeQF6G
lPjE1GsnfRva9ECG9rqqSqLG5NkZcsUN0vl1cisbYtLYZJxZRl6blx8/Hz1SFC6mjKz+/fDQ0koj
nrcpNmNUsHmEqAJ8zCGt9DsiMJeE5AtNyZmDzatc13expGwCFhCFrTeA5V07a1f2oD2IRl6X3TEG
v6o0t12SebrasQ2rbqTZd2g0fVEyfZPI1HwVdSeolU+i3oTUI3OtWxWFdqPDLFFifzU0yY9eC7dG
+PL5EPrtBEX2Ayp7nRUbi9X7O02hvaFzS4uNEWu0dCxUjv1W9S/6VF5nMs6uWGz7aLhcVpRpUrfU
le7OfITfzcg0XokT0HCuK9bJKDaoR6OE4SOUo3ApQlOEN9x6fF522Wj3DkqTehxFXhrJWGm4ElGD
Pxqxse707NeyyxZB6p35SMtdv//+6aDLoOZNxQCFJ588lVkdwOPOjE9DvkDYd0s4xdGsxRrv59Es
opcKFICTtEQSmF6iX5+5uvq7q/Nt0CjmQ6inXJGhUn0JETSjj42nKX0rmgfiyR0otR7huzecUy21
3s58FlEFB2kQZ7rur6kyH27/zQc4mR0rFVYgFe5ik+Dsn7MGZauBfMZgNn/WVfAG7GZygWCqYEcf
N7sEUXutfssEx6952nbGuMoF/cp5eWU2df1jmfUDzEfLuLaS3EEmjKyHPlljXvk1sbrslywYpP1g
uGyCbff1if6tcs59kfG/UwQZyWw/aC/RpQvbf/zHENPlQv/6teYfr3+E3LilevLu/3h5G7XTTfez
nm5/Nl3a/rOWsfzm/+sP/+vn61+5n8qf//PfP4ouZ/Tf/gzoTr6tySwpaf9ZVeJV3VNb1NFT+l9/
hpSe/tN/uU7RvGkQyJawCiyezHN/qv+MP6jVLF4i9H36Aj/gDfhLYaL98frb/AhBBkqG5eX4y3Yq
KX8wh1ABslEUylRnwFP88xH8dXbg6f3HNLxFrPL2NWSfzekZvI+G6ZRPeEpm10a/kfAZuliOZNuT
CHDTNpY2A+MKsyh/NIjRrVflaGuX5SRnUAi6CopXlittfUlXyRxWmcCiRuL9wMF1BDRoejB9k8e8
MXHpGYNMAZIaZ/cjKmTpyagMOT0QwNmUzqzJ8Hhn1ZA6DxmVdS/nky9cG4dLu46jsL4GIs7RxkDO
7pg+plRPSpUyXPt6OO70UlPziw4kcuXoHQrr3Ztv868n9dYSu0yJb15QiKnL7hXn5pKiCmD8ZFsZ
6PNoYKpxTMg/e5ge9JCVLmOrPYdEKLMcxXZsgN7KiuDr51c+OV+9XtnmqArTDk0SJWI+2RtFTqh0
tDFMcDakYNBxKpHvjkp5Znv2ur6+vT/0qAw6ll94NUuMwMn9TUM11R0Yg6ZDke7SUKITEc2JcSNL
ykSDwohhZR/AQlTJjdTTxIhJd0EqHkpdR7DLMAtaHXRGEhofU82RxmmWhggduch2ktc+iZQuE1KX
qn25zl57KcprXyV87bHoBvIMAkfovLQ1whcHljNgH300+nTVtUNrIFFkMjP7Sb9LwD29TGVaFSs5
pHc93OIUS2+7QRm/1QTKXiVhqP6qi1FAbAxkUkHIuZCfNNlE9B6qU1+z75lwGRdITpxpqspnFJXp
zzLvS9wIMPOrPYYDPV5J0yjFXp3Ocnw5sn7MK72gNe42dZ8HXqXLFXRqgMcegsz6pyUgK7gjGfGq
l8w++o4ixnvmmEHqt24xdULe6mDNpxuf0X60gzScyFKnMeLppD0+qg0KF9eXOiV0oqAvfmadOo/b
fqhGCjCtzAG7tFF3gCwPJSxGCp7wAJNEckiQ3tMIem0KARKkQVTqRQArRwaWtfSPsAzTSlJf20qf
D9DXrfu/xw66J9ROi5IX2TCBNJzz3o9QcOkRHpCXwgqLvVHV0g0iJqN0QksZV0PaO3NVArXlhr/R
HkLLbmlXWZ7Kq6FCLJQqYbB9/UB/a/H5jyvL24XlH/+/EaIXJsknaxBZLO27dYdf/3PdAZS5kKgU
ot/YX2msMf9cd9SFjAnJgM0gBxqChVgS/rnuKH8s2zGEbgTLLg5t/tFf644KRZoYKigFIJ+IouGD
nSwzny07J5OrCi8KnSTZdIQNL+mNJ4cTWPdoHnQRuIOlO9aobbMi3RODzAkLBkHarKvo/s2D+c10
fjKp/nlFDkI0R5Dh0xh+P2TLpTVXz2bgJqZ1YGRuMv9cNMMrcOvfrwW7yOWu2DlD0UFVz0vy/hpC
pc/o2yAqy1W8m5E5qSvxy99H28i5Hp2f3KnTiR+1s4clf2a1OoGBvV4baBBIY749inKnp+2JhTGt
cz9w4d+HzXXqa5QEy0O5mNow0+ryVaYWbjb9+vyxfrwuHmVGGZsILr4EUry/56jrpjDBa+rmrbai
5L2RauWKOMmD0DxDC7wxLm/U1NhY4vvnV16GyLuHbSG+hNQCVMHk6zx92K0lFQGnJQIZ9GLRrJIN
pJkIovr+vtC0geqvb/y5x/2Pm6UPo5ZLLum2PGLMBeorrPDNwhyhhSfdg0s25fRMMlq/N2OrRWEj
HXvZfKg5id82WXwu4/M3l8UdArsE5hiz7un5UR77igNRHC7mS/rbgwIb2+8azx+T3ZAMK83e6zT4
f3z+fD+8MBYrJIVknOjUcD58sYjapCqZArI6Jb3R3E5p069TamXj+vPrLGvFyffIAGIHSneSlJzT
eCVOlqJuKnyrBFc4VYHnCTVDIeeHYTpXczjZ61KW45hJRZLmpSGYE0/GKqd/dqoVpeTcJMNpvhpJ
+dDPVec/PrflIujDce/LyzTw/oUo5zQtFEmK3YgGQdSavotqq/c+f2i/vZOl8q9xEGCXenKRbMzi
ukN/4NZh4a+lHvHvOJdPWiyHq79/JfhPrCQL29s6LSMF7HJV3nGGQSi7S0ZJS0+Kl+/MDf3uqekQ
dw222oyDV8bym1fLLGJLV4nHcPEa3ptGfQdj4cwlXmED70cazBneInA+fDXa6UOTBqUrZTZ3eP6V
GgO4ptLvrYotR+27GZ9/kA82uiSl61eaZCfbGhy/q+adjAwYcjvtCqP1Rh8o8d9+xFgcGTD0/DVA
PCdLE8JiLSDuJMb8G+GDDJ1GSmlKnAOEfVyeSCxiAWfdxW62ZD68H5mtXOKDjrBsIxN9rm1zXAdt
fC/bqbECpSh5qlz8tM0CtmoWkNBTCAIBkPk2+4j4kIsKGPpWj0djVyGw7sxO+9V2Gn7VVAvpCXby
y+dP5eP8bmgqOUtAvSli8rq+/7TCDPSUaG6eynSXji+mf5W66s2kPXx+mZO9LAsnT2VhHWJN49DN
+/T+Ogq9FnyXNPCMXuy7sh/WAzaFK6sg3s3N66av3LpBNOVM6jgIpJD1tiPYjRNrAHBBSgrhyWl1
ZlL8OOWzZ1uw0ezGiJo6nfKzslHlqcNRjz2PDvAUHEe7f0pa6j50Lwdpm1eKdGZ1M7jRk9cDvyF1
Cg0/CI/95EEILMVM9wpQGN30ioF83DDK937RnqEA/eZVZ01hNrG4NSBrJ3PXGJXNLOOjhZqWE/Pc
Zv6wzgrLv/38iz29DGL0pbxCSAqSGZSHJ+MnViT8txnjp0QxfG2Hi+B8UJszN3O6ep1eZfkUb+at
OSl8DeUcN4NGDd1FYLpk74iDSg/bg7p7LlXi9Es6vd7y8zfXC2WbU2LPXRn1pa4c5uqLcu7B/fYS
mILgLbPbx3v9/hKikIGR2FzCRhODqiezIvQF54hTp03sxSygg7jktcN1SgnnZDZS6fkmyCUWf3Uw
XDSaJDapX47fejPsr2S5bp6ahuJ+BIhzzMZjswQZzkU3N2caEafzzOvnWIrAy+umfbjdMZ2UnDw8
QBZNuOlzg6wYv2P6kw2vpVDvxXZxZsy8jvC3b9qfl6ShhL6fhILTN8AyBopyOfgl3ezGjV5m/k22
tJd8oVEFifr4DlaksZoSH7OqhjJdk9T1mITHRAlKaBhXSDO2mnnDCb26R+53pjb9mwFAGxwgJtMr
lM6lYvl2jBkziTaRPvDx/KH5IZHCsi7shqUQL8451um5ay3v15vxXFlaYagxs+9URe4kay9istd0
hM7c0jJmPzzxN7d0MufQ2hgICGXnjnLKIvmw3CeRjxJbv4bqcTsBCiDyrHsyaywNf3sawl26nJzZ
q7F3P7nyHCWtIWlIxw0B92asRXKoVevcnPrxbWL1WoyMHIaW2zRPniNrMFzNiACyJAtHJ8qyLdVD
yTEK2TVKsQao81Dg77b9fN934QZDxJkV68NBkK0777QAJor9ka78yUyIK6MeZwviyRgEL2arX6Va
eicXMmloWXit1O293MGwifD/1f7u84f8YRSdXPtkxLZFb8tJ09durf0YYOyoUuRARj4zU5w28uB/
vb/Fk4esUOSsBsoIbjVMnml2W1OKnlpKLI5Qy71AmJXAeK/SbqeZko7wIQ9XStNvPr/ZDxPW8inQ
fgIi062lsfD+lUnMqiEPjq+6TeIjerl9JEmepMR3Wup7foE+/e9fb5kHLHZhMlWbk4drmT7l4NGA
Py0AD+nmZhyJ+GBMCWMNIufM1X77kDHvc3c2tSsOUu9vL5T6vmmAT/OQ7W1YRvvQ6G8aO9rnenWj
xPZlKerSIdbvoozoXpZo0ak/n5ujTzdgy1dNvJDMf8Fnq6cbMNKaBuxlypLLmuvdfduoi8SLUMxr
Kan0+gtdtqG8S3VyIddj2pfG7ecP/XRE48rFtsFT5+pkMpyWGlr8J1ox8BTy7FqaDnajE3FsnHnW
y3h9OysuF+ErBa/DjLGUNN4/6h6oFUeO5ZAT7ZD1rgwZdLHmmGN8Zmv5uwshBcHtDtmfTebJ3FCm
CCbUZQnRx8oLJH8Dba2+Srq8uo38+Mxk8JuLGUy1fHtwP8lGOdm/IJsHVZ+2XKyX19TAEMmvm6J2
M0078/w+zLo8QHiPLJaUMF9d3+8foGzCoKM4Ruzjo32d+2tRP/gZ1ukOu94hHaO1Zeyw3Zx5msvT
evu1LUUSNFYsJpT6eOFOdrZ5M0pz23IuSebhgjcQz6MI/2Z17fUaLP3oqUjgoNj//s6KOMqAGnBn
5QiY1OiQUYVHq7VvhVw8tgTPfD7cf3tLby6nvr/ckITaHAbxEjcRAUFLqv3Yd3efX+N0XJze0slj
Gy09pBBFt51dl+GIoV4Nuen1PjM168WZGzq9GCMDMxLDkI00NefTQRjVdhDIPmWGtEEyC05IxosL
siwnTBVuXiydGfSnD3C5nr2U0lHBUZg8RQWE2qDW6cSrbCdBjJtWJsZUV7zPn+DvLwKPS+W4DAv/
5M0y6P82QzTUhBHhPWwrFL2EEJ9j0f/m0dnyEivBSRTCwmlvoOM7agaNR5dbxCze5sOLHt7W6ZfP
7+VUH6XyxLiMjQSEhY1OxMmyhoQ4S8p4rFw11dZdnHxpouEpNVt2helei+MjW8Y1kR74gOETmrW1
TWJxgWDLtQfrQc15zFKjT65d2EdzaM6MH4VjwOlrTtFN42BEWR3tEITf9++Eb0hWmGYhZjhBjsbY
TKqyMjrgz7+6GbaZo6SSJa0aPIxEaWGwvisoaxmoCTsYC+WMexbUexMbApBcXF5bAZbNr2FgGekV
SS+5uS+nPo7RXuG4u1Nnc7xKB0V6nHLZPGgzvv7vTVOR9CVavbgeCLnxnQhaGjL4GNs8ciur2yZ1
VR8tAqMIVbIi9dqXcUk+2AqUQLYk3XwxjPYtfizLa0zJfCAePrsZ1HCwLiK1Gayt6OGzoDRIzXDb
DJDQaxmYoKI0AggeFrUv8qD2nHdma7rGM0r7HZ2eJ6Pe+RWxa3/EnV9CsFPMq9ikASklbbnVE5S1
RjPrO8h+RNyUPY4GNwgJqCW8BztYW+ty4k0p7fXNpFLmcnOKBRUWdqhjU20nIPStGhCcou5zmj6D
1xtySGcF++ajTDsW5p+fX+DJDHDPWeWMkL+NtGPSxutUbcPDYPj+voKfuE7xUlFDqwW2CIQ+W4P0
rwtZyfUbAPIayq/5TuBHJ6s4b3fDHDbqKqmtdYO43sdS4++UxsZ+SdyvNwx52G4lopaH58ZIYTy0
XTGs+05vV5kWmdd13+Ky85Oy8/BlMKb5SlfoRefuLiCP5cFo4W5T745KYzVaIHd2xMPNB1zkeP8r
NePBZR60/g7AQl1h+sVYfRyyaT/ocYu8vXMqS67oRyfmIwae5lctt5pHZ/1SgZfvmuW8CuWpOhL9
iJLeooY5puMvS2SUDzAJJuBfybBzqmxTGtNehUQHX1UXL2U2hbErUBgm8UwmWDQIzyQ7rnFVPdCu
qkxNjthX5Bu+r/YaEJ+sANmYnw15nh2ZLy2gc57ynPWcjICE47pm5780kpg5KltH6JYEa2N/DOIQ
u1Chq25eyfpXIqKfTS0S3+JUyy+UZig9fwnZWzLWdn0hyh00y5mM6EDaqaX6q9R0BLTJEFYOeyWv
DEangzMipckD7gS8J2Wxs3ppoh2k3/rhT3tq8OzgbZceR6O4ngq+Y1Y2YAWTdj9rNczOGRatWQKc
4JekbWZOwx7fvwyNz7cOJb9q+GWnXkc2Ftm5KEg178ICEbOsrGOlv8Y2rbqNmJTtkFGfTAe2HMgS
Uvk+1aoe+21MK9IIlpp63zuVNkbf4TVETmNknTv61Q9NrmOvitLyErHRvOdcllwTG6G9DCMkKFcT
ob736+9zGh+o+pNPaLeYTR5NkBGDn12Tw/CQGY+lDzhKGR4Khkd+o1rhWHiwNHIQzFG3DRsbRqeU
5MndINENdmSlUu86+Zc+q+lKtrqVCO2VlYbfiGx/CiSG2ciOyoGTK6/46tv7hELioYmb9KHx9Wil
VDHC25Ku475lbqv6iFh62LGdJNQfTSSJdVQ19i4LmBXAXWVYnJTLusTynrZEgyJ7DWzjp9lHhyY1
9jnenmEqvblteIEwaIaWGDOvTw2QG7I6966mLLaKtvgS9Gm5EshIEWG3jjLEtRdlDdp2SC/eDKxc
D8OtbmFRme1dmOmOLtvfjU5dk821atlhpHO0Xoxlfdx9Hc1kJccRl4tXqZK2L12GFpYKCNE1wmv1
0hNjty27bayNDkk/mACw//f+ipUA5G0xtNu+FNrXCgHMKs+bR+axlQ3Go9/LU7CnklZTwpp/Cat1
9agswdCaX8BZ9VexYFoIBHLxaiY7fI2wXnlWZNQ/ZKde44Cp9nqtz5e40AQ0zJidBfsJqjJ90DU/
SHf6YQXGzSyn6daKRQDVy8+q61Jvfa+XYqX2RG7daQHfdGPo4XXczRJesoFII6LIqlv4BjPft4br
uphU+agqSOH1SU+e59n0d/3kv1gN7Jgs6MUXGXrAdtbCSz33L9pQ+pIb+mMMELe04gk8g3XE5D16
ZqNtg2mujkbSV7eVZMIgAQKxmnArRzBkx4rxBIRL2RmVAnahBrJ9k9k0OZRxYdHgdsdMbrI+kFn1
tc0L1fWtDpdIBtBz3PtUTTa4zDf+yOtN5Hz3S8erJHvxFE3hfd7m01GTk3EjYde4CESKXn9uMvPQ
5gmincmC5AwjVL9MdXXPKxdcWFYBuLlGKAAKvQ3j0Rlai4gARfnRdONXuR9FuadbqXtdP/g/bBPL
DAQ5ed7MhnFMtaykHJglqyEpryKN6DnOzCvUUyuKEYg/pz3HMAiSpdeCS1GjjGTmKcSh04zbyFRJ
D7Vr36CFAZTSRfwmf43TnDg9OQW/dtsEmvazVoB9inLoPA7InlyLS00OL6m/bhq/8WYTUi1BfNVV
1F9FDW0J6HluDIZ2l4L9bVy4QUiRYlHd1qjM9mlYD3A+tAhmx2DFj2SxTem+CcdpieAkAijMxpgI
LHtMeaF5RQ2/UutdbeziQKu/2GNi7AkWALGEwadykXCl9mEMjNmtKH86DGY5dtsGmFo+USam14N8
MZy34RDM91bfFdxgWbUPcz30FLRBrsYuFJzcswNwCFg5zRV7nx+BrOU/mmLuGyDK5SMz1RONtJIW
RavjPx3t6SZQpWE7i6y6SqU+NleNL48Eg0NoupK0NCuIyIL3zRSTDOmqnhIV9wJIPJAXfkJNSiou
R3OSV4WhxQ9SUhdkaRNws03ho+OPyUjHHiGDRFu1MrvGrQM7uIrnyvpeobDbjLYx2ywpxhis1MYa
IBEouYKkN7JxEcIY+GpDfo5j8diYpQDMQSqZo/bjRatKO4zrd6OlFN8j02g3qT5X61JIisnTW7h3
5F9dZSKbjmGOES6S7a9a3FaXJb5RkIFDuBpDI9uYZaJiK52Ca2UsCnhhzNQkn8eO0vsZ1oJiLteQ
Hh7ApNBKrQY8klNlx5dthsg/DoLgMVALNih+BESbGPFt2RLGh3h0/qZP01U+kui8FYG2DS2M+Nqr
14oTLngCq4XCM8Y/QJUBUMzZg1OPHm98nTDVvjgoRlvdglKPVhOVwFWLy3CbdWF4kVvDroUZodDH
CDwoQ9/quNsNeVqHHsrGzLfu8zJvrm3f/ErKHDE9pMDOBlB0sEgGaho6H5IOJvwxmHkqB2IFkk3J
+oADZfavmkQ3t/rcX9tZeGctkOds6tgf9kkvO2UusltNYY/rJLxLDvB3ZJ12qt/GhK47EnFve30q
6gM8ieYxncbbIFVuNIhX0qRtAA60wTZNmXIAoRsawEn+YiCekgF8mOfXGuLKRFbioxax2LT+rp71
/hi1ReM7sSH5yDCBRD4PYV59bX2rvi3Z+F5XTc4Zp5nL+24uD5PUZ/WqGMrbKIJ4q7bwOpLWxBlR
Jr9mYiU6vx4fyxI3o7NgJck+0L+ERjxSLFKfzC76mWXzeBGqY1DCtzH8fW12l1GsDhuAQdoGZhlF
mCT6omkFjOqky1a4e0jaJNzA6Yb0EBiFcR2ksbqB5t05es92vJmiq0CWL9pa9Wxoyyubc+ddNYcV
JNZxBExWmqu4iJ4EIHfRl+av2hRUItsyID3E2gsAbKUl1lQ3XIFQRu8KadPG7AcwnRQXg6Ll276w
+7WwwmaLSjtnHbbqlS2ZGGwHpoGVhCqU9xFvtjhOBFARSF9dmqkA5TUtnlljzNqNnVAgIaWAhVtF
V9IfNKMv/pe789yNHMna9K18N8AGvfm5TKaT96rSH0Ll6E3Qk1e/D9X9YZRUjnI1iwV2FxhgBlPd
FUky4sQxrwlXQ+VvzcFEoFhp/gz4uwtXHitcOFDkzLaJ1mBcYFGU/GwDC3kqo4f+LsIeqSQyISMK
fpjqMMvDBdB0wvrOcYqXHNmMdScj9nAhqgpZ9lEGdqr6YbKvWqW9FCVJVtg0w7VT5aiLoUdUbGLH
HFyzlVGjiBI5YMjPMMJ1fFwXS8XcCJ1Rth4RTy1scgReCvhTqVoowTgvnXUXi1jn2rRQwo/RQEIy
raLrjRTEWk2Q6xmmBsnnqP6Rj9TquP4+J/AXXZyLgs0YCYJ4EoL7TasW9SMLwRempNR6RTI85Trk
Rb2QroIh+VOobXUbm02ebrTeSa+jiGty1xBGw1XU9uShSkOP1zN7UQQeByd/nXrHEWeUzX5wjlZh
mV+gmzyigp8LLc92iRE5d44/47+oMYPBaxW7S1eR32TJzunhJM5wZ9jNrsOd2VwmWWMxaveRKfOc
MuG3jYqTmHcVrWFtwzi3UzxcAZw9x34Mzwcrr7IbXTFxrJNmO7gdjVQbSdK4kbzQQrG1TUdtfEbG
WdVXgdHzA2LJqZGPZdxdNrYFrSV3MjdA+9F/VlGci7ayHvZiq4RKXLmAv8tXYfoVFgdJkpMegZl/
HGtYt+t+GMdHhoeJthXl6PwO1KRrvE63SlxOtfAGCYLm3jGD9nurGn6+DtAUGS7KuOvP+CcV6aUP
7CDbxmFlP+Fn1qE1U6SD9iNCj/2GsqMgKpexpl2TkFj9U9iqGNcFESh8P5JG+6mTgty/xtSstt2g
HKzoIm5rM7gqcNOA7p0HJSEJP12upOaiLEJlN1T9XZ8X017KhcGzVL+rJhlWoZE3tYsqG/crwJpK
O8uSXDjPRd617TmzrhTd8lJztkliOFtkx9pmN6CMAlOROkotjSBZc3n7JrvRuQJc3l8C8HmFBH+e
S0rj+blQIXZJUD9cIlvys6+C6hGT9fCirEZooYx9CYOtHjIka/ThMeo0o++2pf8gOfdRVJ3B5qQQ
j4kq06o0fdpRPT5ReHqEVwUOnrH+OwrEPcplmn8G60u9oDQPzrhNkdTSqWJlXL1vEdeZvCGQ0wGn
U83KduHkoV8RRD0Fm1Qrnh+qFVdwK3u1GtkX/oiL3yZvlHUHCyOfBYOv0sg/1yJjXcrjuVY969bL
ODmrqVKija+NxVUQVVp6W1Wq6e9iFBLa1TSx766a0Chuy9xAV+GGBYtvvaqUm76LkUQg3Q8mhVLr
cvKfK9uT6JPrw/lY48QVxgYt3rgSmzDWf9DwkKDYj3pEUzu/KOvoIhRyc9lQ1eEKUkq8JbNvWjRl
qgjFK7wxkkjedsMk/64ZSbZuZEw+areaXT3Ad0VviIMHPd3vqnMadNodPHPx1KvisTynI1hdWG2R
cltCbOZMrWLqbanRLxBBLFN5VeS1F2TyOlGVK1PEQU44R3t/Awc9VDapnPjXEdL/rhq1uMeiu+e2
JHuh9ENFMMuc1SbNBsA/QRY+Ccrp5WqELNUoeJd0uUl0T8tV1EUrTCjmu8e1tFRxIR9ke8OZRLqO
KjNDKr6MsBVL0HOkTWmGt1BjNGmjV0XYXGaGdIbh34szjcNPeAAJ8sAS1lpBj5Tgig1JcWPl5mue
SDRd8oKmTMWwL7+wk6ipNtKQhmuVM+dB6y9AQqZjfRUkqCq0kwZXoA6R33RJ3NJ1Kyz9oRmH86QN
Qpgqefl9SOS9Vfk9KZzeDv26CNjxV9IIPUC04YMAwVque0v/XevalnbucyOownZZ1oQWLavQ9Cyw
EFdKjo5jzt28TjgnD+SkwV3jlBsjNZE4RvXZ2EOnQPyjl7Vre6zrapNKgUDiX2C686Cbhe7S+hKr
SLH93oMKtJaD5mEw89L80SqyfxEntkUHJELThZsZ5q+BcDpKMcS7HAeS3Jf2rSFdJkmtbIqwOuuL
7qpD8ZrOm3PWSiUaYLK+zgtZ8VDIqxPPaKauDLxWMhTMN4teYwqTSUZyQSN4arwmkNhSU25clqJq
mWV25avi96j5jWTaZ1aeqfQTEuC8NBOwdMSqZbju8oSoaEcTdZhV/EnTMI1vc7rr947P0HmFtifK
e3IqPRdJHF4MkiXn10kuj2R5zeDvW1tUs2GG2gpMMP2qnc46o5YvNPCb9tr3izonW0AlzEoDXHk6
EtxNQveiQAEgyR/CxOn3E0YQz0WIQdFFHaqFtLKTVKjrwFQTxBD9Loi3kzpa45lSBg+kT6O0dqR+
atDxHvQ/MlajmI/BHvQ6SY29lobp3snV5qePo+pDzaX/K8WfTtp2tpTdTjTAZ9kZX/GSMhFUD7U+
zKEGh6FoAg8XBunWMcbgZ9I38rmjxMHOnzq65j56tbh2pKD59kxG0JWyFeZXG9gwg8BAh9CTGXdl
Y4U+ruI92mi9QCihpBr93keaTuUl6UNdUkHVFjHeldsAJKOyCf2JvwJQSIKz6HYyfSAzYVnSGDDy
KLwhh9IfaYrfaPWUo7yjaecoWqFpl1EYKa0mIYaY4GGDKnj6EHfsLPoSCoZzmdzZOvVZFhtrVYy0
4Xf4UJU9eukJGntCekX5VFpJsu4jM9QNPeIoLhFg3H0+iDgy7nhDZZqAU8F+Wot5NxIbE7IZDFXq
pkIgpaW9jnKP8+APJ0bKy5E2+xygo40wgyqj3fPmH/sOaqMOonH0jvkXY4UG9QEV/R4lfk5C85mi
tfeYdDeAIPWvjivf1jVmmzGsDuA/LqbMIWyTQEoZTXVZlm7lKkiuMvRIT4CqlqiIeRUDNCGDXwsv
g+VrDGCQh2HKawx1E5En+OuZKjaTZW9y9Er2TSfnJ6a/Rz4c82yAqcxILbCGixFp2GS1aDnZ1IhK
hmoebbVuLPM9KnLKSgNodGKjzNO192PfeQqkggjFSkIHxLwk7Cm9hRNaScWBC93WCaCR2fZVXM0O
kuOuHxuMDasfTZJ+++r+1IFL22QwsNeBZSyGfhEnVCRWxfy8zLZ8XW+AVGzU5p3f2Cfmix/fKEvp
BiwHBqcO3IPDideQi0Tt5moio3WDX4AM4ESpSIVP7JWPJwFcBdBQNqNjKHy9w3VyWtJOXQJH0ETs
MUrxmhaBVwWdpSr0RnT4ucVObJYPMGPERKH5voF2UMxhVnu4pt2bWiVZnL5W0WcJHGXbhAqGjVHL
OEt+rJXke13Uu4Deo5DJKRMqa625i2PmDZ9/0A9Pj8yMBdgcBDxq7x/AGJ2k1GMyj/aNiKfVbote
XtHOd7WKVCrd5adYMx/27bwe5n8WPBLorG86Ie/ijkEvWq4Klc7eOr1pzidXeMD9npvt54/1IQCw
zDwAnwHuDirzi+OYmyT5Jnc70hHoSMDzQALUH+9KQ3rgoohWttp5/3srqoef1EEaOlNptK/M9FeF
PnaXSvQ4aRRK0JeRMPt8tSXADvygPuM+wOQSxBnBL3YQWCWBzSFAFsyxzxTTv9LqzCvJIylhimCn
Ts4mKKVNWOp/r/wlduX/ArV/+7u4es1+10v+//+FzH5O/ruX/0Gh8aFIfqev7Xti5du/8TezktRa
+Ytwz5f4l23P35R+/kjFUAKUHPjHmQw4G2L+w62U7L9mQsPMuwBlPIcDDsp/k/qdvzRgNoh0K3D7
Z9zbl8iVhzgN2JQznUTG1h4Q9xxMF3EUPoEzTmYp36t0E8U1DSF/E+e3o3peqOd9sNfkuzK4GEnx
/WGVmVclflDxZqZMu9WzA84NhjtJNkI7TCHMmWjmBn/obOLS+1BtepSMsFCLb0AMBPUK+91Av85o
eynnjXnTtZdOvw3G9aBd4APoqvrepIyy41Uy29W4sf8YVt/liOtkJbYFOsWd/UD16TUAgJX4zMhv
ouhFUr6b+fUgXzoT8lvXqXqdz7KxsIdt81JJnuCGuAXOO4jXjMFFGtyjZsscxxXXtTiDZXTq7M1H
+V937z9vVEXHwXagpMC5Ojzqvaw2kJ0z+X62GDAQHKam12eYhPWC2xb9HMcrhLTpn6l/jUs0jDov
7tvy1M/4+GEtgCpvnk9IQMC+PvwZzPnsUqt1lBhD9UmhrXVnBHJ0XmjnRhR/wwv41Sz1xwyS00q1
q60qI+xtaOl4D+DIo431+O5U3Pz9/P9eIoG3QjRne8HRAXIMAXS+z99Fdowj1WDU7P6+Uit501IT
b4BdfGu0cZvF5pmqKdIei5R/YEhfikf/f7K9PxeO/R950EZp+vo+Ls3/xj9hyVT/4laYeaIwN5iJ
z+nTP2HJ1P4i3eH+ne9ILv4ZdPtPWFLsv8gCCEag/IwZ8PqvqMQfAUCFKUaeADGNj/yVqLQAS/KL
QFrxd1ikXDON9e3P3+2WKevyuVWoewWoKs+Qo+fA0dL1WBY/C6f5YUf2bSsAM4RqUp7VaLpxuqkD
P9+yi1t0/hUkP8w0TRVWo4bt+eGeRYHbsGxY5x7yBPJ5a3dn2OH9ruP4YZDq8wiRi5UdW0SXvLio
8UQ4kaUsuB9/r8+kEjT1XKkos7jv+zMDpbBU0MjUvUy3pcgDeqytSj1hgp4ZIPd9eWpIxSRloguN
bha+ALaQDBf7bIhpaS4xjOzxvwoEzmGMemPwWaIF8V4VFbOisiy8txf2f+KwdXRu2+r3f12+lvV/
bdr812uDos7/A+nAnCt+IrJQ0Xb7fXDq5n/h71OHuR/cZcNCagE6usVh+e9DhwDDbA5lzpUTRbeG
Ts+7MzfrFSLhTAhEg2Guqf7JBBTMpaBEUZfYMEJn3PcXVBYOrwsQ7MTWmdSIFTtZI1D2w70W4YUJ
fhCFBfi66qYPQJYkg3Qq8V5UbXMRMf9nJk/SVYDPdLgKfkQFBjkG6gY0pr41Dq6aVl50ZyHz1861
UJb/e0v+Wxr+fMv96zLmOd6qFhiEMJQAoxrzY78LJANqYZmFUg3q0TXeQ4NVIu/ZN2e4EsUnlvrw
BuelSJdgp/MCP5BaxrEBGSEVWFCIJH+p87FcBVIZPrzbT0fu0SXnYX4iimsyRvQMHJV+9+ETKeYY
hMoAKllLnPImt3xGvWovVfeqJIkVLrnFb4ZXHY4PraptBsVqN6lS599qZDo2Opp4J9DfR94we5dm
Dd5j7B59sXFqjWkBPj0GQw5DRZTa8qUVPhn1K+oHp7gBR9cii2AYS/kGF+Hw2QN8i7I8Bh5Sw6W/
LkXfPiD+h1awlaIbeeJFH9mrkLHIzmddddtY0qT6qBpHht2gQ9DfP1Mqx3/AYNxeV5hYXxodSINk
MsQZZCqkdSrFJ6OUlWYVgTpxQTeZc9fQb1GTjrvzuEnHjV76zQnlxiN7DqIYm21O3+d69vCFjHzo
SUkyE6SkxPBNA6ZUqkX79Z1tzuryFl1H2oJLLLeMkLgV2onpWsLESx2vyofEMsH1fv7GF82GeWez
g4hmKFGSgdiL4BA5WdVnCfrRszjKxpzaYB+jBvGzGONqr2EPbrv4SWKjYKjqCbz/sVOFDr4NkJwA
bWtzqvQ+Tqh62cdNEOqujEpC6caNae2Q88ysTWf5yrWB+8HkBh0ewS1AAPBkTlXvcijZYOfNvvhN
q/6f2/Tfhq4j35Zdhxyqxbu3CP+HPwnrXWEWSUKszAz/lhb74JW1nZ2IJ0d2OdxqGClkg7QM9flX
vAuQEmwARuxM7xtFygCHTmAWZcbReJmYxrTROc8/P//Mx54LAtHMb6Q9yTVwuKIv8DItooC8pGJk
x3sMVh2NPu/rqzikbRTJs8iuswiTvRop1hRQVDKdl9cobVSzJLu9+Q9WoQOocjLYvktFG/JUFWtw
4G9RXXY3mOZEa1tM4oQC5ZGwN7s10LOm2TnbRR6+MVTBlZTpN8J5cBMY/KPK6I8SLmkSmt5ffiBo
xpbKSZAp2JZBz8oVgF5NZjB2RAHNHhLfy/3pFHFvLoEXtzKidaQubDj8IZZhSx4qhohywyq12RIn
e4vh32yNaHpFpd6HIz24VLNvutA5ETCPvMqZ4U9P06BHri5DmW1UqZBKkmK9x2WtNOqMUWlnrtQq
P6WRMF9Gy4ek8w4kaG5oztqLByfLyhKrGbjK3S4uNmmLa5ijIS8vB60r5eqZqNtTbJgjJ4uWgy1T
tcDsgatyuKLhFOjWp43uamBK3LHOaq/WGJh+vkWOvUJY+LNACOGaJvzhKiqAxkllLOwaeArtCgQW
N22TVVd922onDvGxfYJCjk4jgyuYWvRwqUDP+s7sIV0NshnsncBW95nc9ttZIfMi1jJaF1KSPlT4
327kUpdPLH/sSSHVUNPSedDJuw6XL8B65GajEkMyzAKh6aaXplM1l+lMrf/8pR7bLJTjaA1BACOZ
n8P0uzCcg11iyoGdIJ6Z14Of342RX8HvAJXtxxd2gLf85wvOv/1wd1oIg3K7IFM9e9MuXm2bEyHt
jtE77XxtEye+eh5Fwlh/fRU0hCGMztKYoKwOH2tgrt/6fq4jaV9mnlU36qZIfetvs+J/e1N+/E4W
f7th0LeYrXbfrFffvTwD2twUBPSyq0KY9+gaOT+huzS/Un+atp8/0Ju40PK9EbvIu5GAUOmSHD6R
moQVj0oFQ25oySCd7LL1tEibNC9SOuPa6bsWxJLdgzHMjE7Dpov/mUJF6OXGk/Quepl8/hbXdAqw
GX3d6dLKcIbmTyR36bQZemHVqxg5EjxNtCz7DoskYMJtpk2HtEIVXY7gYBLQl12vufQgxC8nzFNt
FYVyV7rY8OiY0RWq8eCPjc58Osd9wc0jPcPFO4qMH74J0lDjUrzG7SJ+Lpg26a4kd3Qgq95s231d
GQCsw9wgp29SJ683Ab/4ewg5KFureWRcOJYU8IyoHZ/5lh0mHvuaNkjv1NIE0AUxyVWrGUPkySmd
ixMDuSMbl6EmLsewkTEfnRUJ35+UdIitKAR26Xa1oV5mbfliA5jen/jMH08HghiEHRRP6XUtr4mk
DIsaxrXmxl0ynseox+7s0glXAh+IUzvqyFI0zEwYrc58FhcbKhYREy8j0vHBY+SdmIkJfH80Ai/r
xvSLzem5HraYGTJhpwSnYlgO2PJUBT+QUkHlVonVYGso4I1T8HzgOAECkZwBaLeczF8pFU53eJeq
4y8trKMt+Mv4VhhOc+JVv6XWixPFm0Roy+COhMQ4h8Z3p7ctNWwGyHGBO6rp2YD7IkfJEEAC9Sn5
iU+ofSkMNpurGbFlr/o6GK4EsH7T1W1qBvBxhjW4g5ZTh8EN9G/FYMunSMcf4zOfG5E7SNSz1o22
iM90r8Hf0K/nDWXqj1rApElKyfhD0a/+7kdMhYIwbn9/fReS/FONoDWHV8TiPrfCNJJDTA7BlBna
BSbEdALlSNlNTSKdED059nw2DQWZvhSAgaWgU6LgVijZOQb3IYWsbE9Y8VjDbRUVv/H1u8ItYjpx
AR0J2qhVo7XEPICDvAykmg/xMA7mdknbi11dGupTyv8Jb20YTnVyj61FuwnRapIJesqLF5nnLSK6
RU2arpTtXuklE7FprbyQBLi+r38zVlAZK9Oc46gd7mab227qClKWqVH6nZXJ7I6Uyq05yX0++lDs
RZ2JOedaX9yt/ZSN8dhRR+mjrG0K7lWYZoodbwqK01O6kseiLsMCGlxwZ+bIePhYIT5vRu4Tj3po
HZdwoqYNBbP54/OXd2QV5DOopxiWkp8vCx0lwM4ZdqXhhkLJrpMqKXaw06GD/gfL8Bz4IQEa/aCK
gmh4jJA522GgrbHPQ1W7QB9Z3n19FbISkhKEORR5qZhRmjUdMFnjSDV1dzs46ugFwlFPHNw58Cyi
p0r7RwduQwlKT/Dww6CZXhhNStefSp47EQ8GX2lvlMi6QA7uiwpM8+1BFJpxWZS6qrYciMRTO/qD
xmLcL9o3pQAx5WDJt61C9eudLZaaJ9xUGjoomLk0eHcrDLpkm3FvGi5etTbTlcHeQMDoTpS7R96e
hvoHBRq53HySDlcxatx/44laxk5la2dLVbtHQEy/F1DscEjo1RPN0sVI6e3+pYOGFyI7j+dbjnQG
p7ZG3hZ9phKb35WVJ+oz3l3NmURD+nYqlelXlEzKPbLqhelCo+x2uBbq28+35rHH1ubzxb5EzmVZ
mk6aOfh4chuYdZbTTgDvW4OjVJ8a+IUYyjb9iaNwbD0iB1gFjsNHWE/GGfHTiacOKhnQG1PzjdOH
4WMz+ZNLwJZuP3++I6GRiQiy+LPEFDi4RRCuuoFm+FufWKrbjQ2b01O6wFzTavv2H6xE9wxRFxOV
wjfrjnfbNIp12bfSgUxZDrFrZpy5cuIuP0/brv9y6wJxIYuhPtfzWxw+3KuBU0hKoHOmYaTf1Fpu
PYGini5Nezg1pZk7E4uYwsU1u0YYs4zTMtgboYqQq89KldolN9wK97YljR5sTYY0oWVmXgfLcwcI
3vp6ZKbFRY9rxgpggLE49VUz9GC9iZldONiP3EW+q6bhdGJ7HNmOIBG4suiWUJPai1NPS8OxJY3Y
YlsYTtjS9M0SJL+BEv6u/f7rAZr+BcGSBoKNxMui0BaI1cidSsw0g7jkLnBQWQsT/LdjuV9jJZed
2CZH7lDqFmZQXAu0LJbzoXSapLmkM0Ami+EuDax027fhqRN9bBVG0xzpWcINrOLhZiTZwgg+Z99j
cfGIvUC77uOTpcHRRVSZEQw5IsFykeFkM+hd+JShBU4Il2bZGlcVCjrrrx9huv50V3katNIWey4v
NPRRhW1gcWXZWz0y9bNBYO5QKLH0H2xveiFIThF75zvn8K2FemOSm5HQT6UfUykPDpQoyTjRLp5/
8PL4ksXT22EaR491ke3iGpWQ17ID0EaMdkFlBGu7topNp03THmYcJB+pvKjknk1YmCc7JEdWJ3sj
PeDeIn4snjGIlDFo5Y4jnCXyU1rWwWvUOoCyHM3/cgmBZtcsQTuHegQsFl9OjtsgGmuDdLGzxxVy
Fd19WLTpdtAg4H++ST6GRJZi/K7QhZvj7+JGwQMqhH8y0bGWOhGuEOXMV60QxmskDVbjIkXg2Uh4
zCPDzZdXns12OGdchLzTRfyoxDRhzldrOLsbPoxQI75PCsN+pAadDcQLLYJZaUXeNKpMcT5f++M9
SkFIAsaYBuwvM6LD/erkKd4sVBduE6nRai7McLCNgz3+rl+UQie1RGGJZASTLQ1w4xsm+t1F6sM5
NgqdlpYltdZNkvfN3m+6r98vFBeMnJiUvllTLMIWTVZknFIeSB8DZ2WMhgR9QjkFOvgYt1iFKeac
FMzycosjYBfhSGAmHVdTqdmZAra71sBD+/LHYesTRWZI1nyNHX4cwywyTSltgJnZJK+1pnOgyqET
UQP623++1HwhHkYUrI3A9DOuwYTtQ9doDNU+6+mT48di5K9pm9OFDJv2Vfej8RphiXTThary5YuM
RRlKcpkxqCE4Hz6fH1hOGlQDTc7AD16GEa/THErpj88f7ci3Is0AkgJMGvk9a/Gt0DzSkbmY2BGU
0UASR91jKDR6/8kqhGTKJ2q+5SplYSZSjA8hbs2xv+azAWHI0unEKkeOKwFqLs3mySqzmcM3hgeT
FCaNqmH63U0QsVV0eRwbUrSt9SdC75GuHdGQQtAipSHD/oByZWo2jjTKXPwmRO5i2JWvJStpa5c2
grIfuAG+R72O/A6EK6/v1ewXparjuGLQK6xLQ4wCK6O/wzlK9Xpj1L/cJp6jNQBqwABEziXjpjKL
UR/Il10Nl9WdXlgyvyQ6FbU+ZpKswnmg4cO4lJd5+MaDyvcjJ+EMQtc2nzXLys/QikKvKZXD2eUb
DaIvbyQkgmmUzotyLSw+8YisYlAKPnEJI/wSPf1pg8LCeGKgcuRQUBO/NRSo2jCnOHwsVWqadopM
zU2sTHvkZ3xr/fbUyTuCuZgDMdhTZtv0sJZyxwNbZjSaeYpRlPolLEcT+Hde3tcVYjgoSAT5c5Yk
5arCgvsSUYL015SELUo2XVxfGlaYnYhyR44PnYYZKUbviRbv4qYdK9tIkE7mY1Jc3umZFW0LUzT3
ejOpJy71I0vBAqN3N4cDTDkWn1FPrUCuVLAdMWTa6wzBqgtk+uoNMiHViYNwbCnaUEBRQAlSUi2W
0gor/3sEh52Z+IGQTb0dY194XZdG8Yl84chxMOY8nWYgSRltjsN90/bS6AOEobsBwXsnpiG+CiXL
8aLOlDYodZwa0B7Zp8xMabQS8+aycPHFcG8fSF4yna68b6xR+Yh2JvIZJ2Ld8g3yzvD2Y1yKljJp
kLZ4KszlRGNVrDKicLDDJ9NEiyyIHuJU+iqGEAFQ/ONmNA5SrbK63ILmyNivTlIG3kztVlIix+uh
br7IDWBzswyt4NnpAB8dMDiH3wk1hQnRGZaxk8A1MmOboF2gRak3Dbj3VBYe4liYIHnp4iK3cXT/
cXaKw7IPlbVTlM+Pb5ffwhVPVx5MOVyzw9+ipmM3yRbDWyNPixW2eirXfGNvC0drvhg8Z4wc75cu
CqgM0O3LD2nmTZJFIDIgtsdnjhnW57UKh/9rIXpehVkDg9a3CfvSLlZLU5FFHH1X1Obwohhj/Sz0
/NuXF2FLQqOwScgwKFq8tRGCftnWMix4x0IzNlExhUWe+asvbN4fbA84iHRJWezw25hl3+RDzwtL
NFusTfLacyNHrOnEs+jLuEFLEAt4Lhq0vBmeKPM5f5f8q3WX9Qy1NdcE7PyzANH40mVW+jKZBQJT
k2qVf5rSGR6T0ndetR6tLS0qYuZifYwCZQh8rXN9JcsrTKGs8YaAZ4id3KfWWdoNsvWQZGOZIBtZ
WhXyIJm0D6aiDHZWVDY3rdJZA5przIP25MD5RZ7HGeP5odN+jmkiTesIycVd3hXopUnTqLWrnKNS
0xyT1Xo9ZIgYeZXai4vQ6HGkE2bYfNcqnzwvS4c22JV9B++PO8TepVUtvdatAzu867JYXw2qGRmb
XE4TrHxSexyDne1LsrkqSEqD68Fpk6sUwv5TpytFu2pmASTUBvQatdA8Vje4hkwInONhWe1lPUXf
bCiy7LloWhSmxqhEctacosusEtqDbDfKa9mrqF9aqRiQCEyVLNsOpC7+2jYQtyEhSF5QzxK4/YSD
rmwqZ1CcSxH7xL0wUot4Hydhqq4qMjsk7uxYLzeaPTgSAg4qCpuSUuaZ1yDdYHsljqfdVgVuFTyG
oh+aVWWWmMIGTpeeZ8h9xh7Gu6ig+aItYrRBpKpcmaboX0u5VJ40TEe7VRL6jnCnPHcedGMw632I
5NrPELVBEmhnaKEsmUp1a4RpcqN3FUKBtT9k30hbosRFdbHwVzg3o/DWJKUlYLFWvYwWYCouVUnT
n1QUQgp3MMzkSeZ/s8+bztzVUoLOijPYot0gXNRVXuf4hP8YVDPqjNmUkBhMwLBdxM76GgG0EsmG
SKjmDz/O1afOj6piF7Q5/wRSEChgCssQv/KgCv1LkFVTgr64pD3gFi8PazWL/WdLjJ2/szCsvbO6
1r7BtFPbx2Pr7KNQr5BpRN1dAzbn9mCxX0bJN59o4dcmts8W5GdJa2Cz+5MWMwJCT0mstLhDPgVY
WjZsazobv2RUJLE7zfqBzW7bkUQQrKQf3G3JNzz5nHIVt7gRrGwQH8PKQXLhrjK6qfREScbp1pYQ
2Rnds2B0TWVuj1H9JjK+s5311NVFrLgT//7PrhvSbIs40HCRO3ZVuwgJxDu0ElLUq1QdCWHEYhTH
zW0x/GqG1PrRNyB71vEg+9VGK+PweaDZkHt+b+KnDdDG9lK5qKBBK4Pt526alzp2t3HZhmvGFdNF
ZUfZcA2MwnwNq8hIvd7JDbFpErNp1kVjAnDQRW6bF7Fqx/21UVea9mCkyoQcmD0GHAaBdtoq16Hh
eqnp9KjUmYmV3wKTqL+H84hqC3UiUsHjGJ3/PUbrNruMprDvVp1UJd8q3bYxThwEEoO5iMZnHFxF
kbp5glHZi5ikCd3MaCguUHhL+l0J8hBNFmZZ36twCgs2x5gSH5q8U1aJUcJdrHEo/Nbi5XcXIOc5
uA7vYp9rMZJqyKfY0VmJVOjkNUpgmUgwpXrvyjrpM3CddCD5guzRe3YVRLar5lVjufLU+d2FEcqZ
soujNr8oRJVVbtfEfDyEdV+yzJTvif/1S9lkTEtsTRhoZnTlDF8qy+9lN9bOBt8d4ay1EM0Iyqoq
qVaB0zfX8RgjUzTINbK8QEf5QwNix1MYJcFNN5oRUqqNOrVuwIg6pe89y/lJfWX8SZ1iE+hW+qpE
enCT+MJQsSOR0aj0h5R3Eshx7rgj5UG6Kv1QHzwx2UWAJfkg/DUeJtp1kwlV9Zp0wnXXGdUcT9to
dHqvAewbIJNbpyO+kg3SuHv6oikCt5OT9w9j5Xe3gdImkE6Qt9KfhN6NNkp4jfLiK7ryUrWEgrNW
MQbt1TRzMqp952uMOkvb8S9Hzm+/6vNK/S4h2ZcT/yPVWoH4TIx1PRrJDf009qbQqjra4Jdm8rIV
O0PR2Enr28gKYxiqdtLaW7WmukEpz3GSNYJU41WFyRi6Tx3pKMqSshjWYsj1Kynyy4dostCtBAhn
GWdm2Ha/gXBNYiVHWn+fjANojec2T0W4F00FtxPKd1lhVCZr2Z8xqErUAUNjOkuSrp/c3PGha8yD
JnXN0ajbVUs9n7ulgosPym+yHa06TUnOtBB42krkqr03GgkNnRwRgpd+IgogsDXaP6QQ5D7PN2CR
rPtq4yI6qQ6bmmb3RJTRQfZGRTe+Sk4RPqI8CWmt1+wUlV0OFL3wNI2wtZ/KmA2cpRGKznTi76aI
qbnV4nfnAcn3zzRJTvAbk5FSdPUgHp21YZrlj6hvERq1weJgNKILao8pa6N91NizJLvIapqzetjR
mkWhKURV08lQUB38ZCv6JLptlKif1lxhFc7S9mjsOkc497acYNBSj+YAS5/5k+EpASFjrRPybssh
wqYhTNoSqdRCkzj7joX4Lx4T0jkquZ2EdhA8u50Rh87t5HcYVcuJEFdtOlRXbWPp4UoPJ38tg4N3
VqKozRs2+jSs8pwL/qeihaGP9pmddJh5g/K7rAesw64nX+mHyW1a3/qjp4YkbdqhtOVrBVhsDCm7
4RwPqdmkW7a11VzLrR4ROxR26SWCVrEKCt4MzbtIr4l9kWm24yaMkPb5VqvJMKJ8KLViizVAwyms
JyO+lFJ1VO4cpzfULcrxobqn5CnafThZKWLAYdQbGz+ug34lOWn/WpVN316PcavdISnv+yNmXKFu
7xCN65S1b/lsVSpiI//eIqD25/Mk8kMZgY+mRUuE2Rf/9YEWpSH+9D/ZO7PltpE2Td/LnOcf2JdT
giRIitpty/IJwirL2LfEjqvvB/6rZySKLUZ1xxxMxERUndTiJBKJzPze713Yzid0DNNQbiItx3/b
CNNb2xrCu8+HWqqjt2got9WlubIULRD/6Ty8v60KXYU3os8YHsIy5VyyrLUldda60bojUTdBd4jD
RttjPD1vmqYrNp+Pf/ZRIS0A8C08yFMOwZAqURrlDWVMjI9D3Zr61zrQR4yxZX2h7bFcvE8flW48
JT1ZEaiBT8qMKMXfeHKgJZcBDWChGhNWgu34DyEKJtQBbUIV7tJegex2MqGWUgT2wMmlNWW6SWxu
X91iVV+1yiVDkzPvDjrnghdAY6LbcIKGzIqTze0MfRe3fWWl5TrkWDOOp5UTWfoNG1m8TeYquu4S
uzrgze/89fm7Ozehf5o5UB4wyDkdv06EXXCFg1LuBLU/TQEOayZt1M9HObdCkL2AWiAdgoJ0Ut9X
XT5TSQ3wemVZbQzUyhvD5mIxDYH7j1cI4DzNDDoQUKk+lIiyNbpUFg7UjthNNjNdgWurMZ3Xzx/o
47Qto6Br4GQDXVJPKndcNrjBgDjhgQOvWusdsuPHpL0wbX/qzPfLfZGEQIbnryXN6QRPimMH9kHI
MKLJhlvqb3uTmIvnPgkZmHA3lXMzNiOpHlM/3li5KjbllKZEp0E22TtN3wM04/dgC7e40AxZPoHT
XwbKvri6wMoASH7/ieRT3RglF2gyGSzlZ9ibYovltLHtAq7oDho1vAq76BIR5Ny0Y1MCtAYJGkrG
Sf0fuFNXcqQuOx0OmE1OrMcwRvqF/ezsKGjuaMnR60f5//7ZxrQbWnZOY9UVOXkW+fCkKOOlhsVH
iAFt6uIrBtqK8sxZPpk3EAMHWuyEFucD/H0X+1u1+46dorJSm9S+L3N1/PdD/d/QwpN38ohq/LVF
DP//gAJ+Ebn91wp4P/pZ/HzrOrH85//Wv+OEs6jYULLzLYPzLKfJ36YTeE6YGP3RpoF7g1XBIkf5
T9MJ/rfFxehPq5ODyOT/+lsAb/zrDxsKKJOtB+jQNf+RAn4x3HnzkdGsJTCDv1mGJr8UOtf7NYL/
ap9F7s+oKh0EEJUCZdcq8WZOVD0WX2WtiWPe0MZejdFYYfLaKDjET/ipYz8xldU+j3ST0qMm6suT
laI/a3T9kp0k4KE+qLPEIjCJLK773VSn2EwGcanfkYhg9geUE26Fb3LSjSrN4jgpiLHAvvo4haRd
rnA7S/uroNcyanira9dxVHJ37NyKP00vkkTZZzC7+4Memo0HFz5pvwj2t/uIY61dN63yqlkYIR7F
1HaqF9RjhC/c2NZPaaJ3yoqD2W6v0AZU6W5Oqsb8mU3zpNzMSL2qneP2ooG/VOXVelT1rvQSTe1/
O1Kx642bxL2yJwSMYIUuYGLWdgnRfJV0uETurCA1gXKjrF/brjT8yu77buPMdrsUPUQm7xLUO+HG
xI+CgD61i2tirXvrOMaD3qwouM3XQi3EFZWOpZGgok9Y9rkJdpO2MptfHbISqPkatTrQq0nclVP1
brkz03pUNqRX1mCIcf5TSTRcnR2ntvwwEG63MsMpf3BJ4sDxl4BLEAVc4L8ilktejZA8kLUoq/i6
Upz83rYrtDHKDL4G1GNG8jjOISEiYTEFr10d1ILgLkt8FUEbES+TOUpD7BPtHWYps00/Is3F9BQ3
kL6w1FTdFoREgKa2RvtiJEagYNKV2I+Ys4/EiMRaINZBOOIv65Zan5OfkNvBrp+g5q703GnXptGA
VBmhgYNfrlNuzbwXDL5dkT5jbJ3/wNQMnl6tt4qA4DnpwBQjcF+hRBGOzaBQ6IEKHM3xPh72wZgM
01onLKPD+bsQt5opZ+ERnROxObKyrgasa3GgV6I42qeVEYPSInHCb1rQ6VypkRDaCgiPKE2rbVLh
4Uaak6ThdNHdPLvJi97HcbMP6ay99sTIzt5kau2LFUzFd6lbWK4LV0RYvStRkG5GoMIrQp/Ll5yc
d51Qiri8V2JsVjxBXMNrZ1XWDe7AYbZJwbYqT8uNcV5PvSN7LHzD/JfANnTy+snWQOayfCTCXB/s
r3ZgpOMqQ94S4T9KRssVhaj6lCFcuikNHYlrqxpjQYwCgimuu136WMnG7FdxZJWVr3fBldWbzYs+
lGnkhakRfFeScLDWTmsRnjUmVRx6Qyv134rSAPA4SmRj9jQbKHtGFOvQvayENNUBcfWvxWSaX+dC
VF01Uxbgd5m2re31QQPWplpd+FsqqcB5ute45XRzzguNlaY+BoE5K36ou3O0H+I0SL2mJlaaj9Pt
p7Wbcin0S9nLRzKAupZbbaM526A3iFatW6tNN0Y6U5ilbvwrSwCkVtJIh3Ir28rJvFQaw0bW5UhY
BFl3B9UYit+4Cwc9rahC+xXYepI+xpE9/LbtePiNt3Njr6JUlMOaNi985q5w1O8OOQffzQ7ZmydT
1fkmY9mbm0EB0DfMBFSvlGO0mkE7fseUpThTz5r7c8LWPVrZBGR3SE8M99qC9vGKg1U1PgSVxrxY
LMmMpAczP+Q1gU6bLqQ+DwSvZa+REL0H06rAlgbTFT9mAau44pI8fQsRoX3Hx1vp8bWS+DLggkem
B37gHpb14aADvrlRTNDtOGKynFeWfGjpBU7PWR8QL0gVYe/ZNYIY+28bsbBZlrqzKufSfrID8iNv
dLtT7K3IAud32rQ8XNG15rSqYHzgQBaL3sev2X1RtcEptqEVTRGpKoO8VcFWY5CJpNgGUQWQy+/T
CdAGYgP0ZrBVPJdY9k2TaO+cOQh1zzax9wFhafH0T7txIuACJ+Jx18i+wjx5tK0vQIZB6fVtHd7G
fUD4hU5yzUOBr6q9miUw5SapBUFFAC/GfZUUS2RBDI3Ci1riQwDBmsLGSoimnJctgjEvgL2RewlQ
4pfEsVPXcyyyLMAi1fAmMwNyc3jv5RFnBNAuCST3i8OAtlSsmiEsiDLBzs0MZUpKFxvNvIUXMXWb
ymJTwzHdDlvifSRdVZfEMr5oPVYbmEZNYn/XHFGzS9qGaAHdkELuQ9bnQGldznxuZZ7oXlrbVrZu
ihoULxBQ2btk0NKrwZj6J1sb6ddEvZI521RVo2wFFJ38ZQ0xkU+rQONzO/bB2KjfyMhJ6HnmJdrw
NqO8v6/o4ZC+wgFTr7O4b5/mZBoHP3fLeQiRb5pihKw2BNVKV8L+iO0227Kuh9EP+kcdUYBqpd2H
7TD9Hp00J0oyyjHqX/Vznf8Ik0zbqaqMuxvy5NT0+8jP0r9kqphTVgUAx7owx27Ck9vRX+uKCtEe
TMuPrTG5t2YcOIhJMrsGVyfjmD8VrW6g/STf5Qv6AjYVnSURHyV7brV2AQRxUG8dQj5KdR5/B5nO
TzcSMuSYbKDWVQfp3KWAScBn1SLAQxq2xUtD2grol/iBzXdxJ1tpV2gFMvkYRHUljqJS2fKyui++
ExaiEqmAGglt6loNmm74nWjz9OyCI//Kw7ws/KE2rGOIBlJZ5YWLL39nyOBvbfr/v3X/L42q6b++
da9es3h+fXvtXv77v83eHPtf8Eygui9owB9C5/++dzvuv7SFpUjNu9hXLATP/7x2O/xPhk3jF7Ir
zAqTguo/fafMfxEpu5A8gGsWueA/uXWf3LnRVPIH0DFHYs+fpZxKvjotDtGoK43fimjvRA621vKA
rmH7Zjru/l0pv7UffF8/Y2y5DEOPGfYuol54+O+v9tNcuy4LsvE7Ia7KVtlm00ug/9LH6C4z0gvF
+h/K+P+p1v8ebWEuMhSMEfdktJRHUgNtbnxH2jfEm1keTbnvsbCJQ81z15NktuG+X0NDVdfSie7o
1v1Qg/yxsLl0crSP8sGwonQbhM2L4rpkSotvn0/ISabp378RXv2ivUVieqq/VAc90EZ3bPzARW85
IVzRK061CvXfGpj3MVLrL7Wq7cxQPJDkRBdWVPVKJOOdkbhHRRv3KU0sLDQybR3VJaYWY37hpWkL
Gnc6j6wxFRIaFFdE5O/fWmSY5YweuvFRV3Q0iqeV2sltn7AxdYl2EEb53Ri55VR16M3JeI2BT7vS
a2LH9Zyyq+PaLbrnSNY/hqJ4nMNiV5Yzu7YSaJvPp/M9rvjv2VzUkS7wEbq4U+KOWNSMmc1shppB
aGU+NZs4DkL8tomqLF1ynywONZCynovPP6NB/T04rhFgcAY8+NMAYaVzKisNqsbPZOwXVsB3JJ4/
f77TzxQ+l4oUj/VsQYwDpX//JpBoxAa5Ao2fK85VNzW72Ex9tbQuEA9P9HH8+cs4KOQWduMfUPhk
nFZF1Yp/qy9d+RoWTnXdpHG8KfWsWJtQQvzUSUISdrJwPcdkN9SJfPj8Sf+Q1N4uuuUnoExW2P4W
n9I/ZJU3SJGZF3YG70P6KdFDxzROuBPnVf/iDNO0bfNSCgICBjJ7KprovQjU5zAFUG6yzjlyF6vo
K9PFeu2rLCXmyi4dj4TVcT9P1rBTTf6orWWK5gfJT9dB7d5UtZ1fm4Xt+oTA7mfQ53VkqIsHEyVD
X6m+2lm3XUWegU5M9HoI7ds+LbdjMgdfcShRVy0hgdAMiTVMzaNQZL+ZUkFjRh3DL0arQDJxEhQL
Bs6PRlDeOpVmb4w4UQhXSRJvkHa6Ir31OFBvkPZR7ttJUenVKyt0WiF3wlQ8iUGkW8UNyQgyxhcC
DUOKlHjtBIrYWP1O1wZto/etezTd6MKH9Ucfdfo6IIaBLS+cZjby9yuiJKQr6/MGzjABwxstiVKP
Cx628uX8gPrFK4b4oY3c2K9HZyQEh0R1n9QlYx/VuvLaxea3rtOH26ED9itZ2Z4x57YPljmRjueI
5dJy3dCGDGXIhswji6dR8i8riZmarNWQy1ox4bTR7ThEzHWo1ziBKc7vz5fduQ9sEXJjdsMCBE9/
/5hTqIzc7DPJBtKIr1kYt9fh3Hyhj/j6+UALiPVhPjm6oRfyN4Dy+4EGuF6S0lD6FayjXQE/AdLH
mJFW2SnsWhlg7KZvsueEdXABXz/3jKgHUIspeA3web8fWtFLqVZtJf0mxlW7bpzryBrV52AuLgn+
T497phAkf7FOZV8lLehkJGJAEEUrQeXPhX1ndjVWT5nxGHLNMGbjjlb6r388qXjP4CkFDxwY8w+y
+GbPUElBKejLSV9pY2ND8XNQadXGpkW4VKVeG6nqtSSDfD7omelkUHsxl1pac6e3DFE2SQZMJv08
xBDGtZKjMWBNpwFjXBjp3LZMv4oXt0CjqMwXCP/N85mDcNw6rbGJtqvXcEp/6jYhtq7Zeb0rw7U5
jPuha3+DByxtgvRC0+zsg+rw3g1ALhsp5fvRrZoGh3RZNxJIMDfNayh224bY6c/n88yiQTG3mAAC
Q7FMTx7S7WieY98gIXdp/Vabi2+xzNblBKvMytQvlVq43ucjnjSc/hx3SE9MzmzoqBA5lyd/M6+q
Wst5lIK2e+uaT1aYeVoFyS122X2n7GGaxmiNUrXa08XWNo4mk2enoWXYkjdmWsO8jybwsAs/6vTW
xceDZwFKFTqHaKVO15VFYpIDd42XHSjb1u7QbDjTz8r9S44FyY7zKDaG0t0hAQQnap3mwq3v7Gug
TwATTqFRcyogtAM9MeXg1r45JA8tBvFBPh01q7iZtPAlgc+z/vx5l9d6siEuckxs0yhqKJJOLuuT
JUIIymbtZ7N70OryqU76C+/53CPp7AqsX2RG9PHev+YQ5A8vKkL7AF+NrdH2JO0KOW0HdfoeKuFV
d8l77kMFsrzDNyPaJxtgiCfUKIuJEUsytxNAsttKVsk6L/qfjVlp40baReIbpYMadGh2Jle5zkqf
+0a7yaxq5ybm6Ad287PPteuwFjn/vT7u8F56/Xz2z33bNFs52dHJLT5r76cGDKlQiPGrfVol31DS
Xw96fQNz5v5/Noz2fpi06yIIL33tW02trEWbemE2putAGaILu4h1Zjm9faCT5VRm0o3nkQeK5/mv
mPDVvBe32P99a/PxwrI6uy3/Oedw71zk+idvGQMyLTKypvYTfSEcGse0c1Htp+pN45jXcB322OPt
lNgofZtUts+n9Nx3Y3G+KraJjIe/3k/pQItgUCqWWK4VyqawnP6lAZH//j8b5WRTLtt41LD7givh
9B5YwWYKswtFx5kb0eItiMsXGz/F28naGOnGBE2tV77sxuu+HJ7dcX4AfrzDTOpRwfILcBuY9vPn
OvvuaHYyc38476dWB4XVaeNc2ZUfzAT8iGIkcXh6APSd96PN5hfEiadYDYRN3N32kBK/XPgBy5d1
uu9xnvPccB0WM8f37y8Z8XLRMC/180r9UdbZE+LB0LPSwcOH5+tYp88kF/7Gk6vYtPRaVnl5SSdL
f/bDT6BWXiQ1sKlg5Zys3zJeGOdVUfmlSQ7uLLPXeFYf+mK0V9IUNi4Q0+TRobmvhyX0EwDYb3tt
E8WGvRmpU9eAKel9MwWRr9bFIWysBO/pPtuOrrPWKwvC6Jim+8ygH1tEKMnK+QaXxXDb9gKZGfoP
NRy+TUL2K5REV+Popn7b4uRbq0nqkxlLzIjeK+t2EPusLubvHdmnBIHHNH9FU6xy3piFJmBNODYa
SI0OAfZI42rS08chyrK1VRp3lbT3SVRGh8ilOwzHRfWiIb8m/rQ9GkqKH/8cb7o2/DL2GWn1qX4Y
5XgMnVj306iGMhcSiAKhp0d7niprA2zBWBVzs0miGOGtqB+teNK2E3Y/eyjgt9GIf0ZTxgQVp0Px
rKLlWSllcFVjr+w3s8hXjeMc+9LMtpOCE5ZVdbhsqGq4MppWPaTSgc4vi9+5ab/ETXqjF9M+FgnR
LY07rNRSmledSlpHGRr//OTHhHnhgSDT4UA++dYhz+turkyV3w4FRN2B2PgojO6VJr4L3eSB/+vC
R3jmXMbYE2wbOTZCstNSH3+cURCaVflF505elTkYF0bKJoD16swEeyJ/ufCIHyAtDmacOTSM/GmC
w+E7+eqwUMkmqIoll8xaW9fmlG4AvpLHsrBhqhbxzw7XZ9/qU3dTueZ9nuevVdke+WnFdaghkwqq
KNurGLQQ/zxOt2ZbFC+GwOq9U60Gv74sHi7M0oc0juU3kwHGKa1AvfqgZ5+cPJ1cVAB+U+VHB2Jc
RzLAgabkraNXJM/jDgOtf07Wbq397oXzaMjhkgf5ma0C4h43BJsSZGF8vN+tjKHW7bazS04bWkpZ
W3P1ND2YqM6Fpz1zrEE2WfZDyJ0gDid7kt5UVTeUY+mTXP3DSswtBceFG/Zy3TvZeUl5MCk2HEKc
YAK+fxbQirpLZF/66aB9awbZeFFRfMvKiIjthCYjtx9y7e/txmwuPNy5ow5LAu4M0CzpW55cRIs0
yVx9VEo/aeJD6pivGRnG6N3vpqi4Q1w0eUXSX39+0Cwr+sPTmizipZwAMzp5c6kjCUFtVZ42NSXu
UvNjbeYbO07drREMFwY7N7U0EsCDl27HB3Sjo5lejo5b+Zlp3YkE21yjy71Ut64qu7wShv2o11jE
RsoFY69zE0v3AtedJaoFvOr9KzUHK8L0T638Xl2B9G4qDYOXrIy7dVWrG3OCQCHT9Onzmf1TkZ5M
LSAlbp6LAxzI8/LRvCkf0x6LZ5ODze9nN90bojmqKuWa0ZgvegpFA+WatXLG/CW22h3w0rpI0yt1
sujnk1fjpbZbbwBV8204TMRAS4xDVy06243AsTaUyV+GUYEFQh8N8csjvVg3PbWRj8gcXty0fbYr
bG+rWf2qp7j0dKp7M9vEwzbCjVa4YPysdI2AGhjiYI3OFTgNUfVGGq0TN402sqHZbNtS2+apK9bo
lh4/nx5t+Y4+TA9QGkUkHs6QR99Pj5kZFqrBoPTHJucyhYEz2TcUYBW8PzmX5oE2tE0atHKYlttB
JLT6RzYV27TJ5kclMtbI6JqNXZLnPJcE2NuLXbKoDS+JjWfLSfJ1Aut1W1pQZT7/6WcOJgxEcHCC
CoxVlXHyYtuQvMVUVpwSBC54I78HcuSsrodmDI9OxVvtase58O2cKRrhv0HEXqJS8IZWTmoxxEOm
Jmez9OVgtKgLRtvTMhCIinMZCKRStvEMEYDOd7Ctslj1cDdnK0kKBb2I/hXL8JdxaL91kA5WGFrf
J9UfL6Ws3uD8IC6cpGdOpeWSgE4f/ARK8OknVzVtWNudUfgKEkHZJl/0AhZsXJJ6WCvhuPxjfmYb
rTDPR+jS1cQbaIO6/vxNfdxwkKtyV0GGjlMM7Z/3a2xM6koNnKHwxZReZVDmFCXy0mbaENm5Lib3
OMRcYZ3mUpn5sX6ASAkHA+sjIBrOkGVHevPtm3KMzaCPSz8jTA3lpetX0RIE1TpLYrkMokdWKdrG
7jq7pKP+cBafDH3yzHUTq+TbZRyR7bRLgxE/IPoH1SVzxgvDnELiDmzHyK5TPgK3vy6yDnC18fHh
vbCQPhz4y9MQVwvfc8kvOzVgJuTD6vSEiUSBIPeBVZdXmWrkm8/Xyfn3Ra7C0jKH+q+dXPy02YEf
oyYlfYp0q7XGY2QZN1CaXnrXvetCJMc0ta5qWe+07lJY7vnBOfAXTjv3zlP7qirrW4qBkMErcSg6
/b4Lkl9T2pIgXf2s23ofJhH8SPmlmMr9hQf/UGcu8/tm7JMHT4SIoyhk7DDutigDN9JaOrUUfZO1
Lvr+C2rS76MjvpDofXTVS1qID1vpMjxEF/qWIKx0Pd5/JyFZy/OQuoXfOy/RpK1kHl4N9a2WJTtY
Zhf27eVZ3p04J4OdYCKzCNGODnbho0X3ekdbqJK425Acbl5Ky7k01GmxpNA8pDQs/Ia06nLArpTd
T+0fNED5z9/g+ZEWSjR3f0w9TnYa3eiqGhlt6S/aNWhbFtwdZRopZefpRrPgSP43xluwcb5I3LpO
IUEE9alJT7vwJ1R521jDo0L2CM4CmWvrbtSzCyv07PO9Ge9khdhD2ndazkuLw+rOVofrRtb72mk9
RWt3/51Ho71AhBVf+2kfBdWipmZJUPhqDBOgcowbt4ElmeUD18NLzfQPd9JlMdJXALxGGoNl7/uV
3wgNpjH2EH48ofm3rHwTS+umc9tNU89I+eAjCP3r5w/48VSmcw8eaP1poS/eNu8HNaQilDZYXl4X
e+WkiXUTRC9tnW8IzdgLIz/WEYT2MJs2RWs/Zr28UFydOTXe/YCT76IzEFgrI987inAvzqydQYci
c4aHzx/0zKnBkqGCW5zkuH6fXPiz2oJYPjK5DbTCA3fzehWm3aWlCeHq444CSEgCJHk5JGEuNKy3
x3zTQjYsU+6wliZ+xLESPCBUxz5Xs2CdF5sG2vT9VI3DZtKnv6YqoXkL5LdONVz04cA/pqL+7ZRV
vYodrfdtJ5H7tgNfy+rqMcWBZmvPcjdpzVVd6tfJqN1PRVWuEoiG+16N+u0QmwJ/Rfj2HVYaJJK7
wgu06iv4VHOcsBr3W+DubSgL4yrIi3ahvHRQINq0xCExYJ3TLHflqiKl3Mfnw/ld9kq4k1lkHss+
3vWFuOs7Pb9KGWmNHaW7kOcPaqc7sHX1q2BI223fuN3dXIjN0Lvprpeq5hc2T5/m86+qTY2bOjC+
h+Bb65Geb21K0lryFtatIeD0Z9mRl/TDzKzxEbMBZNUuYk1Nx/p4xB1zNSM33llVWaw0M6v3Qy+6
tRBt6Wl1ctXN4w79eUYGDPljdtbV91FiOH5H8t6tYeSqD0suW8jdqHpxHwiJ11iHkRmv4kB5rpru
yyACgUZDuyVIbJ+q1QSTedLMLXIyos5oeD5HjOvBwG2Oua23AH5iup5SZcDXZQ7uo8DsvSJO5IFm
uePVfGGHSCrWylzAwyFK01cx6/XB0qbqRpFcPbs2wKsolGgzWnNjhRoJMmZYekpu7KUSmRvDapX9
UIRHVej0fvJs2MeG2m8KXX3Up/BnkA/JKhkeY1UfDrGKBwsWJqXXOulfhZFVN/0sXyizCfuw3LUO
fr6C19/6up4l8LzL3QC3YGNACOMMhPu7EH12eBERYZ+ou75yPNxDXZwXJ30TJom5pm2s7wQpziDv
vLsh6CM/HjEumLvS/D5VaIZWY5h0V5BzMMFw9GCbYadXoLAoh00uo8Mg4+arCsllBdWvh0Cea76a
h9Yaqmx5MLpm3OVgiaGX1HJD7MD30mmybQif3RucYbh32j6gOtS7vWiC68qalKdBhOYh1ML0TgaV
jtQPTehiOrISkxEcLUcY68Awhh9mIRO/YOKbjQILQN/2haXUu35UxbVl1KkEPpZmsVLh3btatNLs
MFq8WJv7rug0H+l4yuZspR5xsyNaDdz0zLmqrnJaFXuBQ4jZNImflPiBu1r5zVbanZoP5U+zwxUi
SMwH6uj0G71NRVv1MCD3dW+1PyOdpO5EA8NeFVMzvJrR4jqOVURfH1ytHpy1mARB20n3JZ7UnQ1g
gRw28tpg3FSYG+S6226zqLUOo2Y+2xGJ3TUSlVVXZTYhAPZ8CylQekOIDF3yTma9o0Kum06u1Y6K
DUo3ZOJidns/U6GbIxcZhqMWhj9bZbA20JFbxjATfa3JcL5tK+hlfuhM0Aspe27svAnYM7BhWFXq
REScnmPCpswlsKcTytmrtAaKUhjWSNPtbki8So54/NlJWd0KUfTXdo4cqlH5ZrZqggY7t0TzGE9C
3RtZSTDOkBvxXyO6ejIAGm/uG2tT9gaeB0qg3IvFfmE1lOxkU24VxwB9Zz80N3qE2D2oi19mJ0bT
q6I43FS1O0tPxCaYZJAF1l5tzLDxy1QON2ZhPqR67jUtFbQLCnOVptGAZ0dgrGsx4gtg3OK9dQdV
8R6fpW0UVE+VTH7JqRIr20X2lGU3TqhgVTQcjBkHBzu2yrVtR5HXSfVJzDOwjAIFo3MSkOQsO0zQ
bPy5Ka8cK7ufFaQGTiyLzdyIbE398R0+QrO2yLXapor6ZJucGDUXH28K9TvUVFgk9J3qj1F7B2b3
K3dYF2MzDeueMHg1MgaPI+eblvGP3db+zUCdl0Fla2v0aVX8tSCkZNCf+naGiSm7p8bKnyIMXNgJ
BEWyUj0MbvuIZeK1yHH5S9vy6MT2ZhAGpKf6oW8N6P7wgQZr2ATzRFMaC2NmRp3ce9FimhB8czt8
ZQSpfllZbB2nuy6sEGsa7OxVd1BXKljUeqoBUi0ZHYOCsLw2f016JtD9Fi2OC5X7tSjiLVj3HnXF
7yAJ/SRvrsMsuorMbjM63auSFV/7wVhHgzoc5lRbwFJu8RaksUR/tHF64PT3VIrSKTZ9wPMbPXxW
xzbjM4+e+sq61lNb81iYtTekxZ2mzzvXYi8Yw6x4ECpfejrn3/R+Wg2T42Pzckuv2LP6lmieUfwV
YdjC7hreGLjTGrH6LIzmHgVTuWefWXUOxjKi/JH2k2fb6aYd1eLFBfALo/xKwejED90HK7C2Qh2d
n3mZXre5dS1bNfOSnuU4SLGbMuPQBqa60/kHox6Ud0kYZevaMMe1rUisaPpNzIVkXbhtsjaQ53iG
M/tG3TykxUiqSdMfanr37SFrhtAa/cjq4+b7FI19fG/mRiHL+6C0x2gDR9LahsQaHEAwf39+DTtX
2S7EdrzcHUS9Swjyu/tRMAZ2J8gF9xNNHu0+gg8Iz8951obbSVNuYeN+C41h1znxpYL+TGFJzx24
l+AmCL+nZUpdjL1gGZV+00jPjXD3aoWXiscyG27cwLrTK7EPFDqqTc06t17V2DxM0sZyxL6am59K
JnDKulCqfbz8wtLFDW4BhZby4uTKPxi43qC8K1A59t6gdZihFJ6ADfr5rH+8lGLWR9OMwCrYuhQX
7yc9TTUkjH1WsPBbL4jRZQp2ifmhH9AJ9tG6rC8Boh8fTIE9g4GlBtQFV2T592/QLkOJaqtd0BNU
MHtHRZKfdtdovNafP9iZUnChILsY9vNg+ikCGiWxgiMY77RvukOIlo5MbNiQcqvU2oUq99zKXQoz
Lj+Inkl5PUHRjNIiQcdmLBsTNMsKttb0Uyu+GU2FbW/R0BTSjfUEtFw5l/qeyx99AlO8HfqUHlnm
MijiltmcsukqjOkfuNly9Ff7wUlX88yB2EX2oTecf15qvxv45GttxChkPkSlrwfuF1U2W7Ootl1d
3Ghj+49MRajNlkIU6H8xasFr/5Q0OM4mXjwFsJMoKDV19Z4SxSud7oLZ/pldwMSxkGAT2qN4mJws
zFArVWumve93Q4co7EnLBlpO+o6o800qLiUdnls0+Lwjy4GaTizCqVeCYnW2VmUt38HUHCylP+Rl
L3Z4Bb3MsgJCZHpJj9O/hnV0sOxLPNAzXyGD0rl2FrE9SQbvv0K8/9K+zEte35zTEWindJvYVuzJ
TjUufIkftxgF7dGC12EWQN/55OuYqqaPR7R+ftTP5lVl5vM2z7We5sMQ71ITEtdMKBBK8tZ6/HwP
OFPZvxkZv9D3D1kRzopPOA9pN85+6R4Gzj/L3/mzNhcMiNfosk8jzXo/RDhbdTbHfH/m1F4V1s7R
b3TKCXw+/c+f5czqXIwWwO1gtBqEx7wfKCeuNEKfWaI/ld+1+kFO6S9SkDd1E17ZjXXh6z63PAiM
AUVHJUJP8uTrJnhklCm3a5+WmSdbaytLDWO8S7N35gUt9SHJD9g/0HI9+eRknJF1EPHJQUn4IRdq
omncfz5vZ4egJQBYjzqLjeT9vI1ZMSsV2Xv+GBM8kueYEvwHdWeyXDeSpelXaas9wjAPbVW5AHDv
5SxOGqgNTCQlTA44Bsf49P1BEZ0pXrHJiqxVW8YipVDICcCH4+f85/uVf/8/G+Mos5Oa9PhnARtU
AauKsiOMyveKDq98EJAnbIAOYgbOtKP1iuplgj5K3K0C/ZMv8+exsU8yffk3Tmf+/q0fkIsqmuGj
1zXOfjXrLuPU3voJsOnjaNHLjWp89/Yre/15/jXO0Svz7HRsnYbcHlIdLVzLMZ58/74lo//2OK9/
/n+Nsy2rX6INbVosNHg8Dy1+N0C1b7Qqe69U8OoYMLx+9lMBADh6Z8Pidm6QbOeTl+yGxDxpu/dC
jNeHoDJJAtFjsznKxTb+4s/IEkgAK+2sUPXFONonb7+pVwImUo2IOmgjdHiWo81SH/EIYSuokTOJ
H3Yy0KWdPbZ9dbEG75XzX30aj/ocYS3EsOM6ndElwuXz14eZ+CTMVh5p/NtaFSQxqGMs9O/owbyt
ifbXD2/gyQuawa0P6JCuaEdvw9Ef93abR3rhv5Oofu15tuCPljqPNo5jTwh3UgLHbp2xlH6z9rdp
8t4O89pywQ+ZbZ/+XSrURx9HGp10U2fk4yzVxXarlElJijF/R/vy2jBIUDYDFwxCrONCvEBA4qew
bA6WV4S2hBWJC4lrvYdh/0ktO4paOS49onOqJ/h4Hq3KlVy4jwVlfSAJ/QHwVmhme1BPYdO0sdc4
e1g7MfWOWHXOqUM6x0jNAwjX0oWf4xoAeuuofKogNQYOrL52A0sHh1I2MfHwWT3Zd7Vcd3hYnHTW
EBrW1eg47xyQrxzHL57g6NzvM8hoPS7wB6EsssuPyjYPhS4vTbvb2WZ3eHttvjqag5RtA75yJB/t
MGkw6LnXMJnzDivm9YO2LHBnWxDRP/LgvSLha5OASOOfgx1tzZgmcpLmDKZn5Gr9KswGL/Tcz//O
I4G12wJDVJRHEUaNvUnvgzc6zOA1WDBQZ7NDiu69IbZ333MLev2Z/jXa0fE5juScG8lokD72nrUc
HO1TZr4Tbr4+CDoOfEo4PY9pjskIf7hqkLH42rLT6hs9kPi+v8c9fG2fJmL/5yjbXPnlRBMw9nvP
NSnLFUmoB+ermkOfVK9h/w8f52iKb0CTccEv+zBaMvarJ2E+OK0Z/RvTAKUSwHhu0MSbL5+Gs84f
K5B0xAH9QZt+WG57kJoHoHKOtDZ4pz/g1Xf3r9GOe2nQLuRDPzFaasN7T4N4pR90obifDX9bfMr5
A/9ss4sFV4A2/uWDua3eQFpcmAy6CVx22le+9867e3W+/TLE0Uzoh9TXAUIxEzwzJqvsyyHOrH9r
vtGwS/DJ4YbG/+WDUM/JE6obYD+WS7jTdG7IXaNzK36vCfLVj8MB53P0wHY4vuan9uLBQOcUVZTc
oN/sFkNFyqxDu7p/e9L9PhK5tc20ZdPlmb+loGqzCfQiJ9SpHXdvWe1p31MhaYcPBRfvt4fa3s7L
k46haBdDKo4/Dlvdy7c3mk1mDLS8HRLN2/vt8gn5wyEzsiutzA6VdUG5FsLbO4P+PjEYlBwbpD2E
umhlXg5aroFwq3olWijXne59DqS4qvr3OIy/H0qM4nAeYc3KXeE4dRgYA5rtiu81FeuOlhIKgNWu
1D/no0lWwX3nm736TFybyYjSEfybcr2lqcxJW9aT0srYoNFEaNQLp79gj0/z/06/y+s/v8yvdJFX
hgEZCkSDUQJEiUdhI1VIUWbFUhFoQVGS2gVPHrZw1t+eFr9HjOTbqZ1hq7h1DxxfGfQVhW9e+tUh
7fUS8lijq3u/cIv3VOKvPQ79ZBh7IrbHeO3olE1rrIFUAMeikvad7TSxMTnXNLf87QB4k9db9EJw
j0efcrRHGGspLOFZFQpSUPK+g0Yy15x3zqNX5htOSwBskLWiBz+WSSq/GJtZrdUBEtjOMeVFpQcX
49LuTBgstV0/vv2J3hvu6Jm4Wk8Jddvq0E7LnpLEByxPwq0KELR53Mn+4d8YDuII/B6S1YhEXq7Z
OpO6Obojw2ExAmHnAB7ukNUY9eWAvKgNvj3cK/sSkhd2QJfOCO77RxNjCfps6nRMQzCfD3FX++as
7Q55H1Syq3xZTobFO9HS9wL/VzbeF6Me7YaD25TrIuvqgBohavBwM8Z5t/T5oazc3c8H/Fv8qHtZ
8c8xiJW94Ek2S5enmfrHZf7Et5I/1Jt/6vBdXn2rvvfHf2j7af75d/X/+Pmv2Wfib+rbi18ggMrV
cjN875bb7/0g1D/+888dafuT/91/+b++//xb7pfm+3/9x5McarX9bWku619pUT+znP9vvNRhyOvv
3377D/7iS3l/wOzdHI84gbk4k5X+J1/KcP6ATgB0l/wA+cCfBan/C5gy/0C5DcBAB5pD3txkKf0F
mPI2UCy/u+2m5K4QKfwdwtSRzxzb5fY3bfEb7ou+RTbv5SIp1JwiMMouNZB732Yx1inJSSCtQBPx
GY31vLKvHaM3ZZxIVQ87aCbDeuqmc/Hd8YdqOeXSMdXx20tpi4N/OeJ//lBbEoOo/8/A/+UPVVV1
q5uzuFyXpbmrhOY8NNMigti1k/IrzVbTx2ASwRfHodfunVV8tJ7+HBq5DS+D1DoHysuhxWRq3DqK
y7optH2KW8rFVNG5qJm5fq0WI3tnS3xtODqpOEkIaVzv+M5mVTMO3KLAXUggoMmyrnrCraX+mvgS
Fzrops9vv9mj0+vn4/063tF2YRW4bQyMZ5hrtvNLHXhC2+sHv+CXb490dB7/ORL4NOpL9A/SHffy
RWY5HRrLWuKTUKvLQisr+jyX8Z0C02sThUiJ/AogbgAjR4NofREMbp9fUrqiXjcWxo+uzbuLBc/A
UzNR7SMNg1PcCfdvIq3+fDrCQLLfP1fv0Xvsy1WvwUDQdYi4O2rA1u8tNOS3/ur4t/U8jOezCEZM
T1ztNilk+97t+9W3i5sgU9R2WCdH8WjgUaxwdMYvpb5rsJw6pFP7N8+W7SE34g4B6dbF/ptGtnR8
VSiZXeZ+7jyhatYOhr4WN3QNZ5dm06nrt2fMsTz2z/GQYm0kIwY99k03QUGSCk5RWnbyvJsb7YvE
Wvla6lZy45va/BAsFQaNrgV6cSj1fk8pTniRPtXL/u0f5ZVlsl1i+B/L0uJG83LyjvXItpmkl2oQ
wGnA48TJQEvzEMj36BevjARXY6tZcrslQbR96F9yD0MHPLZKvIvRVOkXa86LU7xY3P3UwsZ++5le
e70oQegT5aghQDmO9qqWncwrrItcz417xav8Sj+2/2hj81ufYnIkzlf+vwy9JCsaatxV+c3RJMzq
omjX27d/mFcWLgCxTR6BKYlFA9rLx56dnOK2a1ywhjyJy01jf21WkGAV6NrLhR77T+siqtMKN7d3
yhev7LgoJdCkkFFCm3LcPVatWeGNlnUh09I/MReEfCWdNDEY1g4sWJ2evv2gx0XpbVLTYGFt/U9Y
KHPQvnzSIbAzjl7zApUDLX1VVzpVNHgB3XKwWYcv02jNF13mD59zzTdOtKS2PncFvSdv/xhHwelv
P8XRNGOnRwrUmBeOaDjbkyVrf2A52h4Gp3fgmF6QJheHRdIbqjBnemfmvbJZ0biuc9Vk0tEFerRL
u3WJG85qXKi5wmBJmc6JMabme9CIV1YSrbs0P3Mz40A9FjuhI030pjEutERXO2TB5kHRiBXBUHlP
PXHk7/wzaCLNvlVCCNG23o+X39RL11FzRuMiqNfCjQAxeB1WWXCXbJWjZeS8SS8XvUc4bC5mXNt9
eeEUGrqfjYj+ack68j52a13NYirQvDqdv7zzvV9b7HhSkgSmkI5WRz+adn7dZxpqtQuj6ZYLuqjt
HYQmcW3mk3vAnW++zYoq2Pf5mpw2QzDswU63p0jSmvfm/7aSX8ZyXL2AWNBpSjhlHMNFg0xpY6u5
5yLXpwt6H/Q4ze1hN3RNcJN5eE6g2RQxQD5xg+1VduK1/XLw3K5G4oqf1TsBwyvLkcZIg09m4SRD
dLltTL/st9ZM/zoqjvOxk2KfLAilNLoiHr0pEFFCw9Wh87zhxCiqbmc0E10hgzN+enstvvJtaACB
4+iR0+aGTwT/4mcAqrAGIA3ONSvvL6EOe0h/k+QK9z18VByvvsURLz+p6UA+o2iQ3ix4UMULDk7v
rMtX5vHPNwHclpdBufVoYeKnYI3GsPUm9MVz4pLMSJ351ChrNx7GBfPXpZrVIVX03Vmtnv8IjG78
AlC0jg0g0KcZ2oqwHu3uCvyj/Y5E6efEOJo4gNt+XpvwuCfl8vItYSpY8QKtcwcKrhYFQ+bEAx5W
p+YwD5dt9S3RV4HEBWszex7xE6VMHBPUD+dcVCjkSOSj3Nr+ea97JZP1ymUJhB2ZLJfzEzDwcbI7
tdWslYt+rhr66cJ5tsU1Tmxd3CjCkLRpgJIF6B2Hof+WmbMMfV8Gp8kol5usSzPrnSDltbnMj+Nw
S+QzEopu+ZZf5nIz9QW8eesc5lzKvE2o43UzhrTD3KndKlVzb9uLvEWK2cV2U19pFqfO26/k93Oc
NwL41EDxyGZ4rKkcFGTKfjLP9VF5+zwX8GaNQS9j1Vrlw1bGP50MqozkuN6bu9si+W16MKaPAy98
v+NzNa/tQReecV7UfXsCAj0/jOlWiXKEfgNmyviKurf7HlQZe3Op58npHIhTr/BpZOD1bHAc9c7e
8vu72KjGFFyQ1xHBHm8totZAya/FOV3W6ze9M5iqGKEiXyypjUSWcpGbe0R7+H507xFAfj9isYhG
EWZavAocN4+mgpZNdonzx7lvNMWtgnR4AE5fPr79sY+JfEQRjIIo09iayzdCy8sJ5+SqMds1O1+9
RV4tbj/iKqCV0diBg7Hof9wLpsOhEEkeJ+WM/7LTWNHiZfivicFaH6Sy7WKzN013b/9kr7z6LcFH
lZ06HtmRox1VJI1wO34w3o55MkujuqrsAO+E2UwjnybXcJFJHeVD8s5WfpTR5IWgHSKINRnc5Uw5
eu2lsvysrrQz3y19Ec/S71SEqKgGLzTgkRKLKUmZcFNKU9nbT/zzhvdy/nPt3YIdwnnO1uNHVhS1
7XXOzjvPkRdWq0GOn3IV4Un+CaO4MVI40e6qdb5BFuSeT3TZ7B1t6fcaNwsMhTs6d7DijrAoUHee
3X7AC3G9WQ2nu6zacYzaMX3q9OEekb51Rl202NX0ckQdJs07l1++Eyb8HpUjXbDon90CBWK3o/jU
Q7c25IMHYnBbHwKVfrxmiXXonDaQO8tc05u339/vC2YbEDQBGycXsGOfQqZLZa42DTxekO7SwW/3
JR4F0duDvPJUrMoNDY1Am2vO0fTQ86JZKbKcVZqRXI+evXmc1tisLoYh6G1YM+3u7QF/j4EhgOLi
hSkhhAz3uAhSl1NH1NGdKXyR4gCr3J3ApHeP/+e7VeafColfJyDpKqJfUod8Nx7QOlpzLdCBuRDu
zlxLgBhtSv0g6lO9/qzXFGkjPx8dmvmSav1sNuxcOPFonbnzJmusT90+cS9NTE4Qwml4I+lTuZon
/QKBJFrnNiM+dJfigzH1ORwRDIoPwgNWclr1i3we5Fp912YcX+4W2yxXJMUN1hh9K6xPUyfKi9FS
wVNPHJnFnpE13wz0FypUpqumne3jRL6bEl88dc1A8x7eucMUUh4rrho+F06vmcLO16TruYy6uXJ2
tO9pKeg0IZ5Uaq4XldFO0GJ8q4Nii01awoFL63I4AbW+xngJlbjbWMMTi7/7gZZ1Pi9xRsGjRk4l
5o1iED/6pp4VleXF/S69orjlrqr/6OvZvLHySUD2ajpvilLAY481jSlprJXriokFN4tvBa5bI2xt
PflKh+Uyh7IWwsITWi/O69IubwYh+g0eY2v35APM7JDgH9XQtlr38/laYJUHY9/E+rmHcDehFMHy
adaSgpcnRR7iByxPiyEAw4kVyveOe9BHRStQEmYzorywbRa6Ib1aKONAUaBw6YTrPpvDUI9xYKip
3RdZ2ra71k6yrZO0CEbAG8AxI9Pt8iwkUHN+WJmOc/co3C9dXaopprFSgtfB4GYNZb8GuMJSM6Fp
SaUNntO+NZ2DEFrzeCDx20dKR7RBT2CCuElzm4E7VE3rWAZTJAv7mqMw7i1/Oun7yqpC1WaZFksL
Q/XIaZ3kQ9WNFi72vpu3canl5rWN73126LY+KFV0GJcZywI23zVz4ryy6fh5wPeKdJegGcNMOciN
5Jx2WyF3AxZdh0wr/ScHux5786llVvVWPtNpKerxE8uADr9Zd5YiDJyuVzurs5dTq7eqBwIqswnZ
eZLHwcm2T1Kn2hBW+VKeDqbXfWJTxJM8XWbrvqqN7EsG2bfblf1sPbs152zoZK192wngFnGiNqQS
2L154R1SECVpVTsls3Nx7ibd1h78zGL4AXIeLYGumM6F3wrnMOZcnaHEjG15ko4gOs/yLJA55kUF
yQKtH3CvT5QHc1D3yuWpcfO+DUE/YihtYBVzyKdS4OvrrVUaCpy1gziVa6NHhpbRd9YzeYZzG4hI
fkgLj9CcTs2WGrecLRniQD9x8wI8ITnAgqKKGohFIhJVNQxxuyhszctGBhA803J8dIvR00Mdw86v
3upYQB0WS+h7zKJSAM/6ehj1HA6vZhfFJyby4IZpnYoPDcEgtr5YGfIbfmZfWCKY2niqKYCfGtKx
TuZucfFfd7DT2q2LVlWhPtfdOZ5vGPNKPjINX76ePNousqedVWJQDQSql048tZWmTkzZqIfE9wv1
wVPpdIvLsymiNsEbJ7R4keles/zkU92U+RTBbWkx44UQioG7nbPRJNPQlnHXQlWMxerPfpg3vl7F
Kh9/ejfpEvP63vVgg3V58NSAobd3Ait5bxc0XuVflDRF4gOP/88SFsIg2F9RgAK1b/zHtLUzQiDy
408gqMyzSm/9e6uwy4CmQKfTQ4lPJxVErKa6Xde6Yx+VZYpntzE0/Z3r5l4Xi47cQKgMv7BImOFD
tUPdsXlSNVuAnefm8DEfSqeMjEnCJ6zKgogEFdJytVba+tHye7addDSrk7SQK03Ow6T98HIbqtpk
uzlgMGfWbopkhrfoLoTYETwImyZqsx8vhwVcAxuPlDeu1XeAJOcAI0xjnB6AMpmXvCkHnEjmFx/5
ADjDJ55+Z+ZCsyIfqO8SVWmtyx3dGXax890CJhKewH0QzoGR1Xszzb27gNssPdWSgkLUW4V5Ac9r
fUAmiF2fCkQyhNYYQPosHWPVQ79r9DSW+dS64Tj6axXT94xL2ESF+9nxp/zSKurCiRaesDlxtDW7
owDffCbhYj6OupyfZq8a3J2badVHj6srxiFd8Elz7ekqtRLfCtOq1twdNoruEBZ2uuZkSaHKxrqR
JOVegZe9oVsd/LYSAV8m8GbHjbrGBieAwbKxhgTk2rX0TcXRp8R0kgdW8dm0R+M7+djkWlBRw8JR
n91bmThJEbXr6lFiI8a+EAVfDse4NfcOhPWNH2KKzilJu0GCtwTe3D8mnejwhF0Xy9nJNOhvbnzh
YpOHzR0d8UxKGTdDV8qz3nGmL8HUu85uzEdPnOoiL75gR4hCnXU1qNPFMdzufMGY437RPABr7WBl
BzFVqQrhThdBaNa1+FgauBeGWZu4H3StFSIaqiatwmIGoIethOcPUeVXBZN+WIwLghZy94U2U/yf
Fo1d28GeEP8qLenK0J4n+X2melPjlcCJGy2r3Q2R1znBeNrMZX22FgQS9LqUH6DI5/SIQ6s5MThr
BswC9Xo4m7FBK6Mst2Qb2Yb0P3S2zGnxs1K2dKtsrK+2VpVtTDCE/VNbW0sZl4U7PpSdm59OZg/k
pLWsuo5wANdua1G1WGWaZvnsUzJbInw0ycuRE4Pi2NkovKPaqoZbbtvAJBlcaFEzONVT747ztLe9
buwvp8VZrNNUBC7mBaLHLdMlLmVDE84TrurplVrd5mnKuxLxNl5+N3blaY/SCtKRVEptV3GvNV0X
qiEg+2PYwlYRueKWDSco7ixXzVcVuzyFLeJ1DoVBdVnYYcRDw0Er9DOd28h6lmBYrX2upDOXBz3J
guE0mZq6xVixS6CiO4lmXxrsP8SECxeKa9geox5ZmpDQbPCCzEBVMKPGqN/wvrsSq2szNCVTM5xF
gTdZNpBB32XBOnxyZUJMMbZ5QxKNytROuE73pYdRm8Sp56XFvvPc7HOud+6zS7dPHdUjYQ/Jm9x8
tgdvunGoGPphZooN8up07s2YeAY7YJWWTdgteLoAqOAN0upEHA1+YOI499el0cPRSw0CIt9yvmQo
PfAjdf27dU2Xu4Xk671FS7hzqtVNwCnKhPfCCtuFfOereXSiNBubc6UX6I89i6y/vZTLd+DuqonV
aDkQn7L5PvBTKw83ZFaNIjvxRvx5muRDRgln2gcVMIvbFqLHxLbkqC3CchJ6qq21hyLT+w1sDK8I
jP0WWF9qxApNNBeYwYUKH8Qbb1qyrxUmcrEKVvsSXR9sRkOo7EAsz54yTT1er4hrzCstmMZ1D1Wp
1LGOt/SvJii5Oc5m3Z93BdvvpTOM4/3q6FV7Wuj0aZ4g8qluhCO9A5tMXh8KUBXrLk1cUgAJaG5U
iNJOvieZXt3CTch26HzbIVSpX6I7mFbOSYvtk576XKvcyC4WvEWwCG+C/VphiLW3xWQYO1Mvy5UQ
dwh+GH0LPmNOMFmIaf3j8y1BpYzLoLTNdN8EdupGta9sN9aHlf76ZU2cu1qM4mOT8V/R8z/XNpCJ
Xj2MWaF1sCK9tjr3kxQAZKdAQUSkRZ3nYpHFN9jbVR67Ht8kpgEa88uCrTMK6Peu9xgQkvIZG8xq
6V7aVKSBsr0vUstJB2juWt2DzkalLUdi9R1GrpBudTdJPzf5ZFxSQ16/YthSfrJVbZ35Ysi6qDGn
5TaoOkjfcuyHgzuXHsThZm0Jf5ZxObgkTJMTa+zvR1kEB4tuRyMCJGrSe9CZ2q4m9LIuoT1yQ/CK
vDhpcse/4Ly1f/pnegTXWa8GYqFirLBppMIhb5u1G+9rO4WowkUaSKYPcuaxsuX4sIh6ua2YVOJn
F3yNx9UgazC3tXJP2F4TQr/F0EvMp0R7Ti0G0ktAonkrPzWdwb5tz8+dUEyHzO7nyzXlYXZN348P
VjqmWljQo/A8L3gHRtNsNfumXfCDDSyV3GF3KjEA7ZfyirK0+OGtBUSYAJ7JF2k6Y4buysCxMDVk
7ZzlBQ6vsdZgUHgCPss3uFi16Olki49SRDq7HPHOnVvSiMGs3Nhq5s6OtMHBATSjIQwQNT7ucYXd
LqZjdQJ5eRVJFTttkX4nmeWNEWcvbib0uM9f3K4Y7IM36ckPYYzmqWMt0E5r9qOHrRxxlallyU/5
CtOO/R1338w0509Bx9LuRV998FMxoMFZ7Wy6sHxN3CUpd1/KIrQrxVYwupdrSTtLROyH/nRsFzvK
yiF9zLoeJZ3dSBOvyAxVR9jbKX7HAHjwsIEZTQeuWWnXgwmNJmxT7jMx15vpx1p22rDvFgNLVVQh
00yOIvAean7ncpna/hZmuHEtEl5NWMP9tUOcGoMv/cAmAS1UeUY4zrISYeNmFQ636aB9QbW0tBzV
VL33k6VXP0qv1u7bAn8qsDVeLgiXaAYJW0fkWxBq+CWNJ2kx40crVhFBKqkkWtRpGPda5dRnTkeV
dt85AxEzNpQLVidEpVvMZxNm93XmjJdd42BH5coZTBJw0uArXSN1vyPr0pQcK5r8gI1RAFGs9cFA
F3rXXK3s8Vo4Dzm3STlrywMeta0VCTX7cj/Jwr/vVNZ1eyMz048/UzV/S03335PKffj/zAOdavcv
WatNj/eXzm4T/P3Xf1zl6ffuhVxu+/N/uaA7f2wgPfiq5FV99DwUff50Qdf/MNwNQYmCzjex8/E2
4e1fajnT+sMxqPnSLoxyi/Ks+U+1nGH8sWErcS+wtnoNSdG/o5bDOeJF1QF9Fq1CGzcOJTNST9J6
LzPgedcuedrKHYvSHM+rYpVW1OmIdSPkN84zaiBsw/oh0dF6NsvI1bFvlX5mVTLRDhRrjZXVOi7l
daIFozhLuGTYz5lPKf568i3tSi/glB6SoqnXGKx38lk0vj+FszvXT86sssd+LvzLQNWGHw4U84GJ
9a11NuidTB+JwzcXc9NYzwj7IZBypOxFjZ7tfNFrnXqnUelshZwiXJ53gV4WwenS2U13uSjCxxMn
79XHru7ckXs8d3KQVHhggcfJSrjiKcmZHwucHe/CHRcjNMuywP+8cL0t+A+8dDe7gIxWHBIzW6eF
wnc7Vrgz6t8JRjkX9kSVYBMwAJb+pvqY6sA+qRZPYWXNzS/56isT/YkghrWuXDlYmLGPQ0GLWoXf
oxtuBsAWtrJO8jwMcvjclgu3XU4FYsuFyvKeEIS76+T64+2Cd3EZ6WyPKaf9lF2XAzTo2MK/50JK
Owc2Y7Yt6LUhT5JY6frQRInscZwsGvOWonm1V2lKadTVMTpQi/jCBmlBbtKC4kotmk/AurjVE1gk
TCHUXGd3Qd9YIZ7agR5OnTnGFYbOXysrbYqQpNWQx4bMyQDrBNinSau1MKbJzs1RtuhQIw2Z2Fds
cn0Tc1OzjNguhgdjmhRxhL9+6M1s2pWLmg+5hGffZaZ7mzd284R3KZ7HXTtxhy6N+suijOxkZX3V
cTXTcbyKynkmDRQYESkyV25pDE3sLTs1hohTqdz57G53lTWM+hRq1K4SUMAp78qdElXGFI5TeQ8j
1WqAWpre8DVtu5lWyVRO/kVtK39umIruYmFSkbq99W0q6iowQrp4+vUKw85y2XdKNRxqOc0IV5q5
gtphXWDUp/e2vF8Xpzi3OYxjB8zjKAkFAvWD+kkdBuQiwyVpRZiJ/DQdBQx2jaxXlztDrLfQGuER
XcDYIX2VifqxcLp7rhTdzt/sAIcGWz76XvynqaMN0qIaFAZtIdFIj85JOa0+J8qMqRwpxiwT40mR
zsCzMu0T/mifcDG3DtJW/R5EahkKrK4OejtczE2A5j/nDs4zQwpqDmbvfUp0ayfr/KTfeP8m5eyw
XCCCYTk47xALPvdz/WVd3McWmVUu3d06u+nenmz/+yrsZw2GdeEn19qymnd1p3uRPa2YoMuStZ9U
Ozy+TXKkAaUDWLSUlbznVM/hVi4JtyHqS7E763HpNO3BH4wPazsXUZZoPYcafPFVTfnjyPc+n5Pg
4FZYIpIdh/LlmJ9rmX5WMj1DVfvVbr27qbDxQ8zF18BRCcCjyo9B/l2hGkofmqy6IYTBh3EkSDSK
LhJDd7Z6XBVVo31Is+QEk+TPWaoVYZWuqAQCnfDd1BPu7pV72zfNR6eZHrRKfZjWEhK0OscnXmCw
NFyCIq8+ooFuI39Q8odbGNpeTjKNzNxhs5i9eTmbGvcWZ+YhFOMod1k64+eTQl8UYhgBhdomxYhq
LsK8xhxg1MmZ4KO9Rsk8mqRGRL73XakTxAzNSSHUVwvv9X3huM+AH8vLdtXFVR1017R4TLExWhq4
Kje46DvASZMHpH5xev+K6gbB+ODcdr3xWUz6vpC4NgcZiXcVqJOiMEn4See014NdMScPkIwf66AV
UVMEOtm++bOagdFWWFzu01UHQWj12WWdl2QFQXg5rl6QhB0b4m8rHrq2O3Oa3uYtWJdWHnTnQN2K
s8HTShRH+Hm75Xjul/2dN/TXjVawhTR5Fg/e+oSu8bYyHNiHI86Jkzd9ESKt7jppzZGYZrKfumjJ
15iYbSckMGkcuPLJJHNtzlO0N3qcWy2aLXunTIKxnnahh3yiJGenj9U02PcgwD6Iqo+lGqQMTaZp
0RoBKMHcjzM1kvaauo/9PDxXrrwsy/y8plrAdj18qqT10PuaH7HZaFezWqDm5SR0lNbciNyZcYuZ
Pyp9nveUCs+4C15uac12EoctVQZlf4mwvkUvzYoKhZcccts+lIMhT9ys3ytJ/dIG9CadIBaLxuxs
N47m+Cz16mxJ2yvLoEFt1bXTsbZv2N+qK24/aQh2L6dMYkKPdJrnpZ4/Onr9w+yXM9fOdkvbpJR4
5cWYL8GhMxaxh7p5I/QRoGaAISn8ntOqtc+asVeP2TjtmgRXq0pOaQQip4hsgUokW9snKZfrSvgS
yYh68ujSi/0sr8/tDs9Uf2plqHqTy2h6uw44hnu9y90jeNZmSIAKV3pJRdGdvMuVZOwK8DEhx3nC
0V7mpDVNwXZX6/D2fuhKL++VZDIS7gup22Ex6lsRYrLsvSW5loXS0zX5NMNmszlSPIvrAj73xifs
2Bf8lT1lqBD5InNq30vVzk8eRS9yC0KZxsbNM6qGRGPqWQNW6uvW4hwaky98794fynK6UFVbnJqk
TTW8SLlb5u6N6VcyaPe6xokjf5A53CwEWrYMc90NgpuLHiV9MXJ1BSdYxAU/LBbHhkne65ykR7p+
tfVWzd4u6erZB8anl4GgPa7WJqc4JJYEHXLoFUqdQ5b29UnQ2aP5kY9nyvFqSTWSVEsWXM9LO9/0
fa4/tjrrKG44K+gq5WDI5juyWKV0Tjwto1WtqkZr33btmjqf8QwSLgzScjYyLMWYQzfi/7B3Jslx
I2uev0pabXoFGWYHtkCMnGeJ2sBIicI8OwAHrlOrXvSub/Au1j9Q+fKJzHyS5a6qrczScjAlGREI
wP3z/2jyHBKAqVmTLo92VseQI+y8Djz5kpVZs9F0G5zyUzSjJNh4dX2vE1FZaJdgUmlvHAfEmY+U
B04jjGBGQv3CxueY1SLrzTzYdqvOsmzyyhBuoE3sGyr0ok2aOqWCONLiNsPomztxwvcwEQHvZ0ue
hHQCFMOmiCykhqWpDy11hEbhlO0GP7XwuLzWUjlWECWNMLYePu6SGgoyJ8PeI7MAWozcpuIiiVZ8
ro/0jkW2Y7q+nst5FqHVt+VeyTjjEO57ffpYGd1nyUaQ3htxX4tbZWQyPmI6a+pn0lO9bMsIdcVB
M2M/WYEsxLadjM+THlHSpoS/mQTbzjKhOg6ypEmqkUBcCeKTmkW8njw7Jxpexkmf06sp95T8JOtS
lairdBXRsc1YFirFRbftNM03dHSo5c6LHdvdjb02ZZeLZ4HEkPJMI89OTpCSVTrSjZVPZVYFaIIz
9bEqzf4mKp1YgJ65Rrd126Ywg3T0W/siGckLCdJiRmxfqUKHDSFCtj8BiHUPkV/QrJ1EeqbzeNvG
JmFkLrda6bOBLoZfVsEY+eSpJkw0IOtpWW4ay6drDzjI9OOeQ3cv2zILnNpI5stujiuxi/Qyp8+o
qUz7IZkk1EgFR5tvmnLp/a0SSV1z0YiRDWJrofRnxZ/beZEy7PB5fEKECHaoKATvvbw4KaXZ7wZS
lfZo65ePZmQ1j3hBBmY1GvKg/baqd0iFyMngDiIt7jeNKoeNlSh59LPeCTkdaGeK1uYjiazkCozD
dFhA0omFFe1NXbDaOTO4SdD30waAmnUTTuFsUZ55EIVDErTHssWn1LZ+0nsbARAODBP1+cFtI/Yx
juOnoF1lKKKi31koQ+/6QpNhr0OtENRsn2s0Rz9BJg8nWUInYkas6ZlGmu836hyZEmkFql6KSHe/
dc2iOPULU3v2hgF0wuQpv1AuIbxGaTpMW/mwqWOvJQEV9whzT2ruElFmO3qMvS9emjeEeClayrOo
g3ViziqM8plt5blB4xxgSYtCMlC8q9Zw82eOrACYnQayUufZQak6scOerfLYpbraOcn8rNXOdOzy
cj44nZ+lYaotMSiTyrZpzLqoxbl7jLGS7eZ29ELs4Z/YdYrQnqkNtOcx3vr5Gj2LXuGh0Uu18Qp5
6g+93ECAZuQjNZxOxOAaO39YaZFqtMaPfh91m25OxSbhBBV6s2sfVCtfeiRYu95J6utpaq+gyMqz
OOWuXyZLhLnHVp4vRRYapcg5j5W+uTGn1r5X6XAfTXayIrza1iNq245FxWUc3W3c6MaJEfvQj22a
fim79Rwryvoc3joPjMHIYD/64raNwf7MyVbBZI/NRz4JE+rsD+O+LseZg2TmHgmDXi6msm+OQ9TB
cOajIk2RVH0+icy/yyj/B4j5D1ShPwNiwn/8X/ny29f/dRzrtHt5g8isP/i7gdH8gO0dsR8ORv21
HuMPSEbzPmB1tcFk6MwAeAEX+QOSMfQPa56GjpYLDx+2eX7qdwOj/QHdPPgNP8r8j+ftb0EyzquI
6kcdEionzEIUg5O6R1iQ806HlBWWiop2hg2MYnnHE+sDug9L7Q53gJN6mVLj4WrdI4N1lX4eYNvN
mz4ezLk7sviNldxkjaXF3lfVankU7ZKmceqvyxD1dn+uD6V2v0RdhkkZ9kQ7S8nYvm1lJ5oDBQLV
1WhSnREDkT7rFeG2XsLSFY42SNVxSKFYKSxD5xVG6CKoTTcW9c2XXuQThtwmFRCtIZqNzX6WnuU2
3vvAq4zhbhyWjCGiNQjrXSbiY5jZ6vxat5Lu2MSe9bLEOs9KgsbUIhhPGPnlrDeZdVcbmpF/YjZL
h4u49omuduzys5OUQLawwAA/dNZP87ekMpAaFSSIB1SvJJz8tMoObD0ezzxtitBt+ZL3GxFmOsVB
ntBjcTYtmdNuQOnoWVR96izMAnUKodrHuRkKycHzwVw7IM/SxlpZuqIxrWRr1MgTdq6prIEJOJ4+
DinKg9M5T/CY69KyH9g5XaqkjTgHS2tqVsUp5ph4XMDIkyNwnybPQcJbeAeKR8Uny0qNPmjahMke
U3Libjg/Jqy8oFKs2QbFVVt4VWfZuXGX96FBvD6rksGcj6Bd96rNyAHgayTiId0NVtGclQ7MYLj0
Rnzhu31uBxbmez/UDEveaZNJrRPpC20eQkRSkom4ZL4TNufyTaSUbn8Rport0IIK95D8GHF8mvhJ
54YOEsOcM1zGYC7MNun3GS4yMkTtKiOsWg4Z19wx+MW6TIZLvnQMB3Wul1GY08sCeKYPhCZjxDfc
bWYM1WPnFWYVioUtiL3OhJgn7MB/qCh3SgMDZcBxiv1FC2KNY0VA6qYXhS0DIwwyREu+Nw1uitBh
6opJ19e8rwBT3HSFX3QiTFF1zJsOUpQBP5GROLXtvAKlEIt/FcXT8kSVAtGrsx4xMkw1bFFQp+mq
mmhs9dnTTHVjgF089Q0ViIHnxmkajMThxrtp0KFOgfVyJxzjMXrKDHLBAxeU/iFtpcWhn7HdCe2Y
39FygPqUkYB9jVogBrKp+/wla02m0hqN63OsUvt2XpPpg2ns1KFgwLODrvczHh/HtvZ9ikPnwNVp
vk1ZV/HJHMu/13C8PPB/iqtGT7tkK8aBrG34+7PSzyoIAcNKTDRvFQd4tIRkAyvbjumoQ8D2mFlu
MgeL0TWKy0qrFN0CjfnNaM36prJ4uEMsNuYU6MiF3GDOJ/kxnt1sCZ1eOtmuMPKC72NuiwsNc2Md
DEyOX/JF6JdFH7uCSG6UjOFYLO7FpLJ42nVtruvQRD2M5KAhK2YjjJ7Q82baFoap4zhsy+zUNErQ
F031EfAEMgW+Cx0GPTTjjOlLVPOjPnEaJbGPU5uF1+NiseXYocFesIvqOWJIhAB6eb8YGf2ZjE+F
d4zjTp7lmqY/Fz5jBPyIEO1G1+vymhe1MzLNKzhwJlVxacLtMkp6DjedIdvTvhHuc03COG7Jlp9j
MEnmh37wk4u+jZpbGOTVnEEwzX086vJGRLZ1qmjYJSfZzI1dLVLMb6JMhk9pOdGiUMVz1Z40Vdr2
u7LvnUfKDUS2AqgRwjgtKq+HvCQt3oxLsGOr9VqMQ63enguf2ooNsLd20VrMMZsYvhycMwUBN9kR
b4eqWYl/R5anfO6626RagjKJl0JthoOABgCPRoTy3BElZobOqx7o+u6MsOw5h2z8ydWn7RgX7bR1
jCw9a0jSyOkIZi0KY7e2CsZqvexRhNDNrlmIpiCUEyE2ItK6L3lXZvOZAMmZAtCD4kWVCciHu+AE
QqDFWrqkM63OwzBdgSEDgoOypF1gunW2BCpJki+mUKhdaOiR4JfNXA2hO7RGE0DBuUxsaHDElt43
D4CSw1Ywk7eOyK4z829m4w6PmMHjAslbDxQHXOpDVlAAckeInXADmcSDCLRmNM/70mrHELyCgqiM
UeBe5pF1w50CEIu8w/rqR/XUQcRXyac4LlAqKn1SYWTX/UOxKhlz0SOfMnOlA6+sWsdyatHImKsC
cgLtF3uq8gAmhu9KydQdHrpX/WQGjo18EweBzVeNxFKuYsvhVXfpvWowS3QWdch+UMbb7FWnyb87
XkDmI4Bz/6rlrPpyOqlnehf32Sr2xOmM7jOyNTSg9ioHJY8JZWj/qhLt+LSIvDR9OshXHalvsZgH
Q6kjstCsCq2p07APKqcbllCyfkI4eBA4G0Rb02njoqxAHeIpoupfdaz9q6ZVcmCkIEOSa01zC7JX
0XfdSbFKYdE+cQqqjCKCkn/VzFp2VLfA8quWttSnctzkrlzU3nvV3EpPMJgMr4rcym+se2OV6fZY
Ee8mlyKZgKwiPpl8FfeyKKEq5RdWNFdLZCanqImJPoZ9RRhcVb12B77BY6DmkuA/ZFYAgFOTICse
VoWxZpIrHFR0ZD9FrxJk9BTIkQkYNJ/jV5EyjkIEy1xz8zqyW+MbgpPsxpCpeOleRc50VeTfklfp
c/Yqg25WRXRjDN030aCS9l4F0yC72dX4KqNmnFkicrYz5NUDRTU9soR+OYsxwX3B8oAUe7R6Z2u8
CrQjjHr+jkSIeQhRxUPN1IOcuJoeN864qrxtATKzJTAK8bf5KgSH72ieOKLCp0+rUnxyhvxMrupx
dj2RnXLn09EYl4s8T0DoyEUCSCw5a3n2sO/I97+ePH/5ihkOqUXjowJBcupeWmbDrFRXXV/RFtoj
sRVOb780AFDA1JyiLw276WkGY91D6jyvhzQXqiQBYVt5rMHN9Fs5eE59MiRG4xPaJuVpquuxs3Hm
orvEFUE9Tso9ZLHKxMZFhpTpnMyXtXOsFCvs5BrLCld4lO7MyUQ/NnlS8tGMTO+0q7PxPm3E5IWa
qChlKZdpCCvuGMbQUTRXXc7osGHBq7C0imY67QdzeEQO5rWsl/F0SjeLLZiywMgDd/LBL/HoZSS/
weV+LKeZRwMnqXaWKVNDlD/P9VPn86FOuspojirXrSchu+4mrhRWvVHaQK693nu3rTNTIZ/UZt8F
tQ3oxnPVzQvpyI29m+D7nFPE+NO90dn+N3+uOoih1LX1raUwcO5texjjsEKI89nJqGCB79BSNoFI
mifkLk6P8Tx3GsNUU921rDO3jpSIXbzK9pBKFWreFlOTHQqNhhStErTkuJp71Cl3f7GaOLsb8kjT
D7kltY8KMfzHqDX9U8xPCAtlYWgo62VPFYseu9BQslimk5jmTT4KxYWnhsoEk2TsaS9Z4zIbNG1R
+RuKf50IBL9Ikl0MG0lBRD5rocK2G+8o6kC2jXJquCnxx+cBStDlzJu6WAGeRb0OTjiaeeAPiw5T
60ZRuevLtttZSUuwtNPXjRM0mZlfddgYYiDZahRAiinjPlFLSgb5GLtaWLYee8bflzX8txMsrNFQ
fxhB/yRYOH8aulQSY/jmiLz+zPcjsov8QNc9wUlWt1bNAl6j76IFx/3geA4h7RSxriWsLsKE3zUL
GidkDMiCgzVZuuSVrefa30/Imql/IOjCwcrHaYWIMTKj/xlv9LtNlWSk73FHf2VbRRnxg1VylUsg
VCDsHxstL4RV861ogbNkQbexUCGWYuNEa4W6d9usSzbVQAsV7OCw6/vW5dmXku0WZuBp0ifxrW2T
+fjDlfuL9/LWqPf6VgzUvHyqNd/H/pNByZ97zRO0vrKioDcw3QUDRzpQsVSIOCztRF7n5OV+aRXa
75+/9Fsz1ppv5uKFF7AN5D8YWNLfXgUXjmHqraXe+Fry4EkU0hFVLZmCBI5b6xcv9tZe9vpi5NDx
xZGzwcD03p3HsdR1GFiaTaFB78zJ8ETjSb7/+Sf66xfxqEvlY+Fie/eJkrHq4sLRmo1ZpsZRY4Hf
LMKybn/+Kuvd8S98hY8i+P18U/76UZDfvLt76BqQNaCE3FBvcI2SnSTJuL1Da/cSG8tjvjRH8kav
wI+3P3/d1wbqdy+MP2+N57V1gz2Eh+dHezN6304D+ofGcFBdhKSwaGfO2IoSEWIa30fe6juLzEWR
oFnrT1ZEdIjSav8uISbKCtqx5oQ+QMFsDK1bAA8ZAcnqKX31kTohiCvb1HR0jqWhLYAt5mhvfHeR
odcr644oXX5Rl1C2NIzot7vczaNjW83LxazQQWBDXzizmCbRWEHdaaYIRtJD/SMGcAEnxjHaCZkN
tIcqsx46Lll8oPLJBQqVA5SLkznoCK2mr3z2G0eqv3sD8kUbJtgcEnWTDo51TfjBG147Ta2xyuMH
qvr8nFFu2GIc+ZUL9U/PlAD5Y7RDBEJklv/+mUID25cGJCFcsmzRuKLIW3TOZTjy9R08z68Mlath
8u0twRBHTA5JEiy4jnhnqHS1snEQw8oNtZN8cwNhfpPb2hs0NnqAoMTZGDMpKz+/Ef/iQ7oWmmaA
Ro8EE+ddSoLvJ4ITUSQ3Ih+u+q7JD3KFPibLv6rmtAh//mp/eqjXbYRuFptQOIOtY303P3xxejMv
NV64gQOKBRWq9HEb2+pXJUXvogx4qpHrEuOOLZX1ieXw3dohjYbBnYVrk4psfgCpKNNt5TVYgto6
9e68sTnrmBr8IPVBeza1pldjCNQr7tx5dC5T7HXe90/+P0D8f+DI/eEm+NOAcVV3coifijfzxfoj
v0Pw7gdjXeNXYaSgEQXE/Z8DhmYZHyjiIDqQh4KVWueB+H3AsM0P7LJsec56FwliK/6YLyz9g25B
Z4OXE1NA+sffQuDf7g+8AmEmJmG8JjTAShK8ezywexWLrWcEYPS5uEiyJb0e+6jdeWOcnpR0gKEM
tu3V+Zyn4OlucvvDtfqLkeI1PuhfiwJvAP7YA9VyeWp4G+8TZqYmBrm0DHh5w9DuUe9r+Ffoc8RP
QE9rV7YBSXQGtiDZpxdOiYMAuyvb1eKNXoqgT1tO0W83D+XsPkZp0zdBq6zpDghtXPZaUzjjDhBx
Wym3/8UG/j7Bg7dOuTrVSFw3kHjDePewt+5cC2TUc+i6syoPM7YOl1Cexp6w65ni09yaQ7HzlWbw
mbDnpUfUOwbouQLS+f74/dsx8e1oxmWknMQyiSJDjEKEkvvuvWi53xetidtUOY5W4pscDPdANo8L
JFbndh2ABZtwgvg7p02e6E39izdgvF3d1y/SM0lwYDBklTWt93km7TwD4yTkmNa5mpatPw50WYDm
5/oOvUX2nHnS2QnDRkMQ0W5b76p+HKNDh8lD36umTJOT2qnHeWciEZ1DDnRZwdkubv29nfZpf2rq
0J2bn99+70Mx1sQCE4ZMp4IYqoUcz7cL9ohRzDVkhqvTSSIcA+NChmap6ELNrWIEaG9rP4P7juxR
uyptXI0Fo0KtMLcNtRvd5LRi9VtpIyPYWkYBma/BoMqHv/82ucCuybfLeyTC5u3bBC5zKUjG386T
lCvAKUhvVMP5rhmAGELdbHHRcV6szUO2aGaCchPlwF7FTUP5qY6kcNsvnWFRj0n9d8AGgCDn5+/x
tRDlzZMMf+eukZE2+SJcy/UW/WHv4zY3564mR8CvnRjAo7U4Y2eJrH2w84mzgtPM9Q4xlJ1uxVx6
beh6BRUkmmeKQzU04xCgGfJOljoanonjbXc2Xr7pFJvBc9ZmYNa4ZrqbGnWUFyK9HrVN1WqUS3WQ
Xvp27vzYJnkgK8fLDpuas+9IXozuFQn39yJyCqLSBtHTEDpQ6vGr+2gdZ998eBTstAP5ApE4G+n7
JEDBOFnNg4A9xGGMWswzY5zgxBAi1NTLOEMoAUqOwxQP60R948fEG62zTnZxtBlrt1qZngwb+M+/
E/GaYfLj+yInA1muzs2znkh5Rt9+KYhsoZEwpwU28QACt/REDbScFX0iEz7u58ykMY/QwLQaTotS
HitghmyLboueZeld+RUCahS3yEQ45NHhO2o7cNnuYUCWfTdb/idCVq0jYPKEm53iArr2kChtwUfV
GUL3CTUnvI4wq8vUsAdEsaasTjqvpFJZ77Dz1p5+V4/VV0iwKrREQVUqLAoqYFBVfZ6zrRbhFXLA
USmnpQoccW1t2PK2ERY0SzF/Ix+lDYam+qx0UjU5TNXN6aR1PZlSja0fsM4VG1N05WnndbwTTdd3
VSsBzbldkq+4Z7DHjy3vl1tVeNteB5wPtLR1zv0ZGctMCBCT0zCczErdLExl+5hImcPSqObWcOPb
fmmMIOaOOBQqW85tVbQtqr4q35Vx2+wb5XpP+F0xs8ZWch5x1tuYXeR+Zik96TlobGA6/MNc0xxO
zkd1otoa9WssMFMqiW+CjJd4LDdFbDofW5J7w1xot4ACftDTe3QsjDneG1Ivd6ulBss9fiEhp+kG
K9E99dX5pdmINjBSdBuzBtHeld1eSyvcjpr41JVK+9yNNvqzUs+oZ9bpntZPnMmdnBNKXYcXNbTt
11JiIFD91rP6fN8XqrjScEFuW6Qmt00iP6emj9hzqF4Qabf91m9V7G1U3ltOgDp+udaMLnsmU4n6
R7VI3JPNFGXfetmLry1RfVe+PbgfOxV5L023VDLU3WkMXJloFzb+gX3TnzN30Hc6HF2xVAeEU1OA
uPNUd3r/2Bgmw63ge0A9ZloYnAUBEplKMGxCYl5PUk7HeOmio1WXJfWCWd1djGPmBQZBdTaA+7h3
x6km08FzqY5uqC0a3eQB59c+rhbrNIujaev7k30S5wlN6RO5lvthTKqjhD864CWl5nr129037fhl
zGOsyHT5dE/kbnXP5mSZ3KCTvey81KyAL/1sAzrpuESOgMSHS10nTz5E2X5INHLiZZoFXt/Ij5qg
ZpfNPNVZwXHzBh4n3joc3Wy68rC2y9AwLC9oh6IBi87tIeNJyiuckMoV3THpVbqHpIa5LNNPMYLk
W0920VYjIv6ZhTU/TLbZfk6murhqx2kKCUjoSGQAh+Cit9g2UjfMWWBxfsUmFINw823i2QmFO2ZG
rIeZm/dOOhLcAQTDDKR4ZP3cIOelBZKf83Y5Ry0E+0Kbe2gm6Tlox7Bqrf0DPRP6qTUKUp2UbpMo
Pzw3+jLcGyZ3LOo9U51MqdvtRq8njaC0i5Mimq7KaXyUgz3u8K12Rx/LuQNKjzN9MY3psV7y9Nof
oyj0p9y49lA63SDt0I7mSMT1jJF735V48fop6e5U6+CgQyBlHxhqrviv9CHTq+yQi9GBMhk1cYxT
K74rhFDPo+Zmn5BAol6GjkIeLxoStEZjORi55G8q6eAco7n7atQ5VC0kSvUo83k8EH2AiITemEPU
0SAIwIyDFkdyhyGedCda5ctLpbnzs7/EMiQwA3em8+K37UQ7uKWRidXpxW0Jn3wxmNn4TaUtyvQF
hcaZZseE4mdagmthcQ/mYvH1EWPsTQgbpiqM2Ofuy3752qXp8AkZRo2gnMQYu7C8k1TrsK5g+O03
iuv4pUTnchQlLek5oa/+RlRGuVXZDBfqoPBj97DnfWwk8dYALjsYppYqHD0kKGyxSFUPJrXXl7lD
/gt0qzqz6t49GHqSn5gRCT4yGq8rqbITB3HBvm9ysVsBtotOUXXdwBaEA8TLQ1Q10VkxdeZx9jjW
qmiUV/jg88seqAJXDqaL7YgoMi9HfOsj0D9ynYLKCBwpTGDTxzSv5AXU7Ojs3bgmMwshorvsZrTV
l57iKJNi0O4INovjFz1t5Bg0Out+XqYXbs9BYnKlv9WYofinv1NL8UJD3HheekSCpaXbXWFrL8Nk
5PDcu1hh6d94aCpZIWGREaktyv1kA7TsbLRFCG9a/PJDFE2wk1Rra3hKHIOD1Uhfq5mfY3RNbozJ
7I4Z5WXYWsrCrUPbH9OjUI7+QPaQfRbVmntG5zDS8yghdJWXNvdFWoIHOak4GNgev2A+fUn92jxS
V+ydMPFD/yGmUezqrGhBZEzdxq+wDPcz54COIA4iaGS3U51n3jVqxc+oNv9KkpN/5iXlAK8qh/Ey
HczdnMKPaM1wDw9q7PGCuXdN7Zg7qZrhuOS1+Vn4sBfQtVwWpOcvTuNz+89mdRXZcbdnCFWPamhw
EkXGcJE6yJKKOO2PbjMB4bUNhvSqaNSplS7zpezm9oBs2N5UBABjKiA/Mi3H+H5Uzcdx8f0TzYph
bCYC7M7omdcHjEW5oAU+P00LTl0L9wk5QFN1YlfWeCjJTiScpYDTTU3zpSGe41ajyHlnr2sLuCcS
gVZ5dyvajQQEYnc/KdOgmciub3myiVRuOxxcHeQaiViQ+JiKkG5oi72daxqzpDPrF9h8xKOySnGI
28hIt1YU+eEcKRtnLS6lbWuM3p0e1d1DG+vWJ21SrPLCyqYXRPjiyq0WbPp9OcRbW+HlQcK9PIFm
3pZe2qOQivZKSP+WRL7u8zAW8e1omva3aanzl9hvkus0JVDElaiYPWQkXhD1CZGJjYdpxlhShdhX
Qjs2yVfpLskxz52Od4jkNE196uG6hAL19Tsz7VibEZOwV+Vpkx7wBYogJ44lsGa9vaU4uudkYTNd
KDoM95laEKGPCr2CNabxtWl2NbYYJ0+/QrGYpyCr2PqaSnO+oNdZbiMLxnArp2h+mMZGu04aBvyN
tpS02jf+7HxaJvJWyrnMb0lPaD8CY5Ef1Zfe1wRIzyMa9FVymvSEXVX6fOXUTc9Ru2yIt7MK71JL
cz67rBIVhzxYxcb3eep3hCclZ+WY1zeDluvGxtdnAsicChS8nDtz56SteDTjKSUcCX8fHL+uvHvb
IIEmIAt4TaFIeUnLIdR552ulUifJlGXeg1NX1Q6RPmQq2IDD0z4hxPRZtLvSnnYcxxFkRNTzxEGH
Psa/HtNmnonMkG6THNp4ZDuHiWzQnrvFfMXdkePrSme0Q1mLwxZIFqBuh8WbBSc2vfow9NK/N5Kh
xKYqm8PIYe9b3LoMq8NUynM1LPFVuSDW9cZhaIMuWyDVsTENUZgIVCfBUFXnicDkHyaG/7XSpTcG
mTUy8sSifWTnTc5wE+gHcu/8OMyQaY37QbejeaP3kn3DtG2X1qYUOzZuwuSMZIpWC1Ez2WEumW82
7Dz1IzEogu41UUX3buf1w073lqUJK7OoJ+hPQ3Dva25r0s4wFl/lZHn3RdtjI8LkR9hVjQyQ31lr
TxHbFhFMXlRjKfBEfEckZfSE3EAQhmQReERppqoRtrTePX6+CWVJX2B8z1fRoNIsKfeGP/voghjL
EUuRtfqE4r/blMUdE6H72U2Ro7OVSz0JdURqF9qQWIiZiQlB/aHMBN0jev0bxbDNTEL9BqlSWqJX
m6n1uD+a1EzOCjqqL8aaGIVw3a6LcJ7SaTrJo8q7N1pLOfslh2k61Yah0cJ8yP3sc2UNyRmPcqWd
6Lo2yD3jwbCQsOHU5hbAohzC1bZenE7JIkn2mSbSrwZCvh68nvwDEsEIFGEZ1bhfzUqQNoTiCB2N
oTtr6gXJ7LhJmFvSU7z74oFYZ5ltNMU3uvWawZl2pBEwHFdTSTAFcbs+UzlhrNd2Y6QX8zQVW9fP
+LYKlOl+0OQkXThmWxG1rLzHpFOaIprMs7aVW7k39aJOYjdxr1o9Mk8aM9OezMRANyXthQuWFVmv
hehDtKBOpoSU11zdOvhS9gtyB8htRAEfmyFzAq92W/STau5OhyG2nhSL90VdNOM3HywShSDk0IHg
EcmSl3R2H2QlcsJg6CgC3qOwGdasmyUjysYbZmfHW7fcnUKkXoVar1Xapkmcsv8Fy/Xa8PHmeE1b
FYcKAerhgF3a7+i1Nk/GfowQtIq28YlPSDj9pAjwWDpJY/dLCEpCkGCu2GIz92nMFmgBdEcoAN3R
9GUoChnLyzpaNDK+PUSu6PwWR25xdxKJt6RyeBxMhW1Jw+pyqs9xI7g7xqkP8MgQCOxqpsT5pLfF
yVTAse1ZWqiD8qwBXY+e4MUN4IXbaJ0XkG+mZdFnv2BY/oShCbL2IFEIlFzL40z3HVvVVqmodc7Q
5G9l8Rdbxy8TjlFfv8yTiK95K1OoWw019cnAwM+Gnge5u6xldk5unBevWZFFanPXprb6RRPXn0Ba
3hzOJjqdAM4gTN6/OcLSJtkg+WYzabP7ODI4+OH59zPuwLZEGB172R5jp55uJRppGr6LFhu6Zrec
zX6OxqwY7JubxdNN6ucoeuXtABu/wxpjbMBIP8aSQ9bcbNqxOy39QW1j15K7Jc+cX9yczl+8nIVk
Fr0+/AHFHG+hH7sizSZN9ZLEFvuJcJPmQbo9SRnS9Z9+/sH+8pXQnNHLQG4tx9K3r4SZXMM5N5fg
Jj5BfbOvn7RlgrHeH+3j60v9LZqJDiv+et89BVT+R/XUv6+xWl/oj//tv0ZDFfzrD5f7T/zS7T/+
s/6Nz/uP//3bU/X1t6vuH/+n+pI2Lz/yTa+/4jvfJD6sMDGgkUu2HTeaz9f+Xc/i8idMskhWuBmg
ENfuxd/ppjVnAyYDm8grTqivf/RPOQt0EzgCCe5regfIs2Paf0/Q8pZyEtyMPqMCvDMdMYha/HeU
E0ZvhSh4QH1uc1SXzVGvll4RJEiSbJF253nE6TKcZLZmpiKy5FzKXR5YS2KdjIk2FpsyF+W9Dit/
5eADoOOFiKfPGK80VMJefUfKo/xl4fj6tPzr4eVdQ/B4BjQy/+Q+d94RLFAoqPjE4+g0ObV3o2Fc
JWk8Z6HM++w6tnJykLyxurbxmiUhmGp8WXhu+w3KC+t3YdknFqjGA4kC2WUBPsPBuvWMU/BtJBmC
U8njWKJw44vW7S09KvNW6ql7ZnARsRUThvili5yJU+vY3EwV3mpnsMbnzB7Tc43AxO2YjKtQsauy
s7k2dwXBk+h7l05bDQd5vwRevPTfnJxi4SatHSI0MfUOTa/9igd6SwN56BWA1yiLgE5BW0Cm4Nu1
QCKLYvbgOgm8bbp/kQxUjOddbW9NIWdsDqgM/v6S8P9pFg/sL/fZvxe3Hfvi5bf622/nT287777/
3O8ENJYtwxaUisNQoCLTTZab7yuCZn+gUwH7BATz7xq3P5YEx/6AfQl1G/oQGiwR8vyxJPBHOjny
UD2CBxmFj/F3BG5vlwMi5bGZsVqRDMTiwmHuHbXVERNh/j/2zmQ5biTbtv9Sc6ShbwZ3AiB6BluJ
IjmBiRSFxtE6enz9W5Ayb4lUlmT5htfKytIqq9SAgQDcj5+z99pLBzGscLJo30WfJ2APsHZXmS0O
pRsogDt3wqBZ1Qgjf7hbfzN9/qb++Pdb/e3iGu8QkaPWOl57TwRSdcUr6NBGPq6JLEAIr7UHZfXc
MkiODm2j5oYvaQsdiyQebggbEWj6U22XY8w4tq6BWbsqREt73Ow9mkIiP3Uj/ycakYdhLmKcxElD
q5PKCcewA7TFEdF1qhXTywiJkEpapYgrwFBvYml1n6Sqp7PvZkUHWgfGYQoldQqq1hiSbTrAKjDR
wFcbF56JTpb2fBFBaLzh3Jw+dYuJwxmhPZm9bTxO96z1W1vJrc+oP7AWZ0bXw7Mzipw2bWPCxNOd
6ivAGevsWiM4r/++ld18+PI//9J0HuH//E6eXss1muR7OOX//v7v76Kp/bGaJnkXcTqurxer5/dX
0TD4FXIw2IHVVfm1GiH/3JytP3hlVYvKij/3VgvCC4xRk4n7asi0TRha3j95Fb9Nu//9Ojjr5u+p
HGWYiaPKgPr0dvGO4GDOdPqeramMNP0BDsBE18tIODA/eFNeW7de1I3KQQHs9OrR0OAY6ZWTsvYp
ozHsTZezzk51rJ6pmYi0bn784Vb+3Qv7bhdef0AAXvyz5veyJ7/9AfXYqepI9F+mxNZIFlAik1cP
lvUQaLQZnd2vr7YuPf++HRwa0FHojE/J11zro/cT7WGZJEpAtvY01uIQYER+z+CkvvnnV8F+y5KA
gGIVx739TEkyC7xrJe3klVouiqw95KUz/OYg9FYg8v2zsA8gxOSgxrJOhffjdN5VK48pZcPKpmGT
H+pRvfSmpN+XthWfmGt5GzWpX802nn/z8d4eDv68sGEBrGF9VdX3CdJN4w3taNKAmseYlDLcEgfZ
KmKrzbIJfn0n3x6w/rwUBz2qSwR46KbefsalnDD3LMBccHSVQd+BSoTY8nlUlq+qUWi/2zzePx2o
f1gL1uALd62p343WkYfmWqYy4BIzFCazUTeu2b7OuDh+87HWH/vNY0ihzCU4NrKHG6g1336sDEaq
NBvErBESqVDP0oJ459HcYOYY19F4efIYPv0mD+enZ5/jMnHpnJqJlmI9YD368XlB7wJ5M8cDKkYJ
uHwZ6/4rWN9E/OYu/u11iD+iDUUq008CtAHJOzYTrrNuXw8WCBg/Tuvs+ddPxjct1rt76KGT/Paf
NULs3aHDyrKZRgmyUzPDoYj7kw2R0+kujcWHWprnPK7CPDN3LaRmyHJ7Hpe9sIfDolZn+Aac2WV1
adjL9a9/rr/79Nqqz0blZ3B0fvcMDQQpVgmSdhKtrfKgWTiLxRD97gH66RXku1wVWSzqHOV4VN9+
l8R+Fu4AWcUvRjm6a6sbU7rVtojAcsDWv4sr/Ok1XC9nkuyKfJHtZD3e/vjomF4kFDeLkFFksbKF
kvbECOTUutaR+IX4N2v0318MOayH/o1S9N0dxGejEYDDxUYTkFKxqN2NllachYRi6JsITODvHqWf
X0c6feSIGWyUQFjeJ0VF1pTJUeN1HLyxucwS96HV3KNXMUIXhs2ha6d0DykojanVwyWqlxAHe+AM
GLpgzKKJi/lp5zK7TxQmU//0edJJkcJ5Ad4SEbK3Pm8/aLDWRh2mKQyEPYwEnx9JDXSDnOdfX+Xn
54mr4D0k/I5dCwzs26toQLtXBVjiNwDu59NUA3MLB5KjCLKNGB/85kO9i9zjmeUMwuNEy0xjNeDG
v72egbyrIewBIJwq2+I4DDYZExVswq+ompj7WUYcP2QQaLMA5U/sbhqIA5/UJDPdUDJ/Pf/64//8
0nIM19F7cnbh3GSuj+QPN7mD++sC4UQzI0C47GFr99N+mkHH/+aD/+5C7/azKiM2b0y4UNlk+b6i
TNhwfv7d6vCuRfr99rI7g7Wgg8dp791Dk09Qy9B4AB3HaXDbpTk6LQWQ+1dZGuqEdNWw7/G19+m+
Q3Y+H7CuI6XyUHbGv/nAf/dgkV9goGfhVErX6e2drbTcmVPo4D4ipyWcWRpRUdFI8OpB2f/6S6Tl
xV/2ZktYNwS+Ps7EXJP/8fZiamsouDs465Wgt5o9vGd8zqb02oJ1slwJlCkuEt2cCoboVQsomsYV
M4sFe5T3RYs09yNE0BJFkIFFrwPlCP6CsXulDG71TKnflC9yNWJfeoQVIaOzksSYfEqvuA5EtjTR
Y1fPvXZ0ijLTmGumuhIASpvEjTJqOUGz6NvU22RK2YNKWM4gXeNuicqdCizZ1JlJjULBM2EtHfnu
6nKZ1CvKos/4mQIF3iozS71vus0w2d0QjnIydoXrKWv0QJZ+iRVgKyEm4tg+GRUClNDVii7hR+gE
Mi/MyWRPFGVlEwM0GwMjtAoeUadOHcM3z5XNkVfeeqI2MooLIXOp7wrbSRmXQkd3Zt80mLXbQP+d
pEc0UXC6IBspTvUxOktIA3F+QzcP2eZJrWJTZo9wc7UYmGAOZNfzh2SViu5nT2NgHjAQc2fmwArq
qoNTRd1nszG667rI0xvHremnkRZUIV2SdBuCJjXrORS5ttwJTzTxTs1qNBTIBMXT0BXFFykxx6OW
EVodtrNDcM0wRt41TIfoMS0yjUKgr8BH9bx46VFPats9aDDU4K1OMrUZKhpJCuPXG5KjHRnpIxIh
VZ6gsuFPDuZuNmQwUBLKB3U0mYzAyVQeWybVixO63DZGY4NnwdnoErM5RlDngWBAFjCvYy8tHdrn
EoVxjnMrC/t6yrD3uVG+I8igQpFBwARzd82IPzeCUC0/IgEJHKBQtGTjxXlan5Khnu9Nq3B7sP8m
HvR+ikwECmQFQRurCvAGqxQUYK4oNGaZjGfwjAPYrOC39eTLyjItQKjM7lXmMr4uPDQpDCmAJeOd
MeOpDeWo1zl502OdTufMqRTLw/eNrggeG8EHLRfOCYDYFc4oP8U9FDUggl19A9xtUILZsOVF25Lz
F1Iaac6H0lgm9Racm4QOzoTU29WmtuSeD8tmKO+nqQXmocWdegdvx4YRq5eKtuNQajvx0TQrpXRP
5YCMJz1k7FrpgcNNae8LBTpDMCZ9DvIuc9VrB135M9llXXKuJpCcYTnkdEeEkkN319p85BPB9vJj
Ml6zgF0A+GcLDrX2rXkEgg+9PHnF0Y1YXCCx8zZ5yXHLh16HszfTM8zblmUunl95A30l1geAf4Ix
JIYyvVP7LfmxWMzsspxS347d9a/UVvhIVmXcur5BLcULN5lTWAMPAq4GV9kMdWQhF+ShtJXfEBOe
hIz5LLJLF6+94lhXeRtknsB3EDcKzW8c1ESIGeL8wi5KDPldGZt1SNBiLcK2NOgpIXrS5iAidEsP
kO659N/SbvkM2cX6lM+aCeA+GfJDGhvAa4eyzkSoqUr9mIzj6GEcbJb2kxkBi0bMGImXJnc13oJF
2jraK2ZPp0qSzHR0pYMcmM5kIbcSOk8Gy6YwnoYI8/W2qRd2HcOD3RSCas5eEhfG9K6YE4S7HEDK
TZ1JtNONI2zSxBgcoHqVWdPA1gM7FCT0WEDp8EKTQ1T3c0LnDAJEAG+juWy1ynyA3Jx9ZeJF23sk
Caun6944hp+ghHsA9bwUqDl1ONyFUbJKGAk0100/og71gUlNIkA1h1S5SoR1G/crPTLHcm8F9lJn
qyAFemwwEMicn4A7NPNdZ2tC14gtQsS0Y9pX1uBdGOZr21ZIVW6Y+gMwHscpvVIWR4tBDZTpIu5H
2yM4Y0/9Tz27adIeMQRxsJA5u+6VtqglH4ukRviOFBtJJQP5WfKGIWQf+uuJOG4gfkv1NMYZ2SdT
ZJVZ6FiNEMekssySFWf1yWPmQfQWSPjtEFekUYy2FXImGWNz5+mzKprvZeI/mtX9H23MrzXff24B
XrzCU02qN03A9U98bwLq3h+0sQDRGzYnMsamFCbfm4C6s87aSKFd2fQu/8Vh5i/Hue7+wfF4Hdtx
fMUJvRbJf43osITht1gRaquJCo/IP2oCMrN/VxmtDUC8hfRsDA5xuvPusNw6s9uok8OyAZM9bDKe
eASa1IejGwqjVy/rQt5qptxANswvclXvNpA7jqrRPDFSP0T2sG9awICWmvQ7SwxbXWLVrbBEBNjX
k4DYiLD3vJuUdCvhgWT4XBEBGRPs08TZEVS3nyMIHzpQEbXZXZIK92GGLHSltM0W3nwWeM4XtzFe
BuCotOdB4xfdtUzzw9BlT7EJCIMZYuvnZj/dI8/0fDJ+JOEU8j4a7TBxiD1KIw8bzTBeGWVyagCZ
hYlZXZR5urOV9tomnSWwE40EnmY5kL3iVwOLcG2KhEoLMnjSt6+WwdBxABCe0VZo03HbKMPXZrLH
LYmNhJYtz5nIr2zBx8KHlh9NonosJ3tC3tWHtiG3TlJ+JeitCqqqf5CyuO5pvgae2oL18V6s9MK0
4kOa3E9KMzxlqtWg7HfRklsLXbwx1oN85sccunkFuca18qEEClwOE8YBsNqj5ty6wk6Dus2aoGYH
C2iOPdg5gUH5ZNKlLcPcMIrQIIfWaNGwGH17VabjDcjdK2ZCwaJTVWnQnz2CBIuqfMRBxGSmno6e
iJGhqOXZWpN5NdwaG+Q59cYVurrFjYO4wiluErL2cpHvhtV5ES83ZpSfDVkQR2QcW5kAilLqO9ln
tzEcOCgbSoWQEcqqqTgvpDFfK45NwqvbwtfiN7u5gb6ZbNSdkhN1NVDSk6pUtMqJd8XvNVf1F7va
t0V+mRNFohl1f11K405xU+VO4PbwyyhWfW30EPj3yz366ZMpqrtGLui7aBOkOV50azK0rwrEdjxL
9rjHQ+sELVaA+9SlBVwaAD6gphkHfR6PfZYtm3xKoqDIGXLOEspqZsHmJjJ6Z9vttZTR10YzznZf
fypFCcxzPa1OFqlkaaMTcpZs9cFxtnAV5q1CYyHIGu+cynk/px4RNZ1zTAoJpG/uL2dHpVqscWZX
sabclMtwa7Jhb5scZL2G8GZbNcmDoKNAxwKZrUBL4yuJdSF6+SBz7yO5AWcnT2YKEETPOZDuS7Ms
DvkCjH/us8ex10QYyWbYINa5R6rG26hXl2MN21ehwNxQWBKT1J9hAsJVdWzQp4a697Jzbg6wq1Nz
PHQ0fIKCia+PChIJrzlVJ/xwBcW5Pe9o8BVhSiHoO1M+MC/PX0YtBXaaSjilnWKFXdafwB9+ZDsc
wm4s9kWDsH5MiIKNKZmdbHrxSpLdOk6oCXGPWwbYgS6LozM1vqJMzQq1eQass9Pblcne5+QopCCh
Etfae+kkQ9HPhFTlmyS/gk3cbCgVUC7flJGy9bynTGsI0Gmyl3i8GHpsJEDmr9GcYejIICmZpixR
7s0FnorMie8MHU66IbTmwlbsNrC8utjIZWy3uhonBy3JDzIahqcctfN25sD4MHryjtkI5ps5Cky8
Ncj1Yuuy7jzCBierfIE6g6at7O1wLIzsYIIND2aggyQmkvFWEAtROtUVpfJZLPGx0dxpb5LFcBy0
csODUF+PnnLCkHJqc+/L4gwfgE/fkyERyCKB1DwpryhKPcTsDBzVOLqK7TowF/1oDvOprVKyby1k
o7bNLHRG0Q9wQ9m3nVCh54/jrq2M4qzPRuAoxPUBvl356HvOu9eJ219mlWAtoObc9yNWkBjoUG+5
x1YozD49avGFcEKInA+NjTxDb0gWyVwMLK7L+lXrbvYsSr04qmU1+NoEInfBQ6bmJcrONUuwdcox
zFqOIUbjbOcBK42TE8d3WxHkUI4K5+EMRE5u5ht8OWjnRD5/iPLDUq2tml4buvvZ1lvkEvqxRJe9
9OUxmcdWRYyNU1WxpoVMBcS7fapb7A8FSGttqV/IWWmCGYDEWdjJlcIRG9JfBxiuT4AGEza0VZ34
aiw+66JUV5gl6CgxX+azid6vr7+kcdfuKNqMwOws7K4a/iW6op0aVlG1MGgeOQTaR9jogYMAU0nT
+wXU+oYT81Eo4pBaLL6WrElywIhh0zt05+6VfJYpBAx/orSNDjq2TsAeS0Y+Hr2FodyUKntM05/T
zv0obXaDPjrZYvyiag0hT14gLDDTkZuc61h9lW3+UXOiZVOZmCYoV8tNZeXF1k4mzU+TkmDIAZU5
ca5br6zJuW0NzhhT0++ThKB2yBgklvfjrTnAQk8XMIBlggtUfhYq/OdSYwEYDYE3WsnF2fPYgYZl
fEydqEbh02rarmlTGqcd7tnJjeR2lou1zZSemrW1OQqUyvIwLcsn1+7B8o0dlUWNxNSAWbkpOyI6
J4zDQVLiMMmrJHtOsxhf6aKgvracxAqdlQTdYLIIEjvtn9XEKA7LPIq9kpj9p9TU53sL4NXj7JXF
jSoI15kHJ5TWlRVvZ8tqfMubApbeO0MxPxWlaD9k6jAGi/OppCg/YO00t0lnDhRIecluziKrCKfb
WDkA0HaMnryWGEinrk0/xskYMszZtl51nKAy0tt7HVvbuKCfBF1OgU5HSt3njBC4oXSsA3wTFexy
90mfbfYy5zZy+l03DsYnM67SwJLKmcZj6cdIdI+j1uGibLQhrPEW+rmouwPAiu2MMHhClhBV8VVX
ZsfEUw/IiH0idYNKRzRulc0+jaxQOm3oYNMTTnWBJ4g8BSQHuXXvpA1SA0Du5HUVeA+jkZRt4kta
lEapgWeh3s9C+1B4OEz6YqQzzBG6xod01Rn6LiFTl805Bn2OqWBuSPYBibqGSmPkUHtlM8UJMDNe
Bi+6cpP+LtaNpxkIrTcTwZDLw5iqW1IiPuI9hBPAMQ6hb+gBHbRJ8/O9wYFdhlk80S41phllxFgs
V7CxSaBE+qve5rtKvyjxEaxt+bkfoOXHe9MiLCR9yfX6tJDSAFSRLtBEvRTzIsCpcZR4V0T9HqrA
sWqw3bj4McZ429v2Ebibi75c8pWXzDIR7pPgbC63orQvjYpUVQElcUcgzcdKs+kL4KcEMdv3+6Yf
710NwKNJ/hAbu33Vl3xuS32OHfukqexn7bx8HYbxnDZVtrXGlXTU0p2MD0aqX/FQU/KlVUCrxbcb
j5wze5MX5h5qw5lz47Nsb8Ef3tXkJIo2QnRyV1X541DHhMVou7pzt4MnD4uSkwGkHJxGvWysIpyU
TIZVluvhNHLIxrOxndoGZbmcv1bCfbBytirWBmE3j5UjX001OlkjyLioumjTfDfqPa5Sc5cgjrNS
BNnW+GWAh0tE3XEwh8el2XtqvKuamGoe1FnhXRji0lvGp2HWL9r4QjVvY5yi1eSd+twKTLPdurRm
ZSIvbJW86giPZaKxkFWTPEmT2maO+zMit882ta6YiLiiJ0nNVJfPeoODq0XxjbdlqaNAjRsr9Fzo
KHXJX4Ml9Ss0C3I/Ote8mOG3dot3bprqqjLkzaBYW9aPs23zG4R7bU0MP+Wt0SqTD+6cJnB+BRez
IxNUPxNzHnYS0+mosJk0uDOZcSZYEx9XhA7Wjk+YGM4mharVaiekc/fInD/Wpcm4E2T7ZkYEnWts
Wml/XWnqYxpbOXZwgyBNRvNzb1w58wtp5yHBZP4ytTPB9QpSePDUpXff2RQvTYc1WcJY0A256w3l
Bjzyx6Z+cCb7gsT3F56kNCw6cavT0fIxtsLWI0pmMybjM5FgHp4AsdVz0zyXc23syrrYL5N+mWXq
NZ79De1FvHYtAOqox5NYOK92ahHh1M/3KVgnThQJbH9of+tjOXiPE7VSxlamlsoFKoZgmT6CM9iB
z0pYRXE02eZwS3ZDOKvtVTOtaY79SbAHJgpSeXNNQ+gn6xDRs9Js+3EYrry8JvlDng3FvcPNgurJ
eDAjssNZ9tgzMG73ev2xX56F/TmzlFccu6liXavEMzfEkrPs3cyztW+X/lwRTXwDSvHLVKXnSrXu
SdixkG7NG2BUZDG0a+zSpTWmG+F2RzpQGwxwXz2tupmI2K3qBz1zXukR7QmdOMVEA1zGmuUnY3RV
06Ly2wGBagGijQh6vSPIR2T8M0XbVOsPGm4NYI9fSiIGgqStIH4Z8AByPL6Qzc55rexSQlTiJtlL
KZ8EAyxZY8CdM7SeakfjWeppQHTm57wgs2GMLy1iyvxFYbExOKbDdBgxmSfCDcCFbhCaoiUZB2Cq
Sf1VyTq/1iPJ16TeMpx1Nw7pSH7qkFqCW9w4aKOLSc6pAlrUH6I6eaxJYc3aob+INf2ybpr7YWEi
MRnleKwLOwqi2bo3SasPejEw4DSy564278hRqXZlJz7jVRS+4VbNjsr04zDMWFWi5qAUZD/2inwY
ouaxEGS9U8BjeUsg2Tlj9oIdzCE9c1KPUVU526V3ez917ed4rG7VtgQQ1bvXMgOvTs+RgNiqBWHc
Ez5qXwpTpfGc0Q9cJKDcvCUjL2Jy5Wet1+LFjB+xHVmh0prFHvzUuMtQsIZ4Nped6pIGlA747sca
3kziTWOAJqE85vg2ueVp9EnT4g9JA3qV8zFokCburwQrMcnTFMgwBrZ8OYMvIZf4KpZXnwAd+GAm
TIWICl6R8Q3g42Aa9VswTX5ie5sobWvC8nCWV80rykAYbET05pUWzKurFX+PqLdyjMqzg9HooDUZ
YUIujdJpmLttYldeYONYu0sH0o24pdhxp8OsF5whY6qVqZquuwgNcGwP0UVaFUy1jFrRTyY+sG1d
1A1delzCqVNrB52Ee98iguMpckllsZUUQ8v0EjN3cdVsO5s8G2INwHUvRoWDUqsfbav4SggH7sDi
ieAUd1/NlWCdzkbHn/ThqUjH+ygrD4ppc3SPjePSsrUtyAxz1bjQBx7zqdRPlKY5LPPJDmWBTJiZ
TK2YF7bFCudo1Ydeq7E7k3/NMz4q4OTTGgIQJw+Cm/k2dUrhyt1iVk4/a/mkbSYx5DuPs/Uu7ujB
MAIYmTzVSXRIsxwViwq9N5AuuiCVt4/VI1rd/ee5NZB5NosdMKaR1HX6fR8lz6CKQ23STvjUL02e
RLdNPsc8aqWjfEjd1gm1WmxIe1yJ2tsEnJ8/LrDhgNkjx4nowrAtZ6TW00sWMiABB9kOJOU+3tva
eGKQhTnQm7e1hqOqhw4d4Ew8aZpxmVGqFbAg5Ji+YircYMU7eqmxH4qEqL1nmKEfp9a9HkaSsnRr
27ugUmUPl4ZRRU8ibzq0T5GXBm1ePEsxXjZ5csrnx9jpg6qcb0gPvJpm8UC29UUtmr1F0WZX2C+9
9Gi56o1bZYGBDLWVCpRJZbxAvXVtQMeu2/46Hj6RT3eb1W7lm8uysdz6ga6CeXAoidcpRrvSEExa
BLYRb0n/0bZ5NqcXSkJ5GjWXRID5xZLPZ3LdrnLdu+G1JN+k/YAsAvir8mpS9y1G/2lM8AjkbXVK
y/RWTLp3OTAHu296qW76aglpeMd+CvCYrOTHfIBdEeFk1ivtQsmgNUfsU+DlvFPWZh8HRAHB0ozT
sU3SG6Jzko2lEtguyuayG/BVa/1yt5DUG4w9yXaT8omMzqt4ihxQl8ABe6D/QSmbh1jMc+zr2q3i
tXjtZH6vV43fLQ0tiLymfO+9rRh0H8CvQYWSfG2Rvh8idfTO0J5nWjmZ0W8z4e5lKq4xG7Atuhx2
YXhW7r0ZLx91j5VzIGjmFC3OwYhJ/qYbGChFYrMxGMB+HHDlO12lyNGZyvQb3OyHZEk4IJrOHXje
uyzNH4aGkvpbD/u/7fx/6evs/z+38++q4nOefv6xnf/tT3xv51saQnn0jUDc8M8AwKJp/72db6p/
eEhWwMSi7UKOszb6/zLcIAR2LTr2KN7w1aDW+Xc3HzMOSskV/rgGogASdP5JO/+thmTlSCKsw7CC
wAFFLxr3tyoH9omxRV+ogyue5TPUQIbRvVok/g935G+EuW9HBn9ehnEB0mW09JgM3l5GT7M2ihZE
CTaOzwvFbeMDrAUtHNS43iTO7Nz9+nr4Ft4NKVBPew50GE1fBU+oc99eMYK8MUasUMxDq0xFAcG5
aVJ9tSQkgAHfrHSK76hNHxOtVdTUz25bJ80xJfSdvGqzY9/l0FnY3Y2kD+oeTW0yQTfQCavcnXAT
5jYY2EqBeXjolEiB5p9mY2eFqELiLg0VMzHUKJwcEmyNQMS5HD0KCKUf5K4jwByH97z0JjMEaRCl
gMunBtkwnuRA8O2LptXQz/yJR2TsgkJF2z1g4zQIuwxzj4SFBTC9V9jGoyxxAoxhk6rENeHUxTIc
cZzIPbhHqytTagFrBr1BNtQ8nphNiNKIHphWd8u906BaMIKpxRK277BUu5yTOgbDO9VsbIPkqWEB
4eADy69QqEBKmYkitRgQunWgRpkdw7WoHAJNmGpPILRcdXQETWPbNkNVGnapbxIUHmPp62lhwc3n
ZyGKz1UwQmW+mcjeDIVodFh9psvmeuMSqZUci35QPPoTfPCIwXMFn6mwtPyTSSfdPsSZJ1ISARat
qkO0JFr81MaEMRwQhs965juy0LEu4Ob+gGKlZPoJsSalI7XokmGBkWh+adHoZ3pTwLgwtZbgj7gE
irehb51mX6p47Q3YquKoO+65gvpGM125raPaS15GgWPktawWs0L+CtaCfIqsNIpT1xgIcJdVLbtC
XDitPAvkRVDYOBAmW1MvZgF8oayaUQnsnMPsRWqOjsUkl3HyiZn+UNzWi6JUa7qHAg+mUFEG0EuL
Gw7kxlT2/V0dS9XmPNCXze2czVwQbYJQL0krHY1TheNPBK2VKnQqckHPcRVd1MamcFvkqf6sj4PJ
uR2gTbVNWy+yT3YHJ+CKFkvdawEgj3rtyVceCtjUsrruoM1ClSS75JQqm2ns7ZrBXpwOBdtvxnA8
83OGDNU2llO7PKJq0GFwSGH26i3WF1sEnXRNcW6gnHnXBp0S7xLxCsnsSuWK4k5JDfKMsIoZ2geT
kyR1hO6WeAiiBWYiY1LfsmsPKEEn4k2JTJVDG+HFeXkJCr9IzwR2xjY3fbbqQzM5ULXO+MHXfTqX
xF5IDg6pmu9cd6nnA8ojwz5mBC7MlzOKYtfvndrWQob/9GJ9K14W4BALfJ1M26WSrJl9rdW2fPQY
WI438aBGVBSLJ8vhTkIcwCujKvRhkAz3uXiqLJw5J2UQwv2Yxd8lkAv5q1HYGyppgz6pMbpA7dSb
RbPcjgOqEPhibT/F1XBnFqYi67vZ64zUu2TNqhAbI6OJ8/6GRPFy6k9N7czSfV66prMYPOpEOH7o
a7D6812DaLf26bYZU2hXnA0ptgbMUcjAF6T7YeVJ2FtOBh6KXnk2jGvKDc78YNDqkRFIxVLqXaFP
SqlPaAiCIoCe7Dlt0CLkm/xCMep4y+Epkjun7Qi3YeynZEc6ToqyMVqCr0LpWpGyJzqSNB9JHMfM
3VH7+gA/q9Q+KkJprB0zVCdHS0Q2zFF0tTwhpSP1UJh8HUz8CK0O6DboiLnmCNZ/QierXqPEK4Ou
recbsp0QgVHcrZKw+LtAjGgoUFs3XulyIjrDQ/umJePwjLLs1/vK2+1y1UIajs4mDjfPIlnJeDf6
tsHsd3RM8aL3QAw3RdFXIGvsJf30/3EdtPU6SQc6w/Z3Skf2fZU0WMwDlagpRBHmDHdod34nnX27
LfNx1k0Sl943/y51yLtN0slStyGPDyk2GZs2oVzTiXSdQysteWEmDHq3v/5Y69/3RlPpYkTSNdNG
wuAgx353vYjR4LTYOrdvmXrwBSXK+cWqSPJxtDaMCwawlTmrn0VUj7/55n7WjqKdcFhFkI/y1a2E
/x9VuRXAFDsSPGOdFeUQDEW+7ZpK3aqqHMNff8q/uxQ6WaLx3FV1sRoqf7wUm7UFY4pLgUCyr0ZN
wPPQMgZQcfv06yv9fD/XD6PjmIby7LjWu8ekn2EQOjif/TVRnOP1VPOByDh9ME06/W4l2ekIFd8P
BuOab5f+b7n/L7byH76Fnwz3F+nzOwPf+vv/1O5YcJm/FdNrCKDDv/5V7Ht/UGFjucdWb/NLcFr/
t9jH28fzCA0fg5dqrPKcv5Q7GlKgb756azXerb/6T0r9ty875FHM4OiZsYhT5+N0eafjbmejAP60
MEQbaGN5HendG3ba9JoCSt450p6uf7gvf1P0v30PoL3yrq/GRM4qKGhYZN6+BxYdOTwyCVOtKc9C
qZlK2OrKM8kG0W/WlfeaJAfrmoqi0QDeyIdjfX6nhYdKl0MQJiiPbV6PtU1eMwpV72rPUOhBMfQa
SshGjo5ic0MDTM0WuuaFii4ZoJe0afykjDI7kWoBDJCYyoN1nrP02H4xWhOPbYHqc2+XlepcIPKr
Lx0F3F9EozUN28oSd31HTNo2dyejC5Xezo0Lb0rz5pAQwpdTvtS9R450oVUvE2AvmrYV9JMdwEqb
b4SgtarZl2nLRBGxd7syDARQ+tx0mbfDuSrMSwZ7RXtd0dTXN2Spz+Kc1fH00tewj2W61M5ncDKV
eSZo17mOrTQ616iiXsBxDmlAvQujydLbmqDVyPEWk95xFred5S9r4tZVnqnRGVqPMKDCO6IlO40g
HVTSdiQtyoNR49xzYRUOxwVQcPkYaolirwyaiT46KlTVe4njQcsfSyXpyHoclSJrTtPcUwtMAGhX
8G80F9rJTVimkChOlctw3RTaYueMJ+3WAiWVMSUzNotGfs9ENFMhMpKYU1ekWdhQ6IwPTZKNzdmK
lbL8AFAKcLBfVpZFZZA16qDeOyNg0Rm9gDG1eeCkEcC9jTsyJ0PtrloVk057UkoQPHNERphBY6UZ
PWMj1FYu5jErlKR2iGJv7KK9SZWicfKwRlf3/9g7kyXHkSzL/kpJ7ZGimAGRrl6QAGfaSDNzs42K
DW6YAcU8fH0fRmZ2e0RkR0rta+kh4U4CBFT1vXfvuT0U5VEWqIgKy5pVt65i213u3K7WyyxI6Nu4
xe3Su5x6ZUtd8cJpN13acFaxwWBzoYn/DtIJ1hdvnjfP91wALlsCCNveLpHbWi1+R1vFFQy1WsQ0
E+gj2XP9gMqzLe4Im7BuZWdrcM04ojGSs5bmpY5mHiKANHOxUY1RaZjUhFOiS+l9YpBJQhwChyZY
Fiwd5OPdgCfcW08M84ltRHP7uaSqXcIOwf+wXYQyo+e+KUAjrvjXBFODGS1NdKuBv0HWYEiSrjXu
dRXgRyXxrnZpZNOb9EHIYjbsaPkRhgR20reTnTm2SxHQRsOWTgHNrCob6Gmjz+OGlQzaza9Rt0d1
GNvCrm50J/fMUz5MdX4kGy82r/TFmW6usBZS27Gnt+1O1pCsbujlUpoavBXGjQO4je70FKNWDS3O
n/jenSwTuxSZC4nejE3VT1HlVrZDezFHxxZB+LhuDb35aPveRtptg8FLGE+Ig9IQMlzb7gh0lkOD
PqjrwxZiGPsoua5LP2zkBEuv2FTUsiRZZUMxbLG2ulHQkbaub9tWzCW6SNLR8EXPamfMLUTP2VEZ
gaIJWVir2IhtJqNKK6sVor0WEvDQi/XYpHa5u1o9xSbqSlSBKhl9YrCIEcd54Cu/3Slm55dMj4zo
LHmRva0NQl5/jCaLxzfUADylz1UlJ2dngmBESWlapV2nBNBrWo6tw0flcna8ktJbTIuW7OaWkRi+
bANhvwAhDmaf6G11KpnvxXvN8PJ6y5E6/ipxuS5XImhxbeFkyNnIxI6ugzfqoQlzyWOi50AIqNWI
PCR6qj4CMPXQQC+jPYQUi/aASL1klpzpST898lSOJGPGdmw9Ic5hrLzSO9iPsEQnn8X6FVISQ6Zt
o3wrXZBeAF55kLG+eLScvWmu3kiRnw3jVUfGAVEKsfVVnh0FhUpKGCKWLgxG31UH72v8imrS8MCC
D5bEqvMxEAwIvXVtzoNmjV/A3KA/Pf3P+egfgIOrIPj/3w49v+fvY/JrN/Q3Gs7fD0im/Tcajbbj
OjQ83Sut4J8HJNNApEwQhssmbgNFvHpd/ylu5vDkeFiprd+ssGRbsLv/U9ysu3/DZX09ZVxJikzC
/lu0ERq1vz+12M7VHA41wSTZCS31b9/j19N7IVN0m8aCg23ysHhIGoHLqcW7vpGZrJ7jUjDH4BrG
K+0YTGru2fu4ZGtOfHR5pWeQOGo0+cVh39pMmdagwxNLUEZKP7VAEelnsACB25nweg51d+B0VO2V
6thrfRRaY30dex1tp0CaglSABMd1vWC8W8qQL6cQEA1e4Iw0aATQLqsThEV7CByN2jrkfPq1j9ON
SJebyQ7gVTNX9RmlRixmK/AfaELm4Shw9qwcXfvWDP+lJykgWljqtFjfzxw/VmQBs0SRAw99WB3U
iJYjTpMqpPURrYaW4jxr5KWu36/UymxK7F1vMImOLIfPr1mSimzjm9VNZ2nWZhHFZXIg8aoyiKdl
p2S961JseyhZ0b9k615kfgi0rl0R03nLSIkJWbsEsYFbLXHOlpY9SS3EwbWiAejf6nnyEgONrk2w
UHlCqjIhQY56kw66i6KDb5iaxk/RtvEruX1lIACx7mabVllBSPe6Jw0S4wqSqwkU6+Qz7R4jek1F
ZoKjj7OHsmGOViWfDVSAY+Z7Wqj1Lc3gmgZL04tPs4Ny3dlf2L4OsdDuVXGxGeXbxWbI+rPfoaTM
x/G9QQHD5mBFD57e3NRZe1AdOt+DnBkcpi3QWGEi3jNgi9MK/8ETVa5nbzjC/XsA9X6Cgj6vzMFA
WtQ7d0s5/2xc4OBmW+79YRrYzyYm3/Mu67Ka2NnsMPYx2Jal+ILo/BlZ9u3i8CzhSrsSIJN1mmhI
kefxG/dBsU6tck80NlqbkVGeWMxNBSJ8N+V5oLl2Sg7xdDWbC2Egi4FKlYoI+1E0wNomsBOwpLUt
xzHZQMd5aJx809KnzFMTpa9Msp1Q7Q14OQyTef0pe/2zrKyAcnVvZv2BJmu5kj4n7ga/6kp24IHJ
Yrzrs+xnC9IHD+s3LkAE4BEY+UpnytmYeBVR2CwzohKIsERcJE+e1T1laXsTKfFI4OvG50SAamcG
oW/UecBRHAJ0vK+W+hA7Jdt9soQuYoD3wWo+rGH4gUg8y9ZTqpMIkQREX178ioEhzWgdMM5KJzI6
ld1X1HVrAxm1KZzHBAPbXR0BYSeFHGqF6PUd/PPPLDaNQ6w1bE8TnTNVKTx5Wn6oM/sdglDYFAvP
DqPLee8vNX26uyU64lmGTN8GZeKtZn0nkSAhAP1yZhswdrRV/YETB/3lFY3CKOjZj3n5GYgnHGKL
Yl82W9NFUL2gzaKkmkEA6ybPzOih4ix4F8Z8CCZT4Ft4MdvHakK0COYitQq68Xx3XnkI7u8jbsac
szIQZc/5inEnZPgZQJiCl6WcqgnuFiZ+3spVb2M36j6vZ1nRFM8IrSFNPmtShijkqPYx6ilOPQ8e
B7f5MDRLjg/RnBP7004HvHwbi1UnvUZeJp6198m/it9EWjqkN3izm5X3wmmt8tbV0Vm8VioBshAn
lkwO9C71oqJvSXjETs7GjLCkM2V2ZFKcOWgojcggwxpgPUtqHPOlusj8aFTh3Qo/ThpC4rThHtGU
hR7ctggsTSt8H+ZCn2bdEQYQrbwOn8Y2JnDgBVMC4sdxFqrZonJzPiMRiWQNPI3apE2RTB1t/Lmd
uXJA2zN8bVILlV0JqXbtRCaE/HaYtSLsei1PNwv7jU3h20/Eg6pI+quyI9xiZZl5dbcYthvKtvG2
cW5FrwV0eDnnvPCevYYdQkA6gqjyLBugL7zl9txlP5Dk5+/tot/g57i1vFQ7V3j2LpXkRKMqSaPJ
cuZHU0dOCuGqe60Itw4mKZ9NH6R1MvZfAPjUrlNTcat39J05Ya4aW609f9qVRnNgmOwfasDoY7vu
puzY2ePZQr8CunRdoAh3CEfuh3Y3pGkYZQM3vrq7Dg4H399maJwaTV9rCksAK+284yRNRikZ55S2
rlacB590EZSnlyRJEKAMEuNrEvpSuadx4D9gnQEkjQinEAzo4x3BFbsR+UJNTyWY0qSjpZ9tcCiv
atOCUKGN4FAxUB/g62JQGLfInew3F1HJypiY9XFQh5/JW7R3ov7ZiYn7GwYibJNDu6hgBMNOQ4RX
0qjjB4eq2bu2uYf8UQob5yv83Es0x8VpmidzbQhUldF0n1PJ7608PxYNhlesFHLt2HJgQCa3/Jrb
vmKaoOb2J1IddDDYt81GT3bxANiTAU2+M6MZMQYR3k1uY8hRc0gSyFe8QNf1ZFzcjcW80YfiuyFy
14q6rXRalG3ixotfTWtuN2h7j0Wr7jp8o6YJlh9N4JykW4o1bIgcuD0ffsR0Ump5YNKEqE9h8W6a
gk0HhHKnsm2ulp0rmm8xd3euWeS3JR98LSu3rd54Ibbq02D3N24DZJhpAOKEHkXRxbemdzneyuyq
2EvBOY2FvolxA/vLqXHIZCyHYOC4xFbqDV+k8TxbaYpq1mXx70h6CrXCQKA0mVd/Ew7OuX7q3Omw
EK10I7Vi56BMOznmvLFJ8+7sCLqBXwwrbaIGtjGeD1Z6WeJ3HPVhkfQblOJ7V446gsF+hWD8IKf0
FcwHDmJM7gQ2w9Hu/T2M46NHazlkQMR3SR4IhWc9pv/CujyJYtd6sNUThSAEKeI3PdUQWu5H3lQ7
r+JBUno4TnQCSPPqfPTqDWHx+570qm2WAPk36s1cRUEk9F3kFq+RbM6qAuQteUEQm8xa+TMlxngs
ihApSs4xZlkBhn8x7W7nIFDvZHmbEWUAejbyNh58rb1pT1uzrijRps0Y+x9d5gZWctfKUwx1H8nd
SpsJD/JYjP1LO6kT023ON0+UOKEUDhrwlxopopid/LlXgl3w1iefZlt01b5mSmMY2mpCoklTcG27
zouo34dC+/SzmK3/VEnsFwSnH0nxWFstE+WJbpT0t32iPeGOhUeXusa2zLziWY3+iz6SQ8E76ZF1
wy5XRcO5ssU2yp1vJzVD0XGkqX3GngbWD7ZK4mrj5iGJ23oOWhswna1etNq7yqD00JvBdduVJTlD
l0HE8BEJ3ooTn1y12k2RIsby3wh7MLJjm9wXiR2mg03cdILYtEoAnZOc8mJ7yU0PGwmblLXlUXNX
UWwQJir749CxZYjqnYHZUXXeDakk2r5OFCL4tCHiw6PUjUASgWFhBQvzpt1A3Vp+jMlQstO+KSbw
QVTrUXi13fQuERNs5IO4sborT5MIqB1gGfmUjhJX0Y5ewA9w1ve5TkC4VlkMEz8GumK9QWO+mrtw
lu69S7UfCKbwZtQOK8beDCqyvt2kjnQDTNVregdrK+X5manAK+fGB0JApncbJEiVOBMVzRPQ+RxS
vWMtn8ivUBXz0g2MjQcgAQy/NzjFadsZWnZuyzEPamVdmoYtRlf2XVXM0+titMt3kvBv9uNK6GZ8
TnmGwqa/IyfqacFnhyrw4C71PrclCkGjWTd6tp7rJEjnCGioCznMIVBvDGy4EraVdyiTXO1+oZ26
8ot4IIV9uRTXcb82H+uObLRSkodTgUaXif6iMY9uXAleadg3wNhzT8sRFRM8MUGUT3zEl+kNVv6X
HkIixsWbuLz3e/tDJsl1c/mBYjiICy+UPaN8RNEhEhCHAIdS2y0OuuTWyvcgInZOVx114piMNGK2
P4xcB93cpC/DwRbkNhm36PM3kyyDhTSz1UThSo8W7pPykGO31Hfr6OrUtt075Wnb2CJddu4wnFbO
juoBSEan1sQx7VoCapRVIX5W3LzWdsBXIfDY4cx6MhmN0lf2LISG2cVnk42vDQ+DJKKxf+IgeOir
otrIFsleXc+HhD6y0F9qD5QkDULjtmwtbKDaYWT9kmXx4eNEDftcwoGAVm3fs61cbP4SkLoxzEwD
4SHS+GsHbzUCMzmoqX/JTKQIDOAXpae4RfTvsUl+RpPY9FH6TOL7qQdpv0JB+cNqpzOGXt5tn9wa
TqHQOHM6rdWbdDdJQ01ApAWIb4f9VYRdbiA3prgL87wkr6H3n9O57zA1ejurcKd1nfcbmjS3S8KO
nLj1TKg5NWFkji+OMt9Kpp+B6yc3GP/e6yUJ0bk8xfU0r9PCx8anf/WdD56qdg/tcFsbsArcZlc3
tVgzkQ9GZd15btw81la5SRuwDYvB6VS56j6vvc240LE0k/E7WhouURpwvWP68J3Buip8Viy/H8J6
Mt5JaCOobTa/ZOyQ+m7HeOUIc9Syqdw0dhaYstswFQAW4lF8mO5wTYVvOSVa75Zbso74SMUje370
FvMjaqoL5b1uFdraHSZ6C5uu7zeIWsAukHpjVdHD2KsNXcyHMSXNxnBDe0zDil5p2TY7b6RxJtUP
xcE9x2vbt9RI5TUG4ejn1qbp8icMF2QQ3SPCqh+k7eLMGnaN1V2POCuFZnXJt8n40vfSPTc0U9Em
OukbegU0HbqcKiyhNU6LoadSuOtd1C5RnAhcDUke/4zMfjmnVopbSpAaveeJ0qoQUyY/MAeSVVwh
FY8HiSQ3QVfT6oa6E/oiTlnGs1djg1rnIumxSNHjtkld3OeuMwcNE8rgmu9cFxxxLQW5oWUmzGQW
AywZKfk6YaITOO7YbpcFa6fNlJPW6Ie0YtwHBBzqezAlYF3setrVLn6TZpBvxByWT4RDaxR0kfHB
HKR+aaGBbWMSgDZ+5CbbUipMBZbX7q2sr+4oYXXUn9q4w8tk02weYu59UZubOPbMJzMu7XFNxAN+
YC2ajQd7kSmpgXSX1Uqj0XSRbGUHVRKsiyrCylY+rqugzwekU5KcBDYNJ6tObC1ZvXXTJQ/Ga5uj
JR/jHKtYvy0dOZKq6iXFRozZ/AV1Er37XE97VqBqH7VEtg9VpB2WrqT26CzQr01EwyAhi4csDxiN
7vSS+UuxtzNj+tEqd4rIYarYAPiaD840jd+S8xRGJ9vdEoIjdwLF+u0ki/krs/1rCGIxk15D6s66
hWPlr92UKqjiyqoTAyMIU5Vath1Er7XbRN5W43l4j/rW2fr2nH2wkB+GLI/DehnEzhPkwAXsVNNP
6yoE7oYBraqROeYFaO68nvrSOiFYEYr8Q0vuACMlO1FbBq7chXcIolFrDyYhaKWi/q2Li8d+iF03
SeWm5+afCcAuMfBoat3rPVrwgXwuLEa0ChVLiWM+0oSRSHYX+8YxOvdjMor0IoqM+8VIKt36Qmkb
ZQh5Gca4OlapMk9FMmQB2JtjRmxMvVocUdKFJ3Z8PYqqu3ctJd4iO+5fGSdium6Yk91jgKMg8cYi
/yCwlsMGJBZYjJxud27dOWSU4EKtrYkitrATm3yVfJhXSW2OuO5kl+1rO8G4lLXZwSbr/cR0pfnR
ZdC00t60j7g+owYAkO9oGPIMeTD5VKIs4IhsyC+yOa5XtflC/VShkGeTkcLdJwBSyJVFFefc6zbP
QNn4D1NfveP02NaNPIxZE21jHZuIA1MC+zhjv2Lfya4rVnPb0wGo3IowKwzC81ElmGAgm7P7r6Ab
pUwDSn/rJeMQUMgPF0cbDQRApkDJSF1fBk7n2tQeJabQThNrZB1qa9HANbG7ufKhGst4K7grsz3j
R+Qd2DLxjPKgz3qKnWjU5JYBXbppPKUHTK7zlqDI8d3rqpdh8PU7TUwW54DymJvjWWmYL4wM62jm
++m9vizuGZX5Q2WRfOiV9/PUDtvOXLp+V9X1EDHV6N3zxPiuCJq8xVJYqresBF2HdzHu9gWCVWtt
GrNyoTM0CbIYw8Y5nLGkQmlqCG60PmzZzSNdIm86R3YJMGLOC+fECVkPS/Sl7BumgTk7Gbr6oKsK
NAM5YFun8SHHmKpUX7mB7WG1uMgoD7wF0xWjcT9C0KKBRS3FYaQfXmNVMFJa+nxh9SNZhWS9qZZB
ogsLzXrZEIpcM091+XcPMiI0M9Hc/LS41rBLjWjfIQBCQIgNZjSUF5r6YFxMa7kePRZv2I+Wzmze
dOV86GhUsL1mqj1DgwIfA4rkZChpNCwhur8BY8ap1NYXnaYKwkCaMjjFKQPLXoSk0Ytt4w79h173
jMRHquHUcZj31VXoO8NGi81tX4+nqjfGBwMmj1ghips+3bwSKzvnHELBnNmgjyLybFI28T3lVf3T
Ttp4sxD0h/p/iK5kAjs+T0U8HRenpV0CRmeAX9FX0cGZqzu4KYrDTxE197lvGm+EbqXEnvcMgKgh
Ld62NDqaOit2mjXDreFGz1ZfP2VVS2Oxi+71Ac9dqRlOUC/YnSoKetodwLeuurkK+MDKNR87Y0tg
5PjqS606gcgExeXmB4O1ltImeUMFGu8IcXl1ivROn7oLETDfLCNr0twIK0IK0ZAK1BBVXQDjZwNC
vivaH7TA+F9m+aOTOiE7uTeiK015liovEBURLxY+QY5sNhmoPKWyONWkU1XWI50kfQuawVr5uXk3
IjleibHaooxFu4cBKRnt5xaTRxAtVndPn+mO1NVNQm81FRdz0d0TAoaPifUPNTD9Xs226lNfavW9
xoifJVhLwmXmh7wONjck2mw9DaiES78Oh/wmNqTxJqHxAfREVjAug/uUNE7o4ejJenHB+WOtJs+7
nVpODrZffJLxcCOsCgeOxDzee1dfZIrTxRbVp82zoliVAyJqbgUj4zAmnsYrMFG642PuWB2D6lI9
MDP1QsOaTnVmvJDD+dl2znuXPrWYMohTC5NlMLe5+1LlTCDAm9Fz6gpAKBmaBt1+X3zUsDJxn0bh
n4nnHpGjEvI2w7GzDKLnhE4zJW1XqhuDit6YHVV3RCiEjLB3k1Ihl7qxWREk0xcSqjfUzc9kYLKv
F9ZAtFd6wD5VrIDkknJkWQ9uXUraps1l7Ptb6ZOiRwF9Ghdzi96ZUJTcEGEy5z/jdmjoRboPg6iJ
m+ScdqLfsKu8KDlnOoc8zzM3kAnlHZKYdIXH+KfpcCAlJrS8o0H8MF3FFc5ArSxH+9GxbYA5NLfr
xPXDTuhXEs2OmY71o68GqgL1nDu4zWnTB51X/BzRsG/zWBHOMMapuE2ABT4hLCr3I1rhYms62iud
g2Nf0qvGkf7sGbit3WnaiaG9r+fqS/Vg5Bc5ckSriu82Smlvie+p1F+8GlpdxYyWJz7FkIhGZdt4
cbaho/I0JnTNceLeR0JlB9rPy1lLCJovRkBWVl6oteu4fVC35qmapzcnz/c+gZMx+wq+vKK60I3X
Vm2BNdBJum0zWRZO6ZbhEcOMvY0EqIKEcbUZ2tW56h0z8DNkw62HwFuKQOg1d06u4fhAl9Rzm17O
9GPGBw4AzgeSshhnDbsfIDhvvJ96XYNvQxUbY9CaF4TRVAYQXfsu4woXjz13Oak6v5cq8bCvGxcg
bCTKpqnx1tvxuBOjwAleRuA8fIzqtw5S2tVgOgLLGmawqfvymtbGh521j/MyZK9s5NMRdMDHosnk
1Voi70a2cldiJ4DL6VCegCaB5AszTNUHqiKSUmWYSC9Z69esJxMFf4grbT45fqZtEEkGVl6dZA8+
g2hc2KrvU03DjraHRkuKwZhvzufO1lfjNP40WJfrPPsRM4epGA9hhM92C10cVjT0ukYlwjju7bPh
8J4qnHatlX0ZabwpZ66aY97KHeUGHcpT3XQOqcRgRa6KSD0zQyyD/EgGZ2rqOGk+JYBaVn1MsKLn
d99pW/8gIy0+oTYO5sjV8ZyzqXDCWJkALbZGopMllh7KWuxb3aarzRIdU+Em+jK82bXWhGRNjZjk
vadlhAlF7pmWpgc9dXdpnm19FPnInWiptLt4LHD+y/qUaFF9MwpdrjMfvpwyWKp98tUDRhrzKi6j
CtolXsUp5SLpXVXqVPfL3mi9nFNrb+90/1RadrGzVJ6R9qZBtlQWXDiVXWZZvGjm9M0Ui8tdbh2j
rFjaryeE+IdPg6nv8ykwcdbvh1E8JmnyNDUa0Loy3lvQpuZJHmWpn+3GwaOKRIep3xEbwYGNsaUH
DHP8OtfcdLapgtSiFHGZbqSZScdR+MdcNzCoLfZLu3Q8OeMIYGWy9QPjkAthF+uB0Jd1rdWvkul2
MKDSPmdcyaZC2LHG2otPxubcZj5X6Ws7ftctww6NRx9lRsopJbF/dpHz1nQTpgZE24WpM8AqafgC
WX2C+FccbMULa0Q35rBcYCW9V6J5FRNjhUKqsEe7hXe5HnJ+1tqZV0seWxu09F7gU2H6urYyzF5b
SY5nHBsQ+lV8LO75+6FOAbNyH1JQWzLCnGCD6hbi2EVYelXH6rB4tBqyisirGJymVYqQwNXRqddt
uux8tGYrkNdiHQuUd5T9N8VU6EFug4/KkukwmSYAg8LyntyM/jJezjgA49HeWo752TPtGFptex1x
DlqcrR0CE4M61sugVcubnVb3aXoasyksUiWCJbcoYPLqUnMXTkums4DrzkUHQYKjmy1vEbCIdERq
3GieO6JVvx3xmQ7N+EEgX72x3YwPx8WuEUpZSf/Gdb37xsbT7Zq3qaIPhFf5OTOkubryzlJneNQ4
a+zglbPg9O8NzxfGDX98NmnIpiQWkufu3Asj2i0d8npRbempMtSILSbkbO3kA9IRfEAkhPKHlxWM
/hMQDxRWo/lNiC4kFkOuLNzrQRlHP4wm3Yy5x2TRiO6XgmHjNOmHOloeJEcQS8TMnRmRRMV3BKuZ
jjawS7GMW5v85h1bzW3NIu+StY1zDuUfKBIfsE6ZymNEzh0EWcrPxekDNyt2eG/2Pjq6FSKo/JMN
Bamab6lNqbXbKqG73lZVE/hGTX+GMR766PKWV+sqXFseqIXgGTGUA7ZjBV1jVUGVQ58y3PFCB5h2
V692MmYYrH9x8N8VsXYuFbV96uZfUTuenbx5AWnOq2f66yG+YyJEup0KwT7B+m3NgNiGU8mhsHjJ
x36v44ynV0RPzekTAAP5xiRCHgGhLsGxqc/RzB/akbdMOGJvOR3Nx+Tog+VM9egH2GO5Vrr6Lirk
CDMAEsCdEVAlMsBHZ6bpf03QNQh9KmL9o8+c6myQDLnSW+soor4H6IaWYYACW47zmyOK5iUhcH07
YrtYuzSFrm6qXTdrryjKwhKH7cayxwAdyEjqJkYVNztYxVeeypuOTA1/xv87TJfYgg0sxseKzI3G
6L7pdTLPFJIXS85Po5cmb/1Q3s0Uq4QFrIQawmzQKIe8+ohm92goUGzLaySWtfIKtAP6CtLzPW07
kJtkqcskvCpjSHdcS7PZIl+sqUxBZFGvbpCi7vOONcmcSeweEgy73qoYBv7gdTetYmtG3IZc4Zbx
wF6l+maqzE+tZt2Pmu5cDuJ0ZYj6tUY77X4wWs6ZSDpKLPxmCWzHfCZ7Fy6PtvKtR+hah24Whzi+
HgWsUa7Zs6kAReCV7Iie9kOrC+bKOoQtd0T9M291E2CK3p5Icd6wywLb7Ns9psW1NuyEV3CI5NlL
vG03x59w3gg1UnTXSBvg9gnWuDxyLy29/KwC8Ntb9sZSbOk+wI62fomB5Vx9UTGphYMd1wEbZPxt
RqyyYHzXk5PtqfFXTeGEy4KkKeqifePMZySkvFlQZessehHacADOQ6rQPcdNEmaZEk9pDvE1fbdh
LEaWdunIxhRDFJLTDDqausGktmh0xgbGsW+svXKATC9IrVeqgMXF1yyMpoCfQHqqPSS7ckEJMFmY
LJetLttDAYtdLoCz8+Ldzq2XwZ1v6bnlwURv3ymPQ4McGgnsYtfxvdbCX2P+M0+hK+DRJqmafxqS
0onowu8pLtf5wo2y1YPws8fFPvhlF8y58ZiUw83I0ISFvaGiUm04+UkXplmGLKLaMmqE9IgEcE1s
bHaY2R/Dkih1M6+Xp5bjKQtkTMOVdooVWQd7LkOvh72w6Mtny8EpabJHP18evXbcJb3HnLzwz+ni
1ada9OkNkqTlthqm42QsHHXk1y+qun+hrtd/73D9TagGY//aJ8VjIv5kplH+sMiMfB2WLte+nTPp
1Fur7LOv0m1yXPgjjdSknN3TNCg0uAgzOiMcrwlP4b/5Jrga1P+z9aDmuyrvCCDC/S9Aloo/CP0T
oMdO0enlCtxA++4DtbCwzLfounNwWA91oWlftO29S95X7aPXmeOGwWWLUH5xsp+/fZn/8aX8Jykg
v/wuf/KlPD3+x3PS0F38D2LfiIJsf5Vg/vZ3/y7B1Bzrb2S20GnDFGFefzaMIP8IfHMIk/IQhfgu
vVHsIlcvyj8t6d7Vx86vSz+cMFt+7/+rwUSCSWgVtjibfjTZEpjI//f/Ikgz+ln94zkmSfN3f/4P
jF13VVJ27X/959WG8svDRIPGu9rkoWBf/XUIMH/vGtE8w4B3bkgKNMiwybydPflvHtjr8/hXH4HU
9FeJp2NgdTRHPmKKrbOhpm2itNAZ/Mdf7v8/ruzXK/m94QbL/29XgvtFcE/wg19fm1+DIDCCRp3A
BC7zEXVdcaoqqPO2/6xV/b+J3LgSCf50SaRQXd1HwrWuQV+/+yzfrhh9LbNkfxmOmGWPlceeoYug
lvO2LsmlM4djNUdQNrNDUsw33Qw8P6L9yt31x3krNOffXP71Lv7xLuO4E7pH0ch3Q+r76+Vjcddz
HCUyqGLtQZk59VXEsag/ohnaGI33FOXTfyvF6u93/NeP/IPFyTIiHMP4NIJCADSb+dguWWObXhOv
vCZuhv6Zf/rrH/lfPa6/fuT1Wfv1R4ahazc1V6nylLZlfIixGvz1RyBh/vOdhBJv8GKgNyK/9fef
kTLGpwGEjZi48zu6X2+lZ+00Pss2zLNTWOfB6Y8tOh20p3fCsv7d51/pDH/8JV1U2azvmLqwbv7+
8xvL7g1CpmTgDG/Kam6XrgjmNt+x+5w85HlzlBxS238Y/XyHpf4pbrt/Ezf1m2fyT1+BSgpXHaay
P2UIYx1C0IWxN5iLaOMs6SvHCwLpES8I76kkRKeC2CaYc5vAhDDdMywwkoOHJKzXJbs6aHeb34cX
j0fhBPcdYS+8M5HtBoUxiunfX/9m1/ftz9+X38wm45TX8g8/Wd2o0gFoy082O+cOFUCuRaFFs8wc
/UetbY++ZZ9L0X789cf+q5XNQ5nh2FfIwJ9croV0eeHo0weqHD98ZriqGsLGiR/++mPMf/XUM70j
2pypPtvCH54IM/J0iTAM3Jq4YFG+Kxmiwu0xQwrtjUjtA3pPyr1oIzLtdF1i0oqqY9ZOxuyfxjLn
gH0dZ9hEQi8wMqJ74KP0UZlHa7RGzZn1aJ62Hthi8iB2vqpvwS4GzjIHI8+emMyD0KkiaC5z8v/r
azPc68L0x9/OcxH/W1iiDfHH122JPS/TOtcPSt2/xG5xZ0zDMbL9swMxMZdOQPYgnj0TbW7S7Wld
RIzO3vsWPVCRHlLgD1qVvDJrhTYrQxCga0asNY/fxFFTzbBHJR00jdm1TMcQWsWudIf/w96Z9UaO
ZFn6rzTmnQmuZiQw8+L7ql0KhV4ISaHgvq/GXz8fI7O6FMqoUFcDDczD1J4VKbk7nTS7du8539kA
4mCFBIM7xTeq5r6Eejwl2loCDGgMtTVlugOdtR6taYXgaJtnzsJx+/V8JfWIctpkZaW5ajTDi2zI
Z6jAyXJFA/7/0BsuAHhd+tkThPULjDJ7GtMnZWq0xsMbNdhM1ekT+AVUh6SP4ZVkdNx6pKnkUswO
Ihf4Ai9oZ0g9vfSEkwrlsn2Bd2HVivRrpdpjJt1vg6VtmmbcVpFYqhA6wGgeNJ8SdZpQN5m7XHUb
R6+fTeSX9Jav+iggRySsL3E5n+FSbyEQbh2O+AVQThn4t5NXPcOvoP9VjxfmwGNruxyboxuZtJdR
RaO2nJI7dJUF3fX0KoYU4NnBWmNS3QXtpetqeyiQ31xEd2xG2yKIsIb260iaX0iiAuPoPsTzvuAw
PFF0yCXq1njtoNs/JzWHKhaPeSEpxPeQazuvu/O1LlW5sfK1XT25zLiosvm/LOfbGNi7vGJAzba3
k6K8MeLsVPu4OSd5qw3DMY001FHaaf5dRT9tcYFcMjk4yNBfN21KpR4cstlHJx217TT7LuJz9EF4
aGaKpQ9QWZvufcs5C4cbT5tgfvbnFm6+Zqen0hu3eAqZHYsddv7redXRIkR4IMbdNNyaSOaq2NkF
sOfsLiQnGoOcBXp5WQ/ji8q0Tez2878ZIedsm023j1PvFrcAYNVwPbY1QnSdG2QwshNuy23ZOYiz
eG6NhixcQWcFgUccQj8dNnkSA4GDIyl70oPI3wROWfrtPu3BnQyIHlourBT4MDpaQvHSrepLly8O
jebKUinyumxFk2JVQlbkUNouyUp4bfIMabo+LCKz3neNfZi/6hBxT4SMBCTig9a3TDSHtVFhQQj6
ZUpqB4P4DYk0mz7E8dF4M0Sk27cDrgzLOiRqWnmT/+MeaAU7mR18V8m0rUwfXuy0kmZwKwA527TQ
541VmHeugV7NiA+OMcA8D7f1/NUEyZLZ4Fcg1DwiwwJR167Psp1j+PeZOX6yQv1qkfeEiY0K3yxK
ng+L71RXDAdbE/y4W19Kl6zwfNx2jvnJtm9+OGD+qF9xbs/BkjoKgB9OqXelDV7clE6O560GL/ke
8hTXQE8DVOspVt3GsA+kwe5I0YkgLXbrSsuvkjx4nPdU3fG/hD13UjNmNyTUfJFjekJQvcRUsvr9
cv0jnfDjaj17zCmNaIqRSfFzcYKfFPeVT2eFOCJ8q4YOZsWbXmF1M/+2DiP/raGlM0T3AprnbKOr
lVhQSfCJl5+8lV/VSQA18OVSKJH/Nv/5uwuGQoDjdSq8lRrCm6h17+x8og2ntoy70S+1a9Nqjxi8
niMCqSr64zkOq9+/h1/eG+/ewoerMaLhzRrJW3Cs8UKSl4Eqq3yOG3n3+9f51c0hdYOuPcd/g3vk
w02IgDXSzBYGPpr1r6Vun4XU1hzrdtByfzwjee+vpVSrjmUI5tKjqi9tj8kTq5Dn13tN7ze1552K
OgL3xGMbdsffv8Vflc3s38QlS8EdTK/k569DkBuRwr8iTAQUoKb6NfQDphUaDaABF2u/MWp/3Wne
vRYQiZixvf3+DfziTCb1ObGX3YOcS+PDJdJiaTGV0z3ERE8jyUGub75G1EFp/tnx7xdHLeAtlmE4
wCv4Hx9fqbRlkaSVR/rrPuusNZihVey7q9JUW6u0WZE/AY+AGPl7kcRLQnaYUTjS+VFEvbvXU1GP
WRvxkiUc3ISNo4OV69YwHSl0a4Mxqqy09fyH86kTVfams9ySoXSym+8IxaHMrhhOW8Na2f0mm8wd
sVk7ohtPk+fgzaj3TRs8TtG4YSiz7TL0mKitYywGIz8DanktqYLQL59dkSHa0h6Af97C813HVXNp
qHiJCeIUJWx+oXNoawBtgXNIGnwfmbaGHnQ9E8zRi+0qJJCKU5Ua5YOeVqeaNz3/fDv2G7SJ67a0
di27jVvMrftuPdjscWP4OFdjHa+XN92RPuVM+9/3eXAeaW4aXXtpK59svQHOm33AArp1OWbPT0nn
8edNfamzYqLb3M3FEg5LWLnBI81WNOKcWNr4EJBg2ZP7ZHFWJqvmpvKmqy4f9UUS9xtmibs+opVM
HTxXWpLNFn0du1vKvEJbY0xkoBBsHYMpwUAGmhpfbbM9TsF4Ma/fqrYP6Daiyr+ZSlwniXZs8CWC
OBsXcyni9+4J5NI+Hc8izJ+MLtj6Gjzpwn/QG0pw4Z5oQywVU6K5GvUnwmBK7gIvumYssq6oemUR
UNV4JyXButbhYbBamDTOAj3UpZ4FNzO+HW/vdv65aKIwZEfVR2fXj9aZEJizNmi3QxV9H7l+MLaO
mXtX94qTHgBwr9u0DHPQVoGnVeSoJtdJka484d1ArFvXLfUTVsZBV9u5kLFj78G1Z/O6b51hda/Q
f977nEd8r72Uubroo564Fzb8mO+Uey3wUOEn2ckR44UD2UHCNEUtlzdPwnCW1ZBdzT0jvDpb0xm2
RmkdBjTrpQoPkMiYSONejRJ079EyKIZjzuEUjc11zoE19jAJapgayHndhnioDlMZ3s69kPkeEaPa
BixTwFs38z04b7GZ1+yxx50UzXMbrXclhrVnt3vB6gp2YA2nfGHW07ZGnDx/N7XWrUUmljLUbmXB
BdI4dkbpzmFEYdRUcgNqc3n/+8XO+NvmR0qzoJ9oSfA2npBzNfFuQYB+g1RROR6XVrudzwMmfOOJ
qnK+DfLY3kVJcCvltI1stW18ykDLu/n9e/jbgstboGkJFM4hgNbV51Pru7dQ6ETX6MxbVg0E8x7P
WWrahCWleHvbT/Z6TrofF8C5GSOkRevdFS7L4M8vZuQeCA9wFyu0SwdtwpNKgx0SchPeSPzeaA1x
CtjJteaghmUdjivjoQrHpwqfGbrQDgCuefBLXFbhQEwPR+FxeBF2tHTHQCztgiMna4MB1gAKB5W6
JrRTnEQHSNvdonXnMme+uBzSyjLAl4PqQHEoiAo6H8N2EEisaXZNgipsnMatKNV2GMApAlVB39wd
yVk9FNI6kxt7cCz6R7iiOH/cNDw6WT1cIJDa1mQaLsIW9bzLNLNX9rlIg3wVhRhoMhiUXRh8iV34
U0JMF7mhLoZ2PoGSlETMEBqAMWcVnLKTXYvz0IaPuRVda0lx1dYQG9zRXwMawxbJetllDB4b7tWc
g6OJpdjwb3WsnfmgrVmHf3z6WW0JQ+VWY7Ndmll402H7hNef7sBdvWh1+KZGgR3dtQD1lFfEgex7
Hl+NVkQTaDdJjOJH6/3bQjjkP/ENBJV2ypiAtRYnQk6OOUGGa2Tfa1aCQxBlW+RQB9/N8aFxqHPY
rkIOawg2roai3wQVEv4mCG4q9F+syFbCXte6Jxz1twmvScvsGvjfRp9SBkLWwfT0s8t5OtW89fxc
EDC7hhK5Gw214jY7KA77luAR5ZwBLmPTlojJ42HDBO9mXmZlKe9xUuJw7pZ9XeMgRSX345d78S4a
04RYNPzEc/xJle5ak01xwurS8Addg1vebW/N0pm3YJwelvdNYpJFfOeQRNRoJApU1o75jQtPJ1kG
7vcuRfWCeAG4mB8eUi3ZJc14YbkKR5WzbPT8GdsAfuiOeVl6LVhbZFuc5oN3zKI8cZAq9fYlrFMU
q8Rsopya1KFU6XXbygfHDG8a1GoVizNei4wFy82ugsa/n4/YIcqc5Uj+h1Z3G4MVDWnlUsNLUvoB
wkh2SnDU3TCs3ZKzdaGt81LuGU+GuJSfRMQxnno7NTxEBayZyKJ8wJjWgZb/AcfBHf6dOYFkvEgk
RNJCynyJz4noGDf+6uVQTKwYHyMjkuO809d58Ent/IuVw9UlNbNHTaj/rVff0t4CdK8T9eoNVEdc
TDZeMT+Cdn5K6E78flX8+8uZTAWo+RGoGPSQP4wG9IicHouYu5WW4n2jPmFeD/grf57v9HIcPnm5
X2wENt1Hl5R3V9gzl+PnhVExqQT/Ct2lYNFPOWDXBAks0Mxs6dksIyN50lV4O7jJKQqzXdR0Sxzz
1z8+8//AFPCuyPjX/55/82tRqpqOSvtjWvXPv/qXIZU//RAzrr/e3jya++kvqNaiVl13b7W6eWug
Bv1jHDb/nf/VP/yPtx+/5U6Vb//nf5H0lbfzbwuiIv9p0Defcv41nOU2eqvr5/84vRX5299+7K/5
oKH/YUoTVJ09M6HBxrGN/jUfNKw/rLkj6jGhA+nFTfWf80HvD0h1lFe2O0e/g3H5z/Gg+MObT8Rg
rA26FbAK/638SX7P++Yssy2GzHOlQf7k/P7mGuDdHl+rltM+Cssu9YxnotYKKBVt174YdNv37y7N
1Z89hPfzu7lceNdZmF/KgCnHuYouN52F+a28e6nGMOKqwnxTO3Yz45YteE0Icv47L8LYlAcU5Lf+
4fO4hR+2MQQqKUmBcwhQX5NW/dlJ9BcXjSRRh3YRljop7A8vMnL0gkE/7PnE7TdkFvquMC10rHbl
fzKB+3jNHJ3DoA0wXDeEbrME/HzNRK4PoQ/RJKa7RM0SpKixStT1q3/vqv35MqxlJvMdDrwfPlAr
Bo/hT7mP/Na660JEqLqet580wOZf8v7753rZlHfc1ZzfgQJ9OFXHAL9GWuM7B0TKthuoEhZWI9p0
RYivvlcWQtt/91OxYJom3DdPAPoyP6zUZuPVNfsOh2A/W7a50sEoYMX//Yv86lPxaEuG/IzxQdf9
/A2xSQ8hKcgcHm1Qyw74A52W6cLW9Gjl4kD65Jv6/cvBvvz55dKsnvpJM3awhB0mQya8DSRCl+HU
2RvWkerPhf9fqgfmxenjl+ZwEWfAJauQ+Lj7YAoRXTHmbDxD/lRUevRSdlMQL+2EUO8lfEeiN5LM
Ta5G0RM5hv7PE5TeXX2P9Z4Zk7KdWVKNk5qQG0OJlRWMZEWOKvSv7Cbhp9Opjb4ADCNirmzCZgc9
Se+fE/S32nU9miav3TSV8cnX9vERdhjro7Kx+GSm4Cn+0Mxqvcy3ozlSTzXOVnpDfcZGzQjf8qNP
Jtp//8YAl7KDsx6xKMl5jX+/7PnCrfVUNbsc8cJas6DKd/gi3lRB0dW3E/2B39+Qv/pkvMzcMUVC
ZH2869MK4hRUc/CXpMtNQ6+AdY/DLtXH5O73r/T3e4NP5gEB5s6nKSc+3IsjWR8wQKqdQAyHvXHG
JZI19cnJ8BcvMi/j7IBsG2wKH76ojow3FfvFzhqltrWlNktkQWT8/pP84pqhOwaKxokbMc/Hpcm0
MJl1EqAjckECSbCxxgRqIuR1qk+6qL98JV7A0Q0dKcdHaqyDgdnSxmIXQ+Y/xUarbXCaENw7hNYn
M/5fXThTFwb/nOVk3of7rlK6ORoQQJhKgozNEhp2ALw/2dN/9XEQNs2UOcn27sxv4t2eHmG91ZGx
7oYcfczgiGYbtgb7SN7ZV7//in75cahPTEc3JcjfDx9nyBD+wvJh+ICGCWd0tKoxvn9ys32o7flW
5k9igsdj33Bt/cMWhWa6sK023hXSe3ZKYnNK2ZVnQuvFTW726ptRjuUnrd9fvqTN9o4ag4gSd+4D
vbuCoR445qDwJk0EZOAIzvEqo18Xtcp3SrUlXmgtKz75nNRbf1vXKUjJG6coZdsyfghE3r2slB1C
fhTBjTACd92LQX8lkXa2p/GwDej1e3MRt0gcOQOW7VcIS/GLR8BxjjAblzTnS51g8iIfLkn2xMXh
A8k/iFHUj/R3YmDZc7ACvY6yjBeMw/0NFoTJXYdJ46kl+dDkL1Wl48rrBizdhZPIuruK+6KPNkZK
5CfooNxN8SzonOvSqab54/lm1oL7S/rw2YkNotXMCFL/MuKmsZeCEeOlWRvx98ghXQAqHJd7XeMo
vNNGrcRnZzY6Ru0Es9DUmkRpjaF+1s1Ol+um4mIAJ86Gg2XOKAPDJQN33WQ+jWsPHN++Txv3giml
/xWUDrjPzOjNPRJlAqdtp7G3Y9Kqx7QDD7XirO32vJ04eNOguhKU0unB7FKGshQEBl7oCOntyS1a
kpdM6RORVZBFIMC1jxW5jWWVMDGuag8mRigbvhByEQnuQ8E/7Kq4V8MqmUCXg/WXNDSBv0XmsnCd
IWSwO9nMC0ODv6WBdhQ2KrkgV6GEBmK1/m1VKV9fBpFfbpQKkmqp5aPxzYYoqxH9JHrwfkY5rQ3b
HM9Nig0IVlCuvmmqBNjqZw2pLl2YoR3W47Q6AoYDGqiGgt6jX+Wt2AWqKyC6eC0ekpw+HdEPaa5u
Olt0X70haV98HrBmVQBAEzQMavKSlSxuwhKP8KIdRtIkdtVIAtwKsooR9osqctxTD1Y/htuT0f+1
i8I6TyFNLOLijQK/25gaywmW+7YuK0zTRervXMWeV1YtWIPKGcSwKPum24b+KPtlxbMGPxBC95Iz
vHVo3SR5UI47PaVBZpzdcQy+UPqPydrW4qRZU+Y7alF3eXYXiFazFs5UycdMuQVmCXb0aNmpluNM
KWst25gx4kVuyLZ5UX4gocWFwBVXFnkpz10YO9+aNlIG4OZAQcwCapcd4yzhESdxGCiQARPpe1DS
CiRLLDXlKm6z8HkizcLY9yWM1ftSmzu9kyPwgQ0teG1cZ3V8i8KDWYDGgbLl9GYRLNixpDRz/G2u
L90w0NSicvTpHEiTyXsFnGZfBnlFEJpPHNbKs2ttSz0UAK/tQ+3BAutkrPxOApMsIAibs7ZfQbwh
qv0p7L2IB0nvFKAWAc8mJHUpJTA+0o3ryTc0fRW6ov4ijKoodmKEpbcCrO8+pNhMykUeMr/ZeFim
QzSiifegOribK6uKsMEUgW5jDtWDpF2FQPbvS8lPLVrPaGIsIp09rkFaZq/JqKLbNJociNADD/pF
KWWWriTive8puAUMNU0Od2/Kyhroo+9Uxcrju4D/ljFkwGaQsJRETu6/iiaiP8zIByIbGSFpuilF
Y1qL1ExxQEkREtpoF+b4GrsW6dMlzReokMpkFFHjDy9hbDKnfkAUbtOsL7MeV9Yy7RFznXxlSThi
gJLEAjSjEZ6FSU/2x774P9CauSzf8tu2fntrz8/lxw7N/4O9Fya970qEubfzV8/m4jmjZwMYN3rf
c/nxt//Zc7H/oKynFcjIwrHY4WbJ2T9aLuYfhFuZNFtonzBqdyla/5Jkm6i1+YeY22mc46TLT/2F
xaWHY9gS6DoKRMC5KHD/HUn2nz3Cfx6FOWFzmAc5TgOB/6Z1+aGYcQ0NlVGCE7cZdWdXxHGTr+jy
R+2jNfDOGHuAvszBAXiTu4y8kRVdS4KqOnqe1nlbR1Rlf2ONOCnPWdzKeE+6fNt/DyuzaI54Q3uk
c7LsULabSbM3mSTl9NdFOu5tNyjDBRSZ0N+UDqPzB5lAPCBrdBqMHYtyYaxwmIbeI+QXmil4QqJ8
uHUrw0m+AcyBTs/WKUOxIvora74RgRpdZlZDYjqs9SH6NjbmTLgTde3tY2UP9iXASAzvYWLky06P
bXkdhdOIBS6fQCWAeDH8O10O3g/M37iKFPaYwXslSe2MXzJbWXVy7dvaqbYiy19aMCAJ/HRsEqHR
OTAYX+ptC2MBQpf7QPrIU+eVpDePtm/pS1PAU5h0eW9H4Re7ar3DVHkNmDzi57mkmEsy/FCdq5ZT
afXGOg8k2fQhutkHu2hIcAVfM8IEKcs2OCLbqQ7ShbL2wOagMVzkuLpkot4PD1MCnTOASNHV+T7B
EnWJr9c/da6UzaZItHEP4xB7Xw6Lc9+YIiX8tqoNeuc28aFh2CMpd7s5XH4qNK/A8Q6f26IdN8OZ
QPsz4S7C8SV2Rwb4hQ/qczsq2wquJg2T7zINvObFbAz/ghywSV4jCQtRAoITh/eVKPOrWXXqGX8X
PIwIgHqchufBd8SqARThLoitETee1t9PeWvuMb1ab2ljhNM2BqHIyluOiLY2OaHH9qs9EtWztMMm
ibcOU/DuXMYjK6XWev1jxGQPvxWb9TYJ0zp9ohVXqa1fMbhhN6uxj6l2YEYeZjEAg5Yhp7Uy+iCR
bxHweOMtgd4x3ibQEYa9qmngXKRjpufmoi9Ty4S2aIAdaLfWJK3Kwg9oTIm1aySgmWkhzTjR96U+
RuYrSBTUOktN6fCe9I599EtJxpP8iuNJj3AVkg/6hjU6bsXCtRCyLPq6L/J+27geYbiCytPFu2im
VnDGrA4Ma6PXPJRrhSQwXtOBa4oXzx+6YO/A2Je3JXq+6B7aXDPr6ciEhE/mTgVW6das2uaq0b0o
vWhdyBYEcOp6Cp/WqF1jLbFkUlZEneH1xtKSmHM1jI9WJs29KIbimMSChDy6KFtzaPILt8JWjG//
HDr9hCehi9VtS0bFE9miwdGPDXMTSKeHviKaJeqq5IV22wgbJ3HR1c6MNGguA6SjwdtMSZjD3kqy
bez5gK8otgXOS+BNjHC0kkCOYZyOZu+m40KqPLlz4SZJ4Dsdt2/SdezdXX1kjYt3ZICJQx7jV/W9
4Xsc28HFWPp3aW24N0UyBQc9lVz3IqgwlnbI8YB78jzUwhOXWTlady4FD4CHvLa3OivhYXAd0tag
Eg0bRSzVJjBGca879XRNsmfDAK1tT7VChqKamuIZrPS2Ta1wxOZu9V8I/2Lw01cWuoPIYzGFUVbr
6BCHaNE2lnvU3Q5ldF+pfBtTsO+mUhVfTWoGchkie+32OF4lnu1+YUegHUsL+Y/BxJR2G4Zn3Wy0
vYn89Nz1zZXR4pmLu4akgXwgK76a6Oz4iRCLsRbu0gSrcQdBqVt5cdsdx3r0OO+jmZqMTF+KXgHM
0MYXp4eU5ThVfdM2Y4QfIXIJZjdoWvbmuCG71EeWqhlHm/ryoMIhfAxUIoFyMhqCUFlv5NiRvJtV
txym/I0QkIEHVwTbyRnpwKVY6MgMLE6xVoOK1EpONZGAh17jz2Z4rml3VVi+mI5Xb6Jx6B4DV3bX
1axS7QKYnUZFbLMMh61J6tNRz2MTiojukdmCUEPE6XMw9QzLEbbANTEr4xxMGX+LC/2DtkC0InXV
3GQlhnS7LpI1ghRvR2E07DtgXOcRCzl536Y42m5f7vs6Kg+tnx57s6aJJaAzsWU564JKfGcTMb2q
nH44dwJ3wtg7hJQVob+1NESbY1nUz8rv67XRWNVelKjqGzPrdt7Uvki+wjUkVPMG8dMmy9LwlARx
vjOEso725LtfUx0lENQuD3wcwKpsSfg5USsI4q7KPI3vBlJkv5oR8+FF6iKHbSki94VsrSsjVJAH
Ah8OG96KzqDwG/IHO3WuCwgJy1rTzRsNCxmh2GG1ETrgFM3M0ute6rd9jVHYymKs/sRuLYlztjaR
zpRZJZZ7GOzc+uIp6axARKpF4IyvzB5ZWiKrNvl9rU/Km/A0vLMp4q9l6cfWPO0HOU20Q81/6t1N
y5O7Dgfm3CxdLvRlA42pH3AILEoN0TOJy1UNt5xSv2gvwFixiyPDy0OMPn5ab2DCyOsqENXJTMb4
+zAFVnPqdOpmJ+EmsLrI6Bey6DAv1qCOSyMEQQX0JEUwtxAu207w2LlBbYDLqYeup3BuGl+grAq0
mMTDBSEnSc0svU+ReE8QpEMp/W6ax8ihhfGKFTDUb3UEio0+7odO+MztEz3sLlyhNdkbEwfhP5ui
UwnYj8Bpn9rGAM46VTo3b+4RLVDQsc7aJ44UCgH0EO9ioh2vXIgLmNbD9C5x8hQGWzRZ5H4xsE7W
Xo8EL8+HOFt2blbctNA6VnniG+fYE+26rp1S4NEd4eu2zUQTp0MkZc1sWlkqssUT4LScPsNl61o1
qfRdv9c44J6m0Mke8m5EgJ2WsnjFPUdh5RQQWJCcFCsf6NnGqtL7HCvcgj6HPFjEii9hJMZnjRzC
57LKrHutK2dBR+t0G5Kn20M6APdYQinmeOh66kvTeMUuK5JsMw6T8xYrRafEjDSU8vJ58IGq61ic
r90+9Q4u4aw3sitYNviF3DZxJ7u9F0ehtrBdCdikQP7TJOK2bOBHOHFMSpCjNPfVHKOGGJ5B3ldO
9uj7qr2FpekFiyiMafCYvbWp5kVL10zE3bCl003aDk57LOkkeasxqM1bpDRZxaaT5vF2snLr3FVT
+DSO3q2Rhe5VSfW7EWGH95uj2lUVa4OzGPvGJ7HUL1Pok/iQVqIW2dPY29k5igV0BkhDZ0uh55dO
FcHhwfJRhL1JOm/tdnduJMZTFKAdDjXA4QsDkufejTvyBpxKsGFML5oHqqDtDRh4uZ0/tpJTHy0b
D/d1UiB2mMwCQWIeGSQitE3kooMAk3UtJld/7KwKSGRjlF0/g/7Fl8Gt7Ncp05t7dsY+Rw85pVzA
LgG7GrKGj5axj0Vs3IXKNc8OWVgPGfzxl6RWwbgKGMPc91BTd3LM5q08o+ODJ888qyBtzqEY9fNM
Ej4k/ApvaWulfpqySdzlRlsdbYVibeE1CWhVY6KOKR0V3mMCCM52EwGznQjGue2NwQR6APgCfcE4
uktqDb95AmAZVUzpCnt4G+Ep3vBOv9QaRm5c+ENCOlUZGeaLW1WtAwazqdUljSY6KVWiGeZl3Bm9
C3hBuFjmPR0aKzmyRVSeSWb14XUxMW5WYdBB0aVM4VWIqi3QZB68DIEX05JRc85GT+toHWQWPacs
LaFf2MEg843svQRfiYk2c+c6PbZ0GJDgIyHwj03k72oj27tWxYbMuWAZY/Lnc5XrYOgb3jZPFCED
uk+yeVXuM2uoTqgk1XHonBdi5Mezmhzvuqns+Ej46ixq9gCpDANE/M6RuDWIMoMcSk1haMHKKeNj
SBIw4c8pEOowytAUBmLvONlXKI7XndlXZJCx6eNA/OqbVOglT/VqTFJtq9Gq2ml87u88oNZtwNK9
tNvB/EpjLLw3Ki8BgWX4W9iu4sxiKii5gcdtNCAcz40g5mn0e+tZR7vcAtspxtexIQ5tR2tHhRyV
xoEmkuI4uDIQG8cXVPHiiaGIPh2G3oCgascpQlKj7eL0Sxap8S0wbLa+aNTddJcZop/D13zeGeog
c1f1g3zqEHUBc7R9z9/Y4MP1vW6lY7hSiBb2QxlwPbQILt5yygxibvVB4YVKk1gDVkfDuNrRDydM
15VF1HH2CrmFZUZltu/IdUXxNTpDc6lciJ3PEAN8wo+BarxGorYgsFbFQNKGxdazcEuZuSDWlAyf
ZZvZ2hncjsyuNdlz6dwgaJde0lks5w7incPkeeBrcP6OAK7LCCK0PZZEbSDbC+R16sOLW8YDQ7Rr
w0mlf7b7uiRyoPfJA8km8G9rjQ/11gsnLy5cjn5iid53cjZdPwGRSmJILdAbNL5tTYb2KSy4fAsD
zQL7wFSlxW7CR06MCMTznRZ3D0D50oNv297aUp2/wUmlXxJdFm0IqrF3ph/XrzStw6euR70op1R8
0dp4WpPYnKMi9sttnOdsmMzP0kVlSpyYYTamL6r3MSzkFl5hW0/Nozvm3rrSxWNaOz13vi6zQ1g3
2iEYzHHtJFDUExA8qzjnx2gPFi+9mZFtmFIWvILxJALbNFNvnaksLSBopPVOc+r2m0qn4qAPjv9S
0kFhDXRKjAyJTp9PGYAZF3RWKrXM2ymc1oHNITDWrXKrYbDeMEBMaCjT4tyiPmyvM9/wj8oI+q3U
PPMKHfm0HorJ2MigfZCFUhuZCmMNR7g+9gXAQnJ8zBOUL/McJLGcmUO1+0iHkt6tiWDOKrTumEKm
2IymZOlIXPObVrb1kR6lfgN21oAXXbkwjhQ2FrA0ZLV3Tof5GBAGSdS2xfmdB37jzLCmYNJdrrB/
beGFWGSj5aNpU/aK43Wyl/gA2zWhqN6pbVW88h3fuUWtn9y3QZDsc1Jh7FVGTbOH9q0g4ZikA6kq
XqXw9I7hwNgF03uya40YLiSZzuuyj9qznrquj8S0Kr+S1pAkuND6vPMuofPk7aHVNMehkHSC8aA5
FmF7kLE9Z5sYNaSiBThIFNn/v+P4jyguJCL/Wu11Luri9bX4uenIT/xD6DW3DwVtPdtEU4DS6V3X
kVQtxopYqtDy4SmZGRF/dR1/RHgBgZjjTeE0vBN6mfofjPGJxQAsgVl9pkf8Q+j2l9rqtxyIH6Pl
fzYdCQhGBUPFjpkZ7Q0NTt75+0mjO6Ekz1XwXHe2Nh0JTzezi9KOFU9F3lXVHhZGbEdAbTg7r9rR
QsE1d368RjMRLMdOSgkVISjWl51FuLsCjUlHxz8lTKErGOq11ZEXAwXpO/XwlHBuhHjc3sWDRRm1
KAuLCIK9MMwRg29m5XTzF6JqvOpLYLKWWPbKN5xwrFeVGY3InOICJC3RWGYGDBXvF+0zTuOhF+pt
fiY2w2yxR5Dd0t3WYdylV9R5nfOIzi0112UBkOZKkFdJKhfiKu+ZVipmYtsJpVrS9RwFHdKxkAC+
AqKLI6KS9UPAqX5OL2n1ak13rf6O8WNOH7HNvr51rNorb7xu0NvLUmTpV4LKNbmXgwlJXM96ndRl
TtvPcTZ0FY0Ts2SBEHksiV1yEXBDtwZl5Q81pMBWq5oVea4VE5VUSfzybt5vckbSxaXs0d1jGi5j
yZQEEfMOdbeVXhexlddLt68YFYZ165TbyMGS3CAg9JYtvc1yQQ0lUIamiRYC/nGSx8ZN1NnyDZ3z
CAf574S4Nt2rzZKbX5T0EI2jETXBHQGkAlKaa/mvCGWaeGuNUTncww+NPKJOglg1yTrS3Sl6zvTQ
sg/g9FL3rcKeET96c3LmpSzpQB71nt8EdK7winUIO9o6ZFCqrvshLd2N7dbjS8aGgrEm98l5wdmt
32iFI/GDGr0NKPX/sncmSXIj2Zbdy58jBFD0U8AaN+/oHemkTyBs0TeqaBTAjmodtbE6ICMy6R5M
usSflUjOUpJkwAwGqOp7795zqwGfaL42LNQdp4EtRof9Os4lzrJopVH25DZ5c7/WfWrv1JxOD3g1
HBIfiykAIKVS/8YX32k5jtfD3Q7K2d7xR1WNPbEV3zgmkj2FvGi6z21gecD8GteMy8xUb5SPhJaS
ZSR4s8AlXvUdFUcDvDNOSpuyO5OybY5NvgQHCGEUTHQ5qJJKMxcA6gHCrldDE3C0Xhk/UP3PhuXu
s7wJy2tOwF15IM11eduNZneFCT4pzmu3m1dSRYM8feP3ObmmaUBmbTR0nvVUBaMkLgre+zdz6gL7
aPYOL4wpqfKvKnR2zm4ZzOqu7rQVnLRmFzhOUE9pkaYODjGcD/RxqrxwmTe31V3la58mZ8KmGqW5
MloaRM5KWAud0hVYXZmQf0eQLxVJPygQ5S4eBXJuO1Q3I72x4GxMOutDrsCN8UO1DPBQuyXSPvWK
2dvOFeXEzyaAV/cwF8ci4bg3oVOv6DWD5EIbmZ80WE9FatWq30pHZDW4c1HeZhkdiB3FgZQxRwfc
Cc7oAZnKyDUjgDKZ6dlVdWVcVoKcnygIJP0sWeakCVocGokcDZaeGNa5o76QrW89sNym97Cb/DlK
ghHJn0gS7TwQzGvqI41mXV3nhjlC8E22Q89KOJrAAWGZBISgccjeT9PMNMDUXZnzPBplsFuBF37k
Lmt9M7eec1sMg0kcpxaGcR9KUgH44ljRmib4aGnZdidH147HDa8JIygCh05drpqu2ae5IKxnahhO
RXpsSOgsOqtcSRfr50ZhPGin/oChFZSdGOiL5PAyTVPs1joQ3ZOo2+YC57Rj34hO9y3ptcvGEZgR
pEfMzvOPq3Ld23ryWcnF7JGm0q6dBltIqNg3EAPibGKV7x7rkQn7PrBy2HI5IgbrshyaZohszXD8
OI4ifL8Q7vng4D6rrgttdPMlzuZ13Xv+NPlxPTUBMHFO6DzwNeIgvGMFnZwopAGTXWvGoeIK6pm/
gJHtPPFuZET7MUDyNz72NFGGg82t6ah6s7K8d5MZOTAtMjs/0x7l9MmZPeyCbgq+/bohEZWmpk3r
2G2okGHCDORH5hx4P9Epp1oNS+23e0uVpY0VLtP8dkbXtztll3W2cxbfECxL60qq2TiQdtbLcna+
yiUDwADuFrapiierTGeClGklg/w1s1IuN1nhjIUfo33IRyCUK3E3vJ/r4hNoJvKEI1ykshHgG339
lJTDcs3zIV5LYO2XLuHH6hPFR5LajPwV0dgQzZUm8Nmt0+4Lhh5qgMXsW+czOQbmW6YzC/jTxZ2K
ZI5Do05YWCZfSP+NSkf4Qq2uyLHySwwyOw2sNCOVtyGjlZ2vpAE9FfV4M6GpWY5wytgfd46aRmgM
QEqJXuFkgnokFnYp7movGIe4E7SL9jMoSWuXGrO7Xhd9RrCXUyDrjLAZYlJsycilf4KQ8tYJcp9c
2bK2ZcrA0Vgt3JAZU/sKrYFL8ECQjcc1TYPyfQmNQTCxT5mqi5h8H3RPUTZmQd/FYVFnw1e0Bkt7
0Zfon/19i0uyag6JawTDx2Ctm5ngI96whtlQ7qAs6+UimndFVcyAdus18DInsvlxu1NVWLZZ4WTB
WjXv4ahny1UzJ36ydxEKYELsxz447w1kAkdH1Dk/3Jop06EBWM/jvHfY5fokZoEIHOxCpgA92Zo0
bdDphOYI54Kw9NkdI6i71nRETDcTOlyO1EQnHt2UtUksoZ9dVbVteE90QJb+arLMbnyjG6UpmWzA
y+qxE3bnXg4ovcUGkTS8i4zhU3kTDCWamVBq3ycDRrXrdNN5jbE8yESZ04cBMSxBKoaSGEI5Fy35
aRGpZFJC6a3UnZv4cPjgMab2t1aRJXJR9doApeGqKvlAcHQr9/TP/Adm5OEVN85fd6vvNJ8Qtm0B
Iquci+lJu31Fjl6GLmWDY3qgCDgNlA9LpjKkuNNQf0Lgk3RnVTtV0+Xs8RqfErPQ+b4JPUfflHWH
owqDsO8B2W6b7AIWllOfJ+CdmzOiCNfhPY0vvqlD9LV6nOvCvVf12HzwhG2Jt15tFVXcBLhoj91q
djlUDXIMYj03k2RJEZW5E5NWAD/pJBsPVVW1+k6HrVsbvL8yJ8zFQTCCFzaz+FCMD+8gZiZ/mnH+
K7b4n+/Wgv9c+tz93//DXvTcG/P9n/yofVz3D7SzDLNdxjah853P9ENwwZ8Iy7c8gBKoHRwU5P+q
fAwKnICEGFzvtkDWiYb+X4ILQ1h/AKfyUESyWTsButx/Uvy8cJfioYHkZmLbguKEfJTT0fPaRwQr
ge0M9HecLTPj2mf81uIMbXpjN82mR699MSw4LnXNKMWZwolsDrEY+oIy2iEPvfFWubcTMuiPxtQi
Y0rWBhuxNQtYrpMciurct4xOR2IY0NjZoV7v0JFU/q4n5rSLXJWJm0b5BkDqbIsPduhj95FV++pL
ipvajms52mTdrwUhSM7sKiRgYe/tcj32Z7Q6bYYddve+JzTwc2rk/ienUe2Xf17Y//8mEsIu/LuS
/f7r8jn7WlVf+5+r9u//6M8n1/sDtBeoE4ea3fF41v6SCjn8CQylgI40TzouLJS5f9bshv0Hmrbt
kcaJRTmPP+LfT+7m9zI5CoWuQ7Hp86//yZP7XGAdCNK9mfhBi4HR5pi8SM8fXABPSiQhLOiRAEVS
EQNGuYm2d8Myh6+Igrd34N/9gT8v5XuuH9IiFPQKXlyKE2vtiCCJggQSMe03chF9BnM/3f8/+xL/
2QW2XcVHK26HwC4EFO3vGNafhMeylQvTBHC46OmguKje2W+27+M/voqLZZJ2o+sKfoUXvQ7CLJKF
qWUac5+gTCe2FfcMaA6/v4q1ORye3zL8HKhLzQ3ViaDshfmHtcbVaFyzmEPXFzlekh/DWuFEYzHG
BdMyxmznXQ2sYKkuXXjQY23uiL7YAWmnlJvId+MYT9N7ze5//8meq8q3u8wqDCfPdDaLqg9C9Fmv
Z8h6twaqQxelBrsvh/q+ZSIahUGmSdACCpX0lL+/v+b3B+T53aD1FTI02oy4CPVfPEBTRunMKDqN
w6YITnNrtKcBpUQMCKQ/ukFNPKwncRmXhT6xxJqxsrzrhsnV0bPB8WdeIRluI0f//efaXsYXvxL8
BTproQCDyvv64ldSmhPa0MPgwu2+ALwgZMJRljB25IaSG0sfDEjW3Ntvwq4jErSwT94soMXlYftI
HvASm46tL4OCnKfv9P8k8GG1gksJdtLExwF7KPE+0IsyLgLSTu4mMc3NzkiYcRcGYpKEDhqjWzsX
9Su3/O+vLN+MriJLg8NByXzxzTQQJMpGoNALoMLYZsZ3lCn5N7+/gb+8fxxMPRwriGmtFy8TEquF
tEdicQ00xPuq9ebdmtbejpaeJH6MAun31/v7mhduxCcsPyBf+dVePLwOxqwOKzlvVVb5sZYTA4Ia
69iCrOB/cQPB4oLnZelnwbCfvyeKvGuzk1ZGHApiKgcKIu+uaF57Arc79OLNwFXE6Vf4Jj/VS5ys
hYWC+Bfu4OqEzXWuzXkDjal9mcP0HzofuYGV24dxpIVSVYH/5ruOa/XQxaOCTLZmmj515f2QITiG
i1HfZDW6wbw3wO2I4imww3xHkt2WAZmsexGI/sIFbbMnQp4Y5VR2sagC74S4rXplDfz7EhhioWNr
ojjiAdk62z93lU0y0pCLMklDfQUW1w/6WKwlWuywEjSKAxgRznhVAgp65Sn5xbPPqZKLc0bkQPfS
syqU7fVUQlmcEZJ+RgXF2Hcs2lee/V8spGy9WGTQBHuW/RIFpWe/UtCTkYxj7WbPAqO5MvbZYmyY
+uklOyQsaq9c9Ff3lGMx4wTeNgtf+PN7CuLSnNgis7imQRGvc1FeGgwM76tJyDOVW/njCNTvgCgj
P/3+1fvFTWVv5pjhb9JobObPr1zyjqx6yfN4YTaJP4TsmN6X4yvvwy9ecABisGW2jYKD1IsXPBgc
VBI+vKEKsTPrrwDvKE3ohIWRvvJ4viA5s2pxAOMRAcFNU4wSZVvcfjpviCXjEDKgQSqV9dTl1S4b
552H8vNIK57YCAjqSED6gxGw9i+qechqCIg+UwN6vUGFkcQeTzNjT0w2TfEPb/ePD+dvPs0QObp4
8UOHiSOxy/Ph1tHNblGc1FdJj0/59z/qCxPvX/fg35d58au2YDm9dTAdSvxw2VvLaMUZhhKiB5b1
U2km2al3k/7SbCf6DhXcj3Z0sXiM2XhLy8HdDSr5PFPFRXnu2CeidMeDsdQfuHCw9wOd3k4h7C/h
k6ds6zKnH08ytzWGX1/5Hi83Is7VnIWx51EQIgx9icllYaaBJomPG4JgH4S5/DJ7VfiOFzc3d7k/
fiL4O+fMI0pyWVq/cGNNfxSxwcJZC3MxZL3BSK2twPOsKLV8ANpl7WOOaW3rvqIaNGEvupaMx3BA
2lHmmuaX5YBVJWc4rxj0fg/vRs6TxnIl4eb3X/D7dvPzPsEXJO4FGAQ7BWv2Ngz8+WFl3F9rv4d4
JUc0R23e6g98rWo/5xkCLZ+TI7UMSSGhqfYUOfouJ1UhDxtvn6DgqHvXeWUl+sUd9zfHZQj8GI/v
S+h4L2QalvRP6aO387vKtb8Z0jWihayavedUr9InGZE+2yi3ygkNZOjgEsSd+HJRr4fS6RteZjrr
c0wP/hIVLXyauTTicazVkfw9DmboBmMVyHKPso1GYDi/8lq+oDFuLwyvBIs+Z1hWXzoGz38HBkdq
qyoCsEt1tyfcJn0YRm8gKMTaIpwbIMvWSj5X1bcXxjpUsQ6lioe6Dfbd3NOcIxjlY4e689h1NYB4
Jck0NJzwYSoRhQyu89UWr5HTXy6qlKLMjx1aHQRqmwhInn9mIkntbk0GhC1q8Q5hY3yuUguWKvyh
Vx6KX16JoAyKW6bTDLyfX2mQslOT1AbO1OZbjULk2LmNjpnMGq9c6eXuy3cCCWYyujYFD8aWn/Dz
+7B0zmK5Kky3EaB79nSa6Rgd2lrr3ZyTj/H7t+9vzzpjcTAsPH7bSRoM4/OLWWs2ylATBYSSUwD2
n7IYnOCx7fZBNbxWLP39m2FL9TFMU9tj0X7pv8XmSfdfs1gl3kqqVDC1CJZbUuDNylW3ZVCtF1aG
1uP3X/FFyAkPNi8Yrxg1MW1rzr0vHhJmtbhlDMwmtL52yIIfpnq+aiccISq8IOrrvPQdXB/6knPd
Ky/V354aXidhs8nxjXl0vBe1SrW440JbLIvtbLLppXUJcryg5OQNhOv3X/NvN5dLeRwMXWYakFO+
k0x/2vOLpBukj0gbX0wjdpMKyyibOx+uFf2+snAZ3OEPPfz+oi9ATdu9BSlhhtxgkD5AM7bn66er
IlWvcZUMHIIpyo4SDREpU016LrVmjlIKYpdD8p/tDvj64FwSGTy8sdIxPCkkQq98lr+to9tnQYbC
aJAOq/3yxQnySa4zvyHRhzPByX4/o9CVo4luUXdxlfjdEQ2qiZLhUDccNM1mjjCHXL3yMbby6dl+
FthQhSgPQBXxmL9EHpvacZApkTZpcLq+YSnpsEB27UFRbu3sMP1SuiohQZxETVHM1hvS2HvwmhDc
6B64n+faPn7/RP9t4P8PjJyffpy/uSXvvzZf04/Vsy7o9i/+0i7RbqdDboY8uJgfSUP6qw1qEEcD
vQQYAqwPajx7i835sw9qeX/QBKVBz9sM3YRm6b/aoJb4g8RUyJUMZygj2JD+SRf0+QtN84bWLKUA
D5KDrZOe1vNXq+VYNy91cuvB6XiP/LN6S4MRirk1j7kdO0Mwf2pnP/nxsPxH+M3zYujHVT2WSVq5
bEDey9rPB6CfYxy4zRNLRkPqyjutiAL96We4+fEy/Od+6J8XoQ7Cr0pBxBz0+VdDTCjJIgluy9Rx
3i++6h+QujOH/v1Vnu9tP67Cbs2xgC0bWt52g39am8Ygkci+gtt6zHBzByJ1tnHuxmXV5pnZ+K9A
LZ6v9X9eDq0Qj8w2bXnJoCkLC7XJ6N9axPZdmDOiYW25l/0Y6Fe+169+IirIvy70sgHrNaEYTe3f
aoxmOyo9LzKVUb6ya/7q6aN85EjlY7jiGPL85nkpMIUs89CmBuEdf4n0L+wU63m1kna/hAVac8dL
s1fOPi8q1z9vIvRzIqLgs9EQe37ZqljzJauCW+hSaqcdcLSRHNDvE59oH9Y2LO9HFYI2pkf/6Aa9
d3DtOv2Em91PsLyPMzHgq3NRiBEHUVZZZG00dfPPzjF/fkiadIj0XTYa8+WDpRSHJlwe7Sj7g12W
qxMHeHxjZNz5N2Gv4U3HSO7s90/zL3518CLstwRabRy2F3dmWbM+a2dxayvdXXRCZbucwMRXuE2/
vAhHQY6ErIl0tZ/ffmWoKVtG8zas2UYxRZjROgX6lSXGfTFC2G6gz1SUKQ9vCqORl0tbl6WFwj9x
Oa+TD7DEdfX7sAiq9lwFddDyxcKyRsEB/GA3CYswDatZwdc60rbGs8U05Td6qEmKPqiZNM0aB3iR
bvhJjmrtEWYVKksuPblC9NftbIBAJqv7rtRLRbRlaCc3BM1SNMhsmJkPhHn3FopC9xa4DuQMrK3q
Wzb1w4guJjCnyDXsnsp5nUvgJQSJPM74ZpsIsUnxMHQmP37tWCcKXHvYp+ZolbGZ573YMXxb9/0g
GyvijZ0vU0Pbt90Mwn3XtHn50bVwCseOvxZW3MKfPwbStt8i2mqCaMEreKfw+84HoA42qkBL1bc4
gNb1WPJ/wKzViujBXrv6ybO6LYlVNiaSS9nVYGZ6UjDjdsn5K3JIhq9O1kii1GEvfU5HMX9TuFVP
QYONfudq153iQBnZPfcxPIm5qcOTtdaguXnF0gsPpkV9apdseDAR0hQ4Pofk1OBfJ863B2UbYWiX
KSpwsHDHprWmdpd6ffkNS2CNdQ8/TLrP5bC2l1hR7Z6ojQbU8ZC5KcrbXhlf1Twt5Y6ps3sWevTW
z5PR0cEBPad4agjjniM6v2u7czYlYLQFfmNcQP11b6MHvUlropbbmivERelXD8ilQgQtgRG8ZVOB
7z7Dh8Ev4ekPgaHHyyCocCRKu1Q369S7F9IM049Z6CO/KwiCsI6emsv3qBKb4pBjQvbiHgP4JcnX
U7kXU6dIm0VflhxNmB14sXDVlTvicchKzkzkup1Hq+3gB0paO9dLm4+4BJmSo4mBkWutuvtUkzBP
sMXittcwkjAd2uVMyPsYZjYO2cLH+42YOP2MzZqJlYP5BJxuo5bPppbYwUhnyPf2TGi936Ea3K0Z
bvSIHkOyxq3UttxBNEiu23IU1RUncRJFaneT2gdloO+HvBwupd3a32hSestNCTP9QqSlvkZuK62o
GQXq/rKpV1wQC2Z4PBsWatJmDcvh2JCJDCNXwzw5FO4KGDh0tEOWMQLKPJrqpZ3jdRjNO2lxyI6g
aW/dpAmv324K22lDg8zBCqUl87/poDFxYE6BdyAYnfemB9iSs6+AN9pV0iyKfWKP8+d8tpy3AnXq
kx5kfu9rv8ayXJBWG8Mltz9qbLpvHb92b4mozj+FeMWmXe6EvdoVYVueWhoX9Smss/lazrx6SMWc
9jRC/cXssDjdp1xofiAIQ/UnsvbSD3yC/rGZ/MGLvYZxJpYQFI2B1YZPYQVZBZq2IrOnC4da7Zx1
XD4km9FjL7i3uNRoH5XMkk3zqiqBM+QOmIm4Qf/zdeFnKKLEaibESUWLBs5IPgRNILuoJdD6qSMS
5d1sk88alWHRvMGVMploVEsUF27bliQnO+yEcc8vfhMYLi5to/HzD4mRZVcCJnEDLALGAVnpa+Yd
CCRW5GTW0k53bWN3DOhS332Lpnx6MCmIwHqb47u5pwWNpZwyL7LyDhvqAMAAaNLq6Hc40JNbuRBC
TiATKB8M3IQhHWs6o33c6Cm7Qr+Igd43AhIB2n5yGC4miOBRiKRWcSjd3PqGiMnNooxleSY0oE8J
maD8GaKMnMaboUurW43LJYvBH1qXlLgQpt1psM09iTS4RmYjTMMI6wf+8VZP1W3Jc4+5DnRzs1eD
4970uibfnGja9a2VOo1zPhW6PE0r7ayrmZW8e6pHdGZZ7KBgNLZGkcUKhLYZWEDsoajKLwOl0j6i
hwAPIuq0W2PDHX2ki/durQIVt2YvrgflwMZeDDurwYAz7T83QjfrIUdh8No1qElxTXaio+blfyf7
7a0AI4C6kgciXOW22aWKZVPoZRfoNa/2k+GLC8vO/W9NO4bOvprR26w2TrKYmWDbEwDGJEtPQLPO
3HwyLyBsCYK07dT7oNxquXQ6Ez67uXrYK0fbM75MwE3eVRNCuEOPKWEg39wkPrmuyxuzqaavqH2t
r5y/HZTQDTn1caeyDE96kmYFwRF9Ne8NSBC3ncgynG44YE3rXZD35oPEuVPtQBGk+ZmEMT/sVwzM
Jo6+FuYIGVxAF7KuJntpmCs3xbZU2F/cuaC2NXygXGdQUrcMM7/YOgMav+SZXXUwy+FF+tdVP6cQ
3APkjfvFliQ+maE08v3UlZUdT7UjHwvAL/NOQLJ8TMxgGSJAWeNwkYQ8PjvGRWyUjbM9WY4n3TCW
dYfi2LEzAtfaGbqb3TTex1npstknArsySM9+knGY6jGHy4D7PnYXWU+H2akXtnjc1KBfvJKcBigu
GfF744g3GTO2N2PWrpLP9uzQmtcVadxZonh3yHCizcLRo0r2UOgzcrjDUtl4r3PSBJzCzZLIr20c
ky5Qxz4up9Wr43BsJwtvuxCIovNUyxjJH0FTfpmMCHhtt3Twt1VY1xFrs817KuklKLdZD8ihdTAd
k75lpyLVCa5enjSQ/k2Ui9n5zFYQ7kmOKOZT3bf2I+qO4OTBb512g+HBruOooGmELGkSw6QLst2U
5shDGwOu6UPNiKnp3qyWxPFZwxC5xdfoP2FqZtKfhHLhfLIORhxYeEfZhIgG5sSkSwhWUhLpG682
JUPESMJ4AwLGWuKgt9E8MLfi4GDriazrPpkcOBLjYNUxuxE5mxJhnowUok3cxLae0whGCEAghbHj
2zza44hDsAc+MyMFOYolMeabfLGL+UDJnjEURa5mnGmy0+49bPrBGSkEvhHjyPb5RxjExXSuMCFl
BHgkZRg57hrWR4Y8KYEEbCINZm01DvzEmXZ2QOjZ1XqFa+HzFAAxzXeZTgRNcivsAWwwa3Zg9Unb
DyOxDt1cHkbL9Ms3C0PMdi6b8yltjelECIkaGWRgB4l1KuyGxyHtvmLAUSUfIVOQ5MfGxX9qzJ1i
qYcOE9vjYl2OnVdMkcdJhRgOa2SWNdRdWkeQcCjEBjgkbwqL/TWCa129LdewCOn+rQbrMtas7Dij
Pt/PQWY8zMSsqovamwDsdwX5uPDq8uL9mE9+9aP5+d++E30n2v//WTh6P375+IKozt//0XWygz9o
eSA4cygIPHrv/MkP1SjqT4bPVHbknzALQwjyr56TAOAlaCwxlEHG4KO++1fPKfxj03CgGkWGRCfF
8/9RcPKPMvLf3Uv6FtT86OG2fhPdXFonzytAhwnTgG70fa/W0XvI5CT9ABBjUZjqMmjq1P8KYE8V
2W5oVmynT9i1DbHs06SpF0jCOewWtZJT75lzyOFY1nWA0qRywmwlpcfhYYuTzrYHcW1zyGjEgeB6
oDRF5hacHGoXWtxZiS6Uk2yuQUkayeD1xdUIQBFyE7wAcV3MOSvybjSAdGEmaM0WzKRETp0dU8xz
3idScXD4HYIWp8Bw0FTxpY8gW9nTTvYVE67KszNvb6SSEqeZV5aaPOxCsz0GrdfqGMT0nBM2RZgU
zETSjnSJHH2rS0rPSBlNDski1E6lrHD5jjgI3z03IHu6X4qGRtRV6yrgFMsCVIo1MnOa/OCLHssK
NFBKajnORQcAEzlW1BYN3qLV4TAa+62yhl3HE0IcX9ANV7JNOYMHrl4kJ/i+KLtvNqVYSzCMW2ft
dgbw5adiXDN57aVpq5qIs1PTxCvhnzRO5moaFfgtl22xlsGGi3LmIDiR6hiU35bWaRAD4MEKxwuz
r0cANToj5mwRFThOZvTtY2INUMuoDacT4X0YduYUcGEEYkvejNvBPZpDZ7zn53LHt1Qlg30hDacs
l6hoRvuKg/iY72S5NrioCTi+KMa097bV3RgOZbpqPp6oaAJAtTJXdaw4P31xB2Q0ccd5rNqXPMAd
XmEyU6Jhgtt/jqI+xWhn8RfTBENlLBOMFsAFCkA8TWmn47nrafORwh3bssNYPIty1+oG4DJrTc8m
A5YfKR3WFSklXjlzyhgCbmajZ3b8cNgwbRbgURzcEyXPI6WP48OvGXxmYqU9ucC7sR7Puya1shFq
2SyzIKorsDIcKJ0K7X7W0X96A1Mn57AjAsOedyXwhy86sWEJ4fCybfM0We5sf0zZKW224DaFMTVJ
A+NhHK7ORlpt+9UujlOpEyZ/g2oFctgVBfecUv7vwBDYb5pwlgTgrEGbxlYBI2e35i3k09ZxsUZx
1K1UvNSwo44kW7oimrMiuxktt//ijIqNcEXbM0SYfzj3LHZHMaYXj9MTVvT0hjd2fsdTy23UZo/X
Pl8KF/1EoIc3Kiv5T4uMeXxUTJwT9sgo+vAQjnb3gVx02e/bUSRHbXBs29HtGZ6a2jPv8d05TyvN
y3edVLWi12I3l0hWW+ts25k1c+Zs9DFPiTygq2CGGumKN6MVcQoetqqrHM5NSvheFNYDKbZoEcP8
3B/ovEWB9toTe2a7jXXm6S6oQ/W+cjs057g2KcE6HylFjA+TRwWa3/RBOiwxkW8ulT6jkbO0l2o1
1oOv3Sp4gpULGjPqHTuZ36DpJCRT4NDk4CaoqLKomoO+OR+83BsPLFWLvSta4Q73LWqO6gpO6hYr
ode2DuO0a1xjioRXOAXhuC2pcT35OZa/Pg4lhOE7QHLDTFaNxNBT8AIu6zxGCv+gc4WnpBFW1AuV
yJ2dCJnH09q56VGEfeZbPKWlaU47R5uWOsGtCOudnlobD19tSe/CSA1ivsrWlf3VghnJuOC9zXz4
Si1lJ7Gcclax4bemF+NdUMEaDwFGPb6eN7XpZ2Gb2fQ0Y+VqOdUlkNQ4PFnGYxNMBTKjXdUpGAm0
xUg56KPM8TvrEzprABGnhqpS1F6U2sosziAPeenb1ezdN+T1Khxlqe+81SbHjkvC3xybbNlJqWMH
GMD06vdCTixk4WQ09gK2wVoXQEheyj4ROBdizGl1lGM5PBZ9STz0NIpuvGtyOmGnLOuTZbMViey+
Zuyq2JDoAhP5B5cvstuQo74PqCk8VKkttqIdNfxdWvfIstAKDreBBSEpVjASq0jURjEfw6VLkp0s
dH2dTFIEu4Z56Efys3B21nSdm0iYWX2NFMVruXGbSCZFDJ5HZu62Ig79Hptnr3HWXrlSF+jAkZ4M
kUEPihNvVpXXk22tbKa9O+SkejGbeTP0VbIcpVHV+thvyQFJm1M60NDQy6l1lNnGpjfIr73nde/p
UsCVCOmAXoF3665S9qbt0cDgXae1W1FTmCQ8rWWyqijT/WqeKNrZPVv2XYEJnUXlAGfeSw/ZWHkV
eqJuQue3LsP00Wjr7ksaMru/MpSAElSMTScJng6h7TF7t6wIljayzYrwJTsSiWOe66Ut1A56UzBC
zaDfJTnHM4OnKIBZCdy2JvI1hXdHYISfWhe5LZc8QhyknwJOqMR+qTCrDknTKYBLpT+wqk5VasYZ
kjUQYSIpzx0/dWYaZSu1hsvjelYOYa8PadG5TzM9ZoyZFZ0CuceQM3Qx01W1njGaHdY7PPiZFwPe
t4/TmHvtOQ/UPO5kOHuAbrGw3Qem7PJ9gc74i5dUMogNTJTnokoaIjEVpvWD3XWTuh6bRJ2ndnJX
ybXlP1njHA1DqoQoMJbmYz323YM2ei/Yz5OXyDKCdAPpSeLyJHowJfDs7eJlmNc7yD3GWdIL8QbL
BqPrXhZW8abKypUoFCh8bczhI7tlJbE/2C1NmDP6pflXl1+ZG1oXtng/DQTmEX8VhuPR8AqIhgoM
gTgPJmcyjySEA9um57uyBtENozhwpGvtBw9TqnE7u509fMkbRts6xswpilib4XqVqFx8yuSc3kvb
aamtMsv8jIU1qeO8Gkd2m1YSvrVwr+/AXkGSS7TCpyyCTD142jK/KKrmKVJZijd5Nu31cwVMiWXW
xXlEOVhR82Z+43/EuY5lknOcRYcRxcqFObggFZZ+afBfc4rRe7TG4oQBDr2e1zh5jZXcma6y1Ooz
frfOfKuaAQGQ34YcKrBTck401s7KIy3TZctt7nOW46HiwxfWKj/V+OexPZnZ8DG02uGcOWv2CGuk
vbMybxF7fykdYCVdO13luPbNiDoJB6vn0jne58Mgh13DDnvqC7P+Nrludtn7Q/Ktp+X8fuTo1x2X
yXaPXmXipVX5qiWN6VSJ02BM5lc9TmjyZgJU3pm57r9lbtgmj1IVdsnOBmINFluZiQ9zBRDiAUlj
Sc5Ymo2NfxS5skziuKgV7FdGf8/nplsJ4NuUKJssCDXF36To4STdHKkjFSRgqppfoquqfWuZ/S08
96HmwZyU9U+viT6HqkMgAXO26fomqvhpVkuuhzsFfQ44wirrC8fugiPB9fN+SeZ1X1bc7J8Ksl9M
oKmyfhJp8B25HmoRa5vTUue8vJ5r0GWreNRxqaS3HvttzD0e91axhvuU8HEaWNa0EyPwIHrz0z+K
qfh+dX8brrs8xZyjvyuWfvq2KzZrPJtEE2KrN/dA9YZ4Fs2X33/F5/Po7SLofy1BoQne2aXofH5L
i6FrspnFPCK80Iu7xZOQ7GxT7NNyaj/+b661JcRtngw0/8+vlVhFn6ochCzAwHA3pEb9KHVoXo7q
/7F3JsuRI+eWfpU27SED4BgXvQECMZLBKZkcNjAyycQ8uWN++v5QJbWp1Nb3mvZXMm2UWZXJCMD9
H875DojQ/2b9/W874j9/sM3Z6NHzCsSK2w/+L5+eZiB7L2cYhLSJZegsbk3dWunrUQJjC6u+JP+K
qnuHzRd2cSW8Tw0xR5SKjoKzTTgXJs8Cidb1HwyQl/NKQtJ/pz346yL1H3/HzSdF6DlN+7/LKMYk
YSQ68eHnjddEAzraI/zkeP/Hx/4/E5a/cRD8yxP4/yh7ftAP/UXWs/32Pwcsxt8ZqjC4wJEFcgTl
x/8dsGg6QHOcBVvIHDhzylCbd+Kfsh7j7wZB5PyybeE6/AOfrpqhT//335y/G2gVHZ3/OMguKD/+
E1kP8Tp/PXtwi3HwYBDmAWalwiHw1+e3BQFmu/lvNyss51BPQD6gcFnL7TA0FFTS9eX6AR9zuQoW
scZNqmZ84lPmp1ccxNVvNzWhxJARH7P5nOOfJNTr7+lUtM9NVqd6ZJqgioiZ6wQj6UTH2ONg7f1o
AFGKANKfA+jBTOlWfaNjL8qCc7hDIk5Brfy0d6mwXBx9kNmae1EysDyaMFLbaKFafTMmZS2/6niR
xgtzWtKHpRp95i4QMwl59orsxJYDw9+UG073DPm7QciK/Nx5FhphplFraFBxlmLqdiPAwznalmxd
HtZNa4jIndrF5/JOteHkLGxNSbyl3djPTm3kj8pqpRX2CQ16PGiWc6MnSXWL7LiQ+5yQYpaW47KN
JFIlPynbV1BDTk/DlRRNcddgXT1MzCiy+9Gw8pSNFzDqEnzCLKp1P2VyXO7kQKkNE891UDZ360g0
/ZDSii5dYcc3S9bWOKU7d/hRgobPQt+k1tqvLMsULUBTjeqrQZROM6457bOtZvua1TPwlb1KM7AI
Kzjv4QGwhPHlE0nC6MGa6t9WXyeXsXKp+XJpkXvdt14ZdhZ27X3LmKAKvCr5suKYlRWjJrhEPvNy
mouqNDzssTzFqB9y+eQVJhQ0YB4kXEtStkUwZkzlaez8NT35sU1+5pLn3U2/0hih7m8hEnV6oW1b
jzj5PcQqaQO6Kp4CuZSxDB3a1jlwcp9gjQaq7Jfilk4PEw0K1DlCBy2655TABxo7OmnVKf85L2UV
jGgPtMDLqwXUTJ5M0KrbLn5VJXg3bFm59cH88wLlv24PvJFszet4KJ46QFAZvFWLoJaJxQG9g+1S
UNua/kLNjfJ8qwUwJgFvmANTTO6zI4apCKeFCVsQ9266hEIm1ZfTOYoLfOVq3yk4NZjBSJZndOe0
zpWJX/a9Zh4uPiySzYOZVZmIGLg0n6WXTJckTf0iiunMQfFXUG6jpSvr19k2+888KcAANWnlfpsj
Oo/TwrT9M/GZrCwszSnqXTq8sCvE1j6mGiCxsXWAJrnjwB4jb62MfOHUSU5jARcHAlGd55cpIyEn
QPe9alDGa3YltW0Bz55zFoW56KdTvpojHatkVAWQihnWoM1wWFvWHuzfep343UFt+TG9U74LXyve
oIUD/yV5jvpaJJb8LBfo+vj9Pbj0DE0RGbig+Y4e25Aq8hMM/6GXmb62W42cv2qvmc6TyC28/c7a
9p/Mmfwucq0xN/YrE4GDP4/EhfMzuPbBm3RphouvGyqM4z5lNYPo+rnvYnQn05jF3yXAnG7PkiaR
N+uqW8zfDAHBy2cz/rAOWnprlS2sAAqz/HtOreI5LX04vC3PvQQQVVWgC5U/MB1anMOam6QIjcTM
fQA17955YrD+6eQJN8eaE8XnR47bs6uwdweCOOxnGPaQeNfGm4nGtmto7JVRaxdrjO3vCfg0ZAKI
tTeNMTAPtsqyNbcg7jqJKBKkOrorsYcYbMaRoGEfZkdNgzru7LiwD1BPfe3oNNsC6H9u+D+5g2yv
/qsbPhhkkdUf/2v/of5602//2J83vfl3HDMsPjx0atvWZMs9/XOVotl/30p79LkG1mxcdZvC7J8X
PYknmG3Q6GJsxG/o8Ev/uOjZpRgYBbjnPbRpf7A5/gP4IBf6VmL/6zKFfxn+Sf7HJMHjpt+qxH+p
VMsirYyhM0N3asrQ6NGnX0Xli+8eRGowlgrq11pvnazvHFDcmW9ASPeM5wh8gzhoVjPgMqINozTu
I98F6j5p6UBDpg2B0fruZY1T9FVlEUlkLHtn8bNjW67V1tSwlAams2PU34S19Swl/PwJIUFpplmE
27Y7Dsp3Lo3KnyBBH6ZZjYCpkvguaxgI9r6z1xnSSa6F25bKIfKMdrpjjjCEja8hY9KykqQC2T/K
xk2QBMQP7Dte4nrc5ZrL3enuK0Jc944RJy8+++jQcOubhaZ6VxUr9cHqmK/VzF3SklcUmp2V7VYl
Zqwh2NZieNHVmNt3U2+KUylIH0Cg97sqXZ9s9Und606+/ra17N30EBuYq1HuFBjhExRhFVX8oXe5
P1iX2puKB4ow41SlzAGhl4zPmVs1EyheaMpICPF2G+xMHq0EL1mX2A9tNu2W1nn3yW77ovBiOqDy
uZp21DL6wwKbJ2GJZMU3HkxHgz/VWm+Rtolb39XrJpqS3NkniGZ/d+mGwksFaxU2GiAsfKAIb42n
zC1MxlT3SWG6LyVJJl4wZOty33RldSX4JUsDWUHjshMX0JztTd29Wuf6NpPub78vuXJjPsKRuSWD
wMX2XVJRyIvk2uz9NDs4iZvA28oBM4aDGjPEZfXksEZmQbybksoncsDy5k+lkpi1Rocfgigb6ipI
esaPTk/06yjdBwQEVlStsNLQFJTUCVrObJPiS+Oz61hrZ6tEWCIQy0jiSs64RZ270efbIBwH1nSf
rXexbK+WCZssoBadr6juKEDh0J+J7vjpTrWJS8y06kNjWMcRKDHhITGhF7X5TkjBjtZYD+GFZy8Z
2Ojd2rDSyKlsW90+dKstdrHpbubu9W6RTnpeVjpbfotIHrZRPqK1+oqW8sYq9BtkgZRC4xbu9+p2
+RbTECVedkHq5u0QUEcJ0o7hj7jIZA5ErRGRirQ6BwbiuSHsLJvO0e5uXXb6YnQPZYVgsoh3c6V+
IEwgvMssD7NuQkYc5+ucZGHvnHrxODZPnc1MGwRZYv5CVwBic+Hz1F91O1ePQzHcxSP0TatDS+jD
s2fursfmpZRQDxcSHkSNKYRKh9DxoCV9guBqYo5W75hleUy8aRaukiF+ovkXj+L0xFdF6OB8ARYe
brti1ke2gZWQALbJESeqdHUeETvc2yl/bpozXdPY6UadW7ZPvDY3Rg5TFLG8/g4N6znV0ZOt9mHx
4D1g2qFQDvy1Pi19fkc5RiqzGy5yvcDm26XZb4tTxZ0NnLWM2p8nzOrAfvqgyruD1bgWFHkZxan7
7JZxFhaqsjnn1HsMcOaGhe0YzkX2mzCye9KO1CaD9MJB717bbvrSoG1HaI/cEwPOC1rJ3TCX17pT
H2WWHQwN3kkvjE/iWubktsRctpsIhafYrWMoorh9d4XWQAck63KzLR5Y+VCFARe8ogAOm7zJkhM6
Fin2eRtru5yp20VVKRy/qsxl8kxJLZC4+QRKoYtOi52mg9pU5VNSpETq6J8ELXPEpV7xUBE0syIU
xWq0RrVjMex3B+3RWmL1JVb5qGt6/CirOINJaWrXPGVZE8UlU7dg1P3x1o6RwpqtJo9Tiyo4wAp7
SpLW+EnkF0U4Ep5XjdCe0LRkHGlsKB+pH2FCF8b6UUjl31oi2yex2Ydub66RRFIYsNbOKS4tjEj6
EzKlOrQz77XUyL+Y4cudJh9hZjnqNzLLs3MqWoy3iTeglsvbG5hQXkApFuWtF6q2+mGU033Zjbu0
JzlG4gS96eI6v0MCydkPYH/hzWj0/qWrGvJEPrJGhHaaPLnZQghBo3+TQXBMnPhcq4YE6eJgsPMI
G+HMl2Ts2kgrul805LdeMfyqSFkIY2VBam2KB/LkfnUa8lvgf1w+RnasZoPq0gV+u+VWyKUCuolK
e10tlrVuPkckErJWS8HT+Auy6lKgSBIDA27W2SKo1vYXpNgCtU99ntmQfIFt9Q52U3/5sjlPhdRh
cMMKtq2wrcYhrPU0yuPqulTZXbd1z7lc3HCs06iAsQuueteyOq8tZJM/1/VNIdUE2hnQQr5KSP/b
Q0dw04s/Tmw9udXIm4z6YT7a2lum1QcBmZcFwfrCjPmQa2+Qgo5DN92ytv+BepxdvuzqHU8J3vk5
YB59GPT6QZbj3mrm05o4vA4m1a073id9e8cy/JK1BDJkef3pAugP0DDfmix/BiVPUw1OlY2U31nP
cZe+kjd2prg9FzzEDV1G0ueX2vHDjQEYikR/j2V6RSZ/spiWVu7t6g4vBJedTU380NCTBMRBXuGw
f6/jU6fcdG+QB4TpEB/5uFi/ndiORG4fYvPDAjQIY8YAgY4XdLafGPO9Lup3RVbFWCW35CoFvsSd
J/T82pAa1caSHaOX3efgYM0hvfcxTW2kFC+wl62npcdykXp4XnqbistEIFhUlb9I7j4lrR2ZCml2
24YoqVY+8mnvz+9IjEPB145MyhYI9YxbPx4PXaVpJ09Xp5Ihv0boKdLFLfkzSNVLOicXsbwsaNzp
x/fzvNBYG2WQg0w9o8QjpDkZH8fOP47r/DASbxaufh0Nsf/FS7tLlTjEpWIy48bLiekMoZmT9uW0
bCx9f88HFvJohEuZnhpU897qHVB8R/mo7XTnh63JD5nqB4HMdOXYSHTSKdJeXmOW9sTWP2LEhFgJ
T1DrTlvigMvaGdLCzuhEhnbVCAkKu/UUUvC1rN4K9e2VzhVD7KtpLPuhW45WYe/tFlJiOpVAg5qd
Xh6gAp+I9ESMveqkAqXSP8hS8PXqzo5wgR37Do4q6wb70M2ig+DXjeRhcIdnsoq1XTW9rdWwqxzg
/4L5xmVWWs4P6i/nvvriqzwVJp9Jw2p2qG55tQKUyLuREARnS/xk9XGVHVCDGq+TM+JqcAeCzcRg
k1DMIm3NSLFNzccEqjPfhHrsKDTGfrzXUq7FGe09ola50lb7utqRI3aAablzJobFQj0hJLJ3TY8N
N9sgTXCph51lzYRiKeuVBV79YyT9JBK28i9kaTmBwzI1wExi/0Dl9Go0P/x1vvateGqaeWeP5n7Q
+ofU6y4YVG/cfoJta1JxWj5EUnUmODZwku7BkuYjHrTjbGbvk+7d90O113x8EdouZTqDZAOCeENg
hrqpJu8HtLVxj30ZrYvZ7yv8KZyg46G0yUOT/XNXm6cNlbnVpvuipfvUubX9FE2IZwUT1gB37Pfu
8sK8i0GNVe7rzB7IezuXTR14XXYcEVxEupuhuLVtHvV2C7mpIojJvxL5SW5pdqBUT3mULBFV5vCz
FtWbsXjvZjnHZ2YzIClMjgCD88LMX9DXRpnvnFgUbGoc7gzOBSLbSPSzTW4O7BSBcOOPHsfJMJZX
wX6J6iQE6hIK4gtiMe1J2wnm6rYS8ZVAtTh7r5G+eNZdWajDWGsnW3VvCi1vVVphZ2KzbfV3kZT7
Qs/peYAHJWyM9CayGy9o1z89CPjnvV0fw23ljPnoHHHI5yXyMr4QW/uBWP5UZ+j5nexA23qcxbBL
TDzKeDXCqgWKghb2AJgihI0bdaXtEIaH87K3CHSy4ke3e88r8hTJA3f3q/UovEpEdkfI4FR4+9gV
QZcs4YgM6ZSj1Q5dF7QN6nwgvhkihtAri5/d2BMD6cJC9q/2su2by08SYEPL+MDfdL9Y7qeR/CKp
C3BYym6/y8+D8YI4+8MuEKrX4kcmi3RfrS63NmY4EF7oly3VBU3difeUiIk3L+m4SGEYdwBEzeWw
ShrJzGyaoJPySWIm/ZkSvrP9f8lyq+bW3vf4ASKE0VDNhoQLU7HCN4mZ3InEXjkmnIuwik92s68T
53MA+BenlLY9ks4YIRO/NxfxWc0uWWhZ92TMLtHv00qqi3oxu/Rxsi35kuvFV77dpTHIH60KTGPC
x5U92MC+I7PNrvGgf6lOO8usEhgynE0QsINM9oV+J1y2FeXs3bLKvJaWFSHF10JfIafSEfRx80dE
Pd8kXKX3RIzAiTK04hbCan5tfemTsWybVKcl6dzRWOYDWTd5Xskrna4GsdoXJ8aL9hOUdoW2uE5f
e8ct3mNtRe5AmGeYWaa6cUrK+r7V1nct6ZlcjuMmaTe823HV/KPvYd0IDbMdWepDTtr3KMhuBMEl
005og24Empuh6jOq1fo9timCQBYC07XIxXCX2Ju3EzC5xwvVdA7WGTUwvE8MmWY7Y4inJoKj3ho3
2EOwBx3qQhsa/5g38+Dt4r5I7J+VXjHP9uwxkQetXUiKcRJMMLMPtANjXTBnOXXHSgl+304j1ruF
IzdMhzi7+pmYaL61/oQeGn+PQpUDbT81zp6J2h0AVpIi1F4LVGNtYxk7PiyDZf0ItyUaGX8w4qCw
eBk4RzO+N5NW1Co1hzQYjzQiNOcwT8oVbSNi8nqT3kFyX3ZpaRFGBWH3hH5A7ShS+6OTZ611dbsW
M+9MuvRpVRrKO8Ve/7hIV178ofR/NBU3gcIGUVOSNWsV6l2yaa4qi/k0UG33GvdKCzOi4/gG+cXj
QPUbkLNW3w7Jyg8/eEX7wAipXLxoUtqU33mGZjuEjQHT/mFbWVbsltnW6CC34JfFN7JTBckp3lla
vPzs6iYVe8fiXZLoICk74bc7ud6qC0kqXGAkvLnEdOI80Yxf3h/5nf2fYZ6Na0uiPfO10FnVgOQx
yIsaBUJDLJF8UKeYbPLyJp9mHWWANFYWCPlqjPTX7uwSG/pHhGj5R5xo/ke0KA1cSswodrtwJEjT
Oqd27MyvFUIE8los5DCGUw3UYPMUztLLjiYiFuOxQx4Yh5wExiVma8bJ9EekaQ3yNT7YPfg/8u1L
BhUdpwnnWVt7tyR2EoPq9OZg78aZuTXaVgeMNeY6YJAInvgunDVXt8zlkR5iaVrhjxeF/dnYwkrC
GgnccI7n2q73bMjik7TxbYSim0f7UCUxtd7S27mBRF4n8AVvYLtzfEN7dFQpvuvWHz5NtooPizGr
76anQin9YsM4tcjfa9IzW31s3lrDwA48F7a5niZ90cG1+TG8+apE7AH5v8bhZq7dY5rlLSaiOHnI
4zhOd163IlhyiG3bY0dEnbmQZmt3afaalbm6jHO5PAwKQpGFuJHcBI4B9PprTP9QJMZ378T+ySb5
+6ntbe8RH0Jza/aD/YB6CppRUU/GWap2kJFT2f5LP+X2Q1dP5tZ258UEM0xJAis7tTDYWPLl7FTQ
p/n2J1DnbWb79/RPdojVNT9hWcF7kbqNFTCcdq397OreC2jB/jf6Pp51fDdLCNqwfqpZRd3VJCPs
OwJzL5WV0C8YNxlyGPqUghqCDCsCvUBmES0mdZEjtErMJ8Sf/iv82PacG03yFPeSesSalM8oa2Ta
ZlOMXytWCbB7F27vKkMstkPLkXzUpEscxoreOFfK+IVfk0UAaXPVz7xYbMaMCdlWOUFQ11UY8ttI
6jueozJgU5D/1nLP4EGdMAMfzF5xxfA5O3vHy656SaRnVHO+bAj2dnjMuwohkFCJhVpqizUuHc/x
btitOS8G0VcRcw9yX1tB6MGApYU4ZMtkHdEM2JeJc5oJS677dHpm5jphG0aqeDR8CQe9Iegqte6w
BXFckeFyaHURuwGmlHI/zEodGcOJkz0n9r00vJhmTTQnsb6nEpYC+t4YOOMNk8/FdecnAkOyc8db
eBbOikaZJYO9hY9SPmtG9k1KAiXObMSb9kwm95DmradJ1DQI1opdDZfqDzRqNL6MoBUeGnu+LYfE
om1tH1coVlcDdREvF/GvNlrLI593/yA4YSg7ZB1N8w9RMCEwGTEcS78jmq5vNDRGttoklB3tTavP
l0IYzF88yQZKAIvuRMXTPdU6i7iYiWp/HSaMgCXXqZ0feK3KnS6L124BeK5TCTcHbfYvM1vM2ioP
qrQIq1Ohq8pT5S9HXG8UFTFlx0qARrwON5OnYkhg+KJbYuh5OMnTQh9MVFUjx1urmeKzJReb5qcQ
X07Vay95giVvrzeT87PAqDQJIxrN+7jrs1fsA5fF6+TnzNbztlpm8XvahL/BYunjpWvN4rXEPvZN
wEj5RvybdY4XojnmVEYSrTB6Y2Ky5HFMvdY/9aWmcmrCop4PPJ9VehrBQbyWbp1/id5O76ABiF/W
ygaKQxnzmltY5TNSIOPNafz2KhSi/XDKlfaRwNUYsInOKFYL4gEJNsMrpvnjHbT79WFCR8bYXe+d
T7bCxdnMdLnnNx0Ge8NXzJbz1Rqle5NSIRnRZBbjh+wtxhMTiXaiLqujh5v2QJKHS8/lroca0Jsm
6od5Zj40EDi2YAAs+9QkeXlOXxdZGWSXVshViQAIq+Yu4QrcxW2Gq8xPkiBOMv+kx2KvOEw7Hasb
FzkCPH97Jees36drdztulra87sgyGElmLn0EfjgVI6sk4nVMmPGuBCH/nNY5mmtxbE0t/epdOw8s
QtyRQLN1HYb+2MQO2/wVtBvOpRsXzSuQXP+p0iBqNr0aj2rhDjJQARYMRF2bHV/ZxM+OaeWkwDg5
W7xKD+a2dyKnWdZ7VzVvcya/83He5ZWiV9kiyKy6Pg+M4kNznJtdYSRnqP8/tVKD1NSJD3cZGCyl
ubZ3BsqCbjiQVROfWi9nEDM5zwYk2qscY/duqHMmLVpFYqxqogUjW6B5GkS9YpD4AOwncp+3hN21
xSvvxp+mV19YRuwmu18PeqO9dS0TzGaeWc7yGPsIS0ON7VA/CJdY5q/cnmgufPPY1qoK0eQ+xInD
krLmcxnLyo0Gb3yZk0LyHttXhjb5T8rPgkCbcYw43g9xpgq8G4Trkjfw6Aky6PNmn5Rpsx+xjUWW
0SzHRoz2Sfcc4+Qz7D0utRzf8IJUlNaSYYVItPvSfrW95qAGNK+MdpHn0dwIZwF64vf7MckvwyKS
IyYKsQZeQdaOLhETEPma7IrSo/61zDshHcbEmREYBe8SdG+ut3rnMKjzpl/eOtkMPPQ97XV7wqQ0
Bgtzw8ktjMcy7aNed6vITEY8qkaHnjN5X/D5MGVrqZiG/sUqtsAgFs2kUbFLs+zpXvMkjwd1WIjf
EThD7PIGEvmh5v5YWswe8zSTDxMSMirb+bppwDnrnHxfVkN5U8miffJj/db3lXEatOqHMpYbM5m/
5tk9d2138Vb3Jm/zn/4fo76pf6KC14OqIee4Ndz5K2FwZ+apvCKe0EiHL9w7Ry9KZhSIazh3h8gm
2+HiVcTA1iY/zDQ0K6LE4rMfXHTWvGkp28UdIQSE/CpiwgaVXCuZPrO7ZjrVVMzvTSr74eTqIlxV
8cCK8Fh57jElizgcvZnbaaL8EtWxUDJS2nBX233UzvlrP67uw9JhK5RL/ZDjwP/AKes9otUsVzZN
PLZzoZcXnzy/CuaF9QMvygCwF0nmtFqBdJp6LwRzzIoty2Hsy/5mcsXZZIgXjvp0VcRv/fT9Ir2L
NbVHQZE9QvNg5NYT9jm0eDuMEZFI6nsfXcdaMeyaxbydiP3EcjnGJ72xGIgZu77U35e1M441llwv
800GgdNhEomxbwbxY+AoIVV3luehrvrPOV9citECI/lQPwqYc4Qq3qB6fdSU8WmK5FByJGKsC/lG
z6LHnOE/ER9/6pMMM+xknvCUXpB6nMxaP/V+896Sg57V42XSqp5CXJI005LprVbGiW1bMlrnYPfL
GYpBq/8SY71rS34a5DZfhhCPrSwuuDLQc8sdXiXEK63mHOiWlqOT6ul+NMufC8PHMTXF81D554FB
Hob3MhiqP8aCvAhzaqqf85IrskS0qOjYungp6TJyWsy9ka72xZXdW76F8jQ5ywI23GvY9fNATDp8
Du7lLNT16dVV7ouqmifa2fKZHwdJr43juCVTiwC3wmJijB9gR4zOjbDh6LQXfCvp/TTo2X5Y7Ls8
+zLLKc8CWHbWHWz7vYtXY6YhfCP6Zv6UcrbvxmxCTZ5MgxNBF5+3LPRtkp51PpnuvIJWgCUWvQoy
Xf+hqmPQAoU3+z8TWhDtwoZcuxOLV7/BcLc/9G3mVvK3dPhN2/vktTo2euo2qSIkzN2urXBK7ICl
9pQwdakGtilk9ZgEl4pYjXiPYUp4barfgmwr1p10WUhZJNr8clNKDOYx1TfFaMIeMR/D3i2x/3ul
kSSXRLC8ZBj8jUMaHzNhbX2zJcKvZpgSsPGG/miZbmNLLAw3VS41FoizERK8vfwpkv4fueffILD9
V2KQ60eVfWZokr/rPvuHfGT7J/6hA7H/bjoGXCSoUezyQY7/UwdiIAbFSwsQ0LMNC5obUsx/yEA0
OG7ovnVDN4XnwNl0EG/8QweimR6/hrgY2bTpQcFGc/IfCEH+KsTG0yu2/zqeT0ABrp9/z2Ugysw3
FhNuBAYn44Fb510BLo2cwjP/1AP/f+FtrOv+ojjhzwJijYp1Y04SgohR5K+KE9VJY5EJAia9lB5s
8KnbTzp/NHGAsxaSQTjbtHC4z2jxnas+limrs3l6Ipyv/sAkWV+Ji0uCbkiJkK7s4jhaLmltpAUE
ZWp++5pjHdt2fskaX5zVoLT7bNhCtyiC74syptdaEu8JzfM1NTScO7PtR8oevxcJv2mqE/ELmp0R
enHyGvsIvQKnZaXvWBQIQZ/FC0WNxn4wjEdnvFNVfw/9u/+OBdG3LDDdTw/axiHzLSBCCne7Nefn
ckQBFzdIB8N123rIQRI/UA/110K8e+BABCW5TbYClj4zSKpucmpbePVpNFC/0OdUffK9JqR/7xCK
ZXtOWapBYeP5C5g4JprsqTxR1BmRWyVaqT/5KQZiwzsCHaJS3bGSsMrurPuauVIFzc3iTmd3Bjb0
Sv0kSfWjTR+B5rjCvpOkCd2PhTH8KsFdDHxHlQW0U6/Fh5o7Y94QUhZlGCduaHGGYFFQvfbmx4sD
eiFuvkjD4QqFK+qFbZyN1m401Aj6aFrs937tHP9UtgwRAow/fObGhAL3bKfCfV1QUGjI8nJGfvWk
z1wxEsOXIZ34uMajelbNZLCxk1gaz3SXIG9QCOdLwOJnbRl0geYIFnIgX0xkQ/1ZUwWc6aQk2iRI
OjBI5wblBRsKgBcAq/AG2YSXF6zdff5gokKl3cEUrISNrrVL0rM7MDINtSWPQfausv5pU6zDzugc
ElR1e4LL4IOlCTJ9cH57M3UesIKR4Pukn4o5NLwUiXNsVTgPDYZecWDpigASseioexvC815UPqZN
yISOkOQBHtH3GCvUqTIrzS+YLAif8OYxbxGuRmNv+mkdiDz1tXCkghpxx0n/vE4ZW4XKtehQBUN8
FZba9uQ2wmx+ETVS3lk6pMEdl+Hc4R11SY+WEzJCfnfffRGMh51pdKFjsa53O4cRaTnInSmtbtzD
aV365EGh5eFc4FBaWvVdSIK9djrDhzdaLDzadaXN5xZb9hoJJ/XxhCvHrMMU+w81sDbU6bmzF9kc
3b6vPhzsQ7RzqSx3JTluPYHUWM8ChGdkvHoF+B3SbpgVBxqjrHgnuYwfhJ17v3gmMuvUKrgsoVGO
QLZ0N/cSDox5+ZSY1KyoNwuz3OcEMWVRMXicJjw+7BNXXXsyc0ZGQPuoCVbDQpCUKVF6MC5m0MJ+
wzMTTEsyEdSYOS5YdaciyZo1+NaJi/5n3gx4yHGAuycS4Hp81tJjCqFcbaH0mewMXSekYnZwuvqu
cXpm7NO3DPXaH5ZjX21R3Yg8bDKr9NHM7/Vxnr5coeQcps2IgiltaOcDFLnafWJ02as+x0PyKgii
+poNe/hllH35KOO0ErtmslZ2qNqYreiNXJYaBYtpa98xk9TQabNLX80qj7rFUfdxy4osYHqXdojJ
mK0emyGRj5s/IQ9aw+cYKfw2+V2AKsRSWGlWe0a20867IUZpAsGoFCzhiOYd7lAurbwv1dyjWAJ9
VuDDh0m/Z9gvm8icuhQLZDy65tlvVrs9QcTjoRgZOBlHv7cbFr55br4OpWeKcDL9ESSCBctJ64ji
Zq9j6cnNgtWSbb2P1ztaa72fg9XUO+2HiXD6F6GokxlQLDFad2Z/vBRZ1cdRk4jplX2ZWR6NQo4b
fGlFWZ6ZGpOBqaqU96KoZRm3M2Uj9qfhHEj5y0pe3nL8WSO9NsNEN5b+tvSJgnxvGI/135406uo3
Vt8VmGls5tWuMLvOpl0zjEk++vkMv1M1NkHzJK/WrFmwgcJzwG3Y6tOTr01Jdl1qAGs8W5jLE14V
ZeY9M5u0Hls0UMJlndipRhOHgajJiahMNCOnytOw0wa683/YO68duZGtS7/K4NzzgCaCBph/LjKZ
Psv7uiFKpRK9CXry6f+PdUyrNVJrztwNMEDfNKQqZdJE7Nh7rW/1FWcjfn+wj2It7ZB+T4KvNCIA
xkGI8CywviVaWuUIjCgcUR+3vcYshl79xDBLWRojZCIpGWDmWoel0A/xUrAi6Y5qHvBATbQsaLfl
7qMzUbqzOIeJuq3oQFm+O5nmvC/gwAn4PRbTVOBtPUsJo0oWP5Xm8TEEImHvCXgWzrVGA15JZncl
eygbbfeMWTItd3phYm4IaBUb6zCIBW+UcnQPshVWXZrbBQ2v27Th7dgXad05B2pl7I60klODvtVg
KO9pamzGbUXtyQDEU1mr5H3GT9reV53dmxcT/oT8AjKXoZC9iakm9GkonehckdmGqqOv8uBBT825
9/H39dHOTGSZ8+mbmnGslg9XwzARlBy5zA0uWH+H4aNFVbAM/HEo3wypbp3HiPX1NMzAhfwmjcAc
uJM9Frep52ntMQLj9F4ZIgT1VHpJt4lBgjl+OzdRd03fwfwijSHsvtWTCqI3qKZ5dyG6TIVn5E+O
eUj1Ik+Y4eteG60HllHdYdI1KUw4PUfhfoO9hK7iOhKQz47MIL6OEr08GbtA7pI4vwTrR7lAlZKb
fj1VXsKaOst9l1URTYScvqaP7QHnq9VkCJESKg5mvHuJeicx7eJlSJWij0YGMgG7WQw0Jcrw9Mzj
N1mS50lfB1cFT2ezFYU+8ybjIs7rsbiqSXTdmiiJmVFjMkV9WzHW7Ad1wEe+KA+tCf+Ekr7TTtWh
78v5sUiTyEAjhcrBbVW0NpsWVgr28mIVMvO+KIzR3dWwHld2DGWBGeWl6+orUIPO3qqIfjIMvNR9
43ytprTfRy0sPIcT5DpFVr9VnQq3STt+nVE97IiqBE4RYGSn1ds9qWQsrr2RsUXiRMa+tkXyXAxR
8DKmNFNWfFdUwL1beNzkzPTwGs0mm5w5UWRqmaTV5zjEUCdyLxg2bNBYt5MPn4TMb5tWu76qO1gw
gfCyre7M2rsX2F94TJrrUaAGs1p6JnRMu4uakxmnUqQhrFZZvYmsbr6eyiz1Wfmqo7KVxHuyEDGF
OLvR2PpKS3OiVi3tKrDNaF0plR4TZ6rversDsUEshQYWT6+THS6Yb12xODQsr2SfLHAJh14s0RNy
LjVF9pgSRroaxkUE0Az6LbLC3ge16xwUuAt4N0V+h3BluggMV120bVIfQCtS/ORMrpIp1LcR9AuW
U8qnlqzYI2pDoI+6qK0VAtL4bLTm3diCCDPKqGIcjxMj0MhaVk1NlPpYhM+8vLXvhF37ggmMBp42
mhdjLStAc8i1g6lxVpVF5xQp/TX5jA9mVehoQjVtn2FhFpPM94MX4xPiuMxvjjl112W3c2J9eszw
5apt5IlXSYm76oF0HIrCYjAt9Az7rEtYFsM3zbXflgHbtTWyrTteIy9sNs5dZQyPzljnL1OPCGJI
O+uYjQ5KuVyVX5VnIjhr2vJozll2oElB2jTgsGjgg6PiiOrVnA/FJkFLj4EnFsARCfJ6IBuFJoJg
dvRhlIWNVCix629mY8bwEuBPMpksPZ/2Aay2JvWWRd6Kfa/S2s53TawjvHZJ+zHnbucX5KJsVE95
Sj/0OcGFxBknk77GwPIgW3w5q9YakCe0U/ctURHZKJ8H3P9/1v+buaQg/BqetWmGN1ah+E+H/eVH
/snPMvFpLox1W+L8MD8TKv9h+rB0nJ+cfF0yfxyQ3xa+yn8d9k1JeKULmN21pcOzILGK/Puw70Bt
Jx1CxxxqY//EEPIfHPaxd3DELrMpLIvD1//6Gy72xTmyxL56qFQ9HJ78+XemDyvsLbMaAw3GabhT
VXUvRg0BeIF2adrVkp64K10Hv9WSmdgB+azwoJ2GRDGH0lPvdcTT8A5LkY49b0KCPj1V5gF5/FXf
aTa8KySxKfhipkjRk2vHftXHX1zaj1sQWseixUBnBe6GIy91hLzn35K7khQnc6q3nR10Pqb2hZD9
3NVAnELLXk9g7nwxmiN02/ze6pYw17EWj7lmq03ECTCjqGlzfRNQinc7ivo2uk9yM/hKLtfYoIFp
s/JujApqvMigWlgJmv13NMAjWttzstI1iQAqH3R1GRZOjietbq9JBO+Z+01jbu5QNyCOYdKvwkez
tArGYRoZ7ESg1FO8aYfI6L8KpbpmxVgEpVQdh5+o08WK0o8BZkwKbSNq/IkghYsyMtSZkbvGd83s
tH/qaM55G4oAe4cbrs9WVRXqxcaskeGRW9OFNxGDgouImoNAahftEO2CgRWDDmS+qbQgvJ8NT3Uw
y4puZwYoXdFUuuEyihwfzaCHf0QD8WLIjB3/9g0LDaytEjV/OOkW+CSt2ZtDGZ55dDZDGnAXKxiI
Wll7B03vFmhKE0DUjNfDEKyKJPbDLtqLGFNP5IAOHZQjToBGN5AwVxzJT22d3itUJODFaqrgttrG
/TzfAE9gvqHFT7P04MHS/d/VMbUTxQnnRb9l4lmtFQnXxpMLGSRH4J9ji+RMDveLrcJjo9UKYSFy
/89Xs//XUnbJgvurder6rX57/8j+x6HJ3oqvzffL1edP/tONTiYEHjPWK5Q0Bp40fuc/lisSWv5O
w5LXz9EdSdzCH71J0icMUwfCAR4CVT6G8X+vVoYkfWIxu9EVNwitIAn4P1ms/rxWIU9eGp8kMOCB
+36N4oGOy5SWz1HWyWUChMgM8mPa6pef4obROfSW9gxs5HIkBd5cbCkeFhxGgHsjsBcBbfVO4DzS
S2v/3TX8CZfjM2zvj9Xzj0+0WOm+WzVH2ZolypnmiN7gyOw09KOyoifo5cXJjbptV9LPDGqkqdbU
nl3aFSslONLmc/dVJeajcltzTdTP0eiNN4wogFihPvhOY+JQzZ18axTZveO1Dlr/CYgamdPL8ejW
RKh2a4gKKnOuH7MufhHWfJzn8n7OF/H59DjNiLZNoLF7xgrhPq81uYG41m4SxQfsxPwh3eAQIuBL
5vBaL8v7SM/uQeJcgql2UI5H42qQybOFx3et0HwNtf5odCPHDlqJnP2IygW1tepa+2qeG/+vL+hn
etjPLugP2xDEI1trEU8dyWpgkURR2hl85zBy4403GKvKs3wbm1VHLyAOqjMr0ktZOIeSoRd91dDv
m4YB8mDusqDc56H9UaNUyvvXDugYGYnXbSKRSaRZuHWLIT8sE26/NSf4dVhzN3gxKOzmvvNTMTLr
BNENydi+dwxw+L3T3yjlHP76q5p/brT/+9n5MXnDHltSfxBOHKcAZ0oWneoiubFr64KLvG97qlr4
R0DbZeA8BRbPL/3ZF4Fwa9PPIb2CVu2RDW3jKrxLhmzH6PO9c9tgNy9ePSfMnpHZommsEE9EU8ie
qeZ/2Hx/2bj/jL76yV1alofvH/sUTtGUaLo61gEqxnnY5fIY6ybnsdGHMrLTkRe79TYFfEbHJnvp
bf3RTls4U5Gf1oNfIaJZZymPr6FUhq0SiP0CjVjo3J5T3ob09v/6Kv+AX/njKi9ryXdvaFRUEbrb
iAFrB9E9LgAgepu0D3xqAttvx/C9ljw+bnmPRuhuBgyxDuBP7AVY4rqszjmvCliv32XJ/OqmU9F9
/3HshBddguY+ulaHgZJzZcebNf7uxiwr4c9uzPLPfvdtCY20E0569VFM1Vll6tyA4Fqhv20Xsb+3
7h1ozpFOg64Wxq7oeNqjCPU+pKY7WHLoYnQm3mF76pqG+HLw6ZaEBe1k8YuepXd4ufZl4nz89b35
xXJu/jD1cdK0HuFA1MexyHwRfnigFVP0rlKG68xxfrOkGMvS8bNrwo71/TWh/9YASujU0SiHg4nC
31Y51yfc9SaoTaP0HQyfnSBSQ/5z9PnrF+TPVuo/nrofdipI8k0xZoU6Dt58Jyb3lKQuoxRBodYM
9jc85HSwp1F7SMNuDaFyn5CWx6GfI2vdAkmIW1oqvSSKMNSfE9SUq6buvyAoYi1zp3oNIT5f//Vd
+ExK/Nn1+WEPs+Wk2cHkVsd26F8AM5ggOAmUZ9RGzS9mpkkqw5/rPZiIySNJerUr8qfapFHjhhJv
dhNuJr19zjsNK3Z42UK8zj1c30JCCbRPwxi/q9i8HSZQrtQcug9OZdPk+m8izH65Gv2wZ8xuo4aI
8u84xzTrU1Hgi8F4Zdn3+mw+yYEOidntckH6QoiMgSC1DkNRJ7WrygMvCduXueTN0iCfze52KPVT
3jjvLLT7IMcGRntA/837aS3P3E+u9Y/53DgyMsKxPHVESifWGkbeM+Rt+A5p3F8SuYend6JCgYA1
rfoBmmtopLcl/aMraYSgozJCKCDn4UNFieDlJkIRqBV00bButCkizswMHhB/P0Icf5hK65UUTCaY
abbrmvhNb4yISiS21vGoo9x3JuQ7qPng299zevnNl/whIvXfD/9njs53ixA+69ZFVF8dkQ9hfIhP
NrbJ3PY+emnsy6K7TOtnbtdJohwVdXvSC3tbEPj+mxd+GYX/9CL/sOQXLlIfFGXVMS0zHZk+/f0e
7vjKBrd3XVFSoNwcfFr4xlrThy+pJd4rDQZX3DkQVj2rRownV4D6Q58oRF7b7uuYA+EcgbyvQBMQ
cQAgYQkgQC4ZjSr3q7m9qapU7McQCxuj1ao+QZQ/CQ0ArSgiNLmRKzeeq7wt7u2zWw3pztPCfYav
cDY1l9KMQbDK04ACkGpK1+eH2c0OVmMx56iXxqzSb8vapLkZ1a8ySHDnyOBaThGTw1K77Iv2ISVd
KrLSl36xpYisPOchWkU84uNg11sViZffrBi/WFE/99rvbrCjN4PLebk76iMFbROqewI0ELP0OIs6
S68WyU+7tWqrZE7cWqtsKMyNzaLosxNDuKYUWbepePOiivK8Evk2IsVhE7TtsR5GrPnofn7zMC6s
8Z8+DD/siH3Zhqq3uv4YiAjZ44XTX5Ioco1q9tQgOViJTh7l4Jj+6BgbZJHkpTBO9WqieykYmpA+
dW4xUp2/JUV9lY4vc5hdEBtCj6RHe6T21UjwfcwkzRH7erZ2mSBvNwiOgYdCMLX9mkzutHwlkGyf
WyYDEKe+TW0HWVW/wx+48Jw2mnmT2WfWXnJaz3n/lbbjNrTNdRxlm//Le/bDZhvMrHPR0NdHiet1
13Zxdp8WGJJakh8Ohls7CLxBRpX6CCbIdgmeZKHWZm/XGXJ+i7U63IsErnecF9mm0ZXjW4oug0Hv
ZWWJSKBthXn4mw+7bJM/WyZ/2LK1CUQawr32mOR4HmB3TCHk14S2cwFSNsvcqzBTg7+Me1a61WEe
KxPo4155RjAT3tKZQi0bySi+duOkuxuYm61xV9cXOCTNtVsAGCqY/a55Z5ON3fymnrF/tbovX+e7
92IawzLWgGEeYUC3/iywHqVtaqNejI1t7+FJs6Kq3dRWAq2DJozf57i77Y4+EGFQZ1Lkbh0VXFUM
hqVR0cmX1MxVlkSbsbMFukT8pTESEEyHSbvJMifbLjKilWkm9qpyUIKq1EF/aMQvnRdetyWJDWZo
Mj6jAby3THTySuvNdRbxByQdsbXrzCYrumQrpoy3JIvXq6VqJKQC62/a7Pspe3Hr6DoejF0lENXy
Fh1UEF66OJWSwGHq63QR4AxrYS7YojnAAWA23C9VPUmlu6a3gUW3FNVOGW56l9tkZqAOHfj2v5ER
mb96Wn4oYAyV2h2H1+oYwI7innKYaBowBEx4UWP2mMnW4UJAcMruYxTgLlqtmgmkbKqNV3TDprQa
uVElbLhGHhHC3/SJdbbA03M6Qfoymv0ZzfV6KizjN1vUr04ln7Xqd09KOVSFcJIqO0J+eor69hWg
AzhgREw+AOhrWIFPJpyV3Iyuxqxpd1lZs1JiD1vNBboMZcbXTW68Icm8/etX7lefSKcN/f2zS6xB
GI1OQSdDGfGVMSWYjJBFtneBVewjzR4epekp36ywu0T0pH3c+cM+W/yNooycHQsM+UczPaOLMJjj
HSDq8DfvlfGLgwLdoz99NrOfnLZp9eoYRuR66ZZCooVFhpauLTcUUeMhBYvgaPZVG3Jsnr2WqBk6
3gifgACM2SiuYN7rW2LUcE4ZMKhRw7er31y5X+yG+g/lhjEXsVt1Rn8sRHoA6rOjZerrmnvhuOXB
5lV3u3kL6XTN1PvmN//mclz8yQK5MKS+v1u5mQOPyqbhGMTGDvHDTs+Jqopj9xQF+CeFvms8z1fM
f8DAwrwOHpomwKeNUq3yGEPO1nztRu3pNx/nF5vsj2xTbroclGGMRzhjD1aSAe4h92AFKfE6SEZO
dQ19FJkWH7nmnApWCSsq7wSn/nUiZqSurZZsJozCZSyQltXJm+1ql3/92T5Pkz+7VP/7xqdXQOe6
YxfZi6IJ7f1CevtmTIZ3RN9Hj3uhjqvFxhQjHKEbljXNqy7B6sd0A3rCufe921dbOgbxkepyuGlD
BhiWkd1K8rFn1LSOw4GugK5SqPY31N0fxJH/LqP1HzbBINMknT+3Oxqqf2B456JIhkTNdHJVMYM0
0vZ1CNkgxCSOQrRvDuszYwFUX7KLLnNbu2hiZrYCZ9g2nHneuQhMOmAIhgVV7V9f3s+Ty88u77Io
f7eS2WjhIm2Q3RH/M3YuPbkwFGryWC++Wqrj9FSGV4hWoUPN6uyK8mwQ6oSrHzGKyPl4rLD3s8uG
pYInp6Y46wbGtma7+/x8/9FgEhct//3P5WfeS9hDTFvazzb0H/93Eb/X8Bi/tT/+rT/9UPO/Pv84
/CgXxOuf/mfzKfW96T7q6faj6bJ//AP//Jv/p3/4T8Hw/VR9/Nff3glPapffRnP7z/E8S93x64nk
61v+o/h4+YF/ziOtv3OJmdgJxL1IuSzein80+E3z7zpTSBB1CF4cBMgsLf+aR7p/h8uM3u7zL5Ah
u7TB/zWPNNy/6w4B0jrcI8/5nFX+Jy1+6S4bzh8PlLTRQxGrtuigwdsx6vzhVN/i+O40mCurOg1a
z49yEnGPnolMMTObuMhWcIsk0imUfOG3pjbGJyJDSf8kNMAIAVPEgzN8Ha1kaneJW4Tq6OW6jsK9
7WP3QxadoGaviRmILimHSIPTbKcsH2MvAO3upwQHHOYksY1XE01Idp1LrcXIlhhIKdx40m/QkVnh
wSMcgPU1mPFhh7FG+i/yp7nb5N3wLKqimLaz1k3u1g2znPbrlKf5tK7NxKgRs7ajtQBGPb0+4VfC
Ooa+oCFQMw+h1t4EOdQCUAsI//KNruzQ3XRAUzEhQZ1Pd/aso6ixFJq0mXFgadreRdz20f2sGf0p
kjqwkJrwD0IZx2fyg5BieAXz1a7p7upmZvQWlC+iWkBXaI4pJcE3TURqDlzcFSO31u80R705i2PO
kfp8CMie2cdqqHdyLJMLXe+utFgU3A16FQ7G3rXhRc0mjUbqzX7oTk2TFn6sWy9TG1P/Vbp7Qubm
XLN3BRA2oE/ZWecHuur2xUjQ1xRZT1g/+pMl7f4YCb34BuWmPcInsnao9wjs81CfqYbKrmTWjlLP
aZ9l7gZUsJOEWR0MBFbgFMUduyKyUrRXLYNUJKdQxRX1leaiMX0Ybchm29RpuFFMTPWyvtGaefZe
BkBYzclLG35kVZBXiMgD2Zk3erj885qoZBOpebKYjsL+KunjCrxceBLAGoc9YieVwcAorwtFGOfG
tbuKxGc7xS5O7AGuZg+OwGqZrc0YYBXKD3NZqxHW36eEYazcRCcPkQEnfmgx0TdHgcbxB2pwjVoW
0FaLQ1jwEwRFAmrA1UrEdRwDsNvamtddNAlSnZF8wJuZahXCWU8w710U1XQ5O9n1L30duAKVFIL1
45xEVnLByb2Mj9zw1DljyvyCo0cXB41E6vQoKz2qGJnVrw22lLvSLiRn0mkc8CCFeKjpjc14b93i
xkQVuqo52HzMspWHVNriEdgsWOBqMq4LaQGHmYq9ZwENWnuFkZ84jrlrU6+dxpeMzZWfDTE4n1BD
tD8zrG7eG8zGCALSCKsdyJadMTgJmuve4QQ6ZOREwTJI0Yy7wVSZ13ZUue0q5iy6vAfzWfThLWqG
SwKesp1AHGMRzcPxyWVijfbxSePXlc+NO6vyVDUkZPkaOK2jNk1B8SVUmN4ILRLV4DuTyGyfKDyp
TgRmkcwaO5k2QuyVQ/LeZ2nqrfXOudTKEtxFPfTSLFFHDETkFX0Eg1CKV+KHQF4grn+PS9R8fVOd
WaAMhxlgwz2FvQOtqgqJKT3AC5VPAiwhcZ6qgCTR6V96jh3L7LKvY1i5kzV+ZS1A/VnPToY1iJ1j
sUkA7YbfOJIsEfbmwLhxthiTxmiLEp6JZib5r4jqLz35mvGKil5TCPECMlQ8qCcSJwPljs+OEXh7
DZJnsqlrDbJbBbgqRNNybgvDuOHlHTeoZcsLssO6XRXGOP/CbH6ZBHqHXWuTrOz0je5jFv4qkgwI
l7X0UJTQD7CxmTX0w/yAzfoKCQGKRKtqMCQRqTF1GSgEupHs2trWDCgSqc+tEwN+ShsVa+8EctGc
R4IGL1LaSj8YopvUFpiEsLZIVuXW8bqPNEw930jj6VW1xVOj9XLLEHU6ZkRBb1UDetSAET7NJd87
lfQALPkVrVt8gf/PXc1DobBnDuJpwP65KqZ4Ptoxfuoh76lhe7S/6OxFn55JyJtB6Ha0Wwv9w4vL
6Jb1Njh77oxQAUYnWKEJZFvtAn107Nw+yLxsV8w259ekDcuthgLwVeAdzQDCBMk5yYrsIKSd3ri1
KI6QO68MaX6jtYgA3HED92i7Af084N7HYezabRlI8zadkdIqG1sXK617iNM+JDOlCh6sMQs3kmWQ
bK9IDAdjaoarmC2m3lSDge+kMOVb2ksP3wtREZ4ZD9c9YXk3E0hH8pjzrcPJdz9mcbEH6qGdK/oH
qypaOJWDzUWE4dDwSRz7PPbtKY4z59IZmnva0JqkL+Q1YkNd/w114q2UhTgwHe93dRKco6lHPt5z
LcpyX1bmW2UwlbObay3vAOSwX+bkgd+ZePyB893QdT2FJIU4TjNuZ28i8Tm2ZmiHVbmOrHafEGm/
lVgRVkUGEZHcoi0DeYbS3LZtLaZbONrMTZcunMAsGunOQRhzs+H6i0cSoPlVAxk70yA8aMhOeDEG
rr5l11/c5VlwtMectpLQwi+C+Erm61gCJA0OP+qd8sKA8eaUuVznHnOZTE7vuMeHGwJyD3Uc3dfN
JBg5m1eyYkhalcM9cZWoDmMO05A1o3lHTPQ3hug3aYUipgGJ1lqvTV2TPBYdm7KCtw0vLxldf5yj
p5CGV9/pV3FtHB0TG2Nru1srjsOLBL8ELKTkNnLU2UuGY+TOyUavQwO6Q/loDnIf2eVaMnKYVxIE
k+2kJxD102FMK5MmUFNMO7OcHxIwGlAXp3wrHf3aHly+C9mkpaX7crLZeev6xbaWKSGpQL5ktDit
OPZHm9iOUtYlod9GaeDdp56S0CTjCVgj0ihXkde7tkQzzVujCtGIF30iGp/OKehKr4rb6DDHPaGg
uLWAwdWNnb2Z1nxF/li1saMchxNzcd/tGxi/3cxrCDc+ejeHMDuo1oDaeGEALsf/hZ921VuEi0aI
xLcxWjcW61Q/RXOQP7mDOyHznoPVVIN4W83KyWN7xxtUbY0ptw7EysF4SLr8qpm7CGylqDjXYFl4
qQtT38p68jJEXI0DuNDTbjTajKS+GcNsrIhDz+2dq7vjWz8hv1pQVRqF5JwYJum3U0FHmyGPBRzV
7J2nHiO8tzHaPoE81jfhtW627RWTeyb/S0ReV0tG5/C3DOQIYPyxJVR9AvFyQaKJzCmBlRrztZdM
4rIi5Qg5upVu5hEAfR8i9x87brqZGx6oJBsZcpBhgiFN66oKWx2JlaApnxN1NYi+eySAIbsZpvSm
xo18lUIXJlaPZ3em2mdIWk0wOGR9McnuFjXui5IuDwYlOF3X9IoScDyLTsH+t0LINSN0wi1Wrruw
SXigWwM7Q1I/6vZY+/Ctz6Y+Q7YRUb4BQqz7xeCEV1QtOoC14nJo9AF21ATctIQWEWPIhpT7Edra
W+YY0THi9L6JnHg/1dqhobfyJsGC+YQLIFDT5/Ywlgr4g8nGiYh5KO65rf1LHnXNWQu9d4Q2agus
M92XjXyqtKa+5AhkHQaUb9iKijtcYmxhkzNBxqywnIvPYE2tgl+8msltgrg7R8h42E/WvaySfTb2
1nWtsvlukHN6tCIL9bzpXpAYTKQB4B0kSewlMp6m+xyp4ZMRVOQL2qgJRWJUfl/F3hbXN7Ohntwg
6bVfh866gWZdPeeL256m7qvVGu7aHvT8JkArvTFyRAuoVbxz6c76s4zaXRSW1H62Kp/jeUbrTZD5
LfDlOz0u8mc4pV+1UQcOyTjOq5PpRW/6bdIP8T4Lc/GlTJuSqQDwmbYzarwUQfilah3nS2nJ7qqO
hHggCrpxV0ZAPlYVBvKO+I9sHdple9fpc3YC6R/Dwui97hvD5GkrtbzfpYbe7LTWYU8zG21nm8p5
ncy4u6Jzj5rf1gfK+FhBrRDZ/UTIA0C5crzT++GQ4c7c6ZUwIMcBaiJcVsNSNhavTaqiTcl0YJOO
XXLVV7hF8M7lV+RH6y9xnptb3c5wqbnFU2+Nxm60eiQwsB/KIcKaFIegKTO7PnSCSOLKMdFqBnOw
Lp15Pma6UyKeMeKd6uMR6m5nOqxIXh2c0Gr2uwrq4Y3Xtb5bA5nFIYlcwS71+TrF/4cZjOaQhhnn
YU6jfh2Httzxot5GVdocJx1LGGl8CHEgIpRRa/hjAsBucCJ5Gink/RK0UB9jnieAeZN0SfUc17px
Q4DmPRxxdRqt8CLMbRyH9LqZu8fa3mpd8kE0bEVVDThZs0LvTTYR75vbvbhijK5zZsanajbMO6Ox
orNg61inAn+KHYdgsIPpISi9I279AfBaZN0mlEjbUNMhVhtj5ttFzSgvq2G9h9KLwa4G033fJxjq
0g73Jvw+pJ6G4MA3sdEQIwtZgNI2vi5JmrzlmM7pMkA+f2kDx4XaTPM1sapuJd0oPKkSgmQRaPox
Vg0KWQ9aCRminDkmrWIFEfN13E/9SZNDfO4MddtbtKQRynL2CSVtAC2Xl6nKwgs3QbcacshifyS1
NxCqXOG89/ZqAjPgQi/yY7NttiTRylui6xh/D3BPhVm9Y5LjDVV0s1OPiWqgGxY5cLZzGAb2VLNS
OmPM5jEZFTS0KOQc2g4VZ++q3E9AONiI4NGt5Sg+VFg8M3c1H+ao7lYF6gnYxtP4hfslj1r7eVCO
nxsO/c88zoegBLftzFm0TXLydLS+J5vQm+38gKgv25B6nyOEZu41chwMoL7UHlN/S28ItIxG8l/I
FD6KNGEgZIUujrDkHPauuwtkcCFM/ZaREGmIiGovSc8kYqf3aXt7h8pzLyz6mOtRQX4c0pQrVXg3
hKzAuuz6YDOr+I0+CTSXMsMiQ47cCVLbHlTMvErUfNDD7LXPFw6Rapvmqtc9yDOxuZ6NyLmaKGNJ
tQ+qaU1mcDZk75FZhPtItt0CcbX3Js2CV6ZGMCkyrLVjPu+0yTtBEKvuSP6Lv/TL7txa46bTqvQO
SN45sx1gztAPt6FwcuTD6T2No+ax6bzhqmMf8Keut75yPnhzK+2yNIr3gvyLN6IB6nM2IQHAGwt6
qAwre23ohWTEmja+Zc7u0angNoPUe8LxF+8c17TfEsOWz+NAA10z1TmDMbRmkQH2Zc6AMsDeA7iG
+7XnEP5qLW5ZhEPPthi/8ogEvBZWiTDe1HZjMOjnuCiBzFohE6Yy2co2E9/ACg73Nk0dvFk94kYP
ux65B3hDiLFZhXE67lvNeu/zTI0E6BDUbCpdgvHv84cROyjrdlRfJ03VHjiy2T4br+ZXHWyfqkIz
KowQSipdFFio6EU9mbVbOwemrpe65kuhJPvYhL/TM9SD6mmNACEXMCGH+cYUIjtWqckJWP82j6CQ
PaawW5z1tuNXidbcVdP8NQkYoLmTSypbodcXhZazV7pkWY4lmU2oTMcVeDY0mDrmYnfqx5M5e/oO
8eGlAchsmJwnyiOKcpE3l1UJpw0zrThD2S8Jl2aksYIg5bwWMQdgr4q+jRN7+ZL84DNKLM5tMlYb
J/Ccc8mXW7vVtNEj+ZhFRHV2YHNXVY5y3+s8h03XyncpOqy3rDXGy0aV2V5CWPJVPj93s5q31tQ5
53hOSLEuTfGhhYG21jG63mSdGnl7rMA3wjZHmd+g6eD4i08hNu/iQi+3jUneda8v5zprhgbZuZwJ
CaSsd2DyBOdq1niHc8ZGuM6NqgaSAWodkrjp5vspmNVBYew+GK1nELBofqMDBedbJncNiA4EE3Lh
AZkBlt0CKnNaGz7dzW9mn3inorfsfW467d40MAaqGkgKmcHXNk5mOi2mvh7sWLIHNvkRL21w6SEy
huLdJCDtbNod8FKQaGGn48QEdmvN+yPXDR6BG0BDJfwgr6BdR4JpnWeNT2Aw1VEwoOiarclBYDvC
TpTgwaCcrTVtghdPghHAzArxpo1lC8/1KzuetjGrQT8RlFoeQnOwtjnRGFORH6rITU5GOFa7uiQJ
JAgcakfWhyULwk38iXQpDN9gHRkdLc4s19hZqiGNGl4oIeb/zd6ZLEeOpEn6VVr6jhSsZsChLw7f
nfsevEBIRhA7YNgNePr+EFVdnVU9XSJ1nJG55CUywkl3uC36q35KS3Ppdc91rF/mGGURedF+jwuK
gmpxa5dRSxbOm156alXXZ6s72VY6HBDBb/VCt0gu3F8mu2zY10m+AxuQ75Uh8dwVsw5bMTVnG6rL
FY5bNtYqkwAiMpTXeDx02FLBlQP+HfsZBdFNPvQYRQ4T0KqPLhQLU8MwNl1SH3JBLcOV3Qv92CSV
5+0B5g7LXRSjxNMsEJnVVo52DFfdtrz5tnOW7Cp1qH8OReTAOcyzpovQzYIxeWkkAMMcnGMMzCDL
KHSCNcwN2tR4g5Qo/bdp6WpAOIi4r4U1qad05HnbNJWC0kafNd+dNlb1APRMcyf0E8vE69Y53chm
WRgx90p/WnE4pWLJ68yCW8o0Z4/K7IBAGj1y3b2kKtc4Z21tM4OmCZxKBV6+t+/70eTCnTWkFLdW
QNXytTO1tn1uSOdybQx6K7kwM3bGnWe1OSXwhICXM7Uc9trrQbP1GQIjx/8lEaW+om17cDaLEdEk
TITxexTCJJ45mgDkdbdyklOk5TuU/+AouxQKURU/YabP9uMsOKZhUBjkc2GttXAFAlw8Fe1DFXvn
xrU+Izg7sLKsfjeWOVFnLX+OvbW88CBMz+i3QNhMjf1RMKbAC8DIEjfqSEA60PsOGoC7s/PS24AN
VddB1plxFdInUq3Hcp9GVaMYsxcNU6G/t7uh4nmATXwkCZDZ0LvG6iFFQMp28Qjl7rFqJ3UxEYTC
vEO2xIpUvkImiKdNOanhelILYwliqDCq6WBO8pEKnMXYsXXWL3ocXwtmXWUDk7r1c/dhwHbyoKy5
Cu1kvtKw5jeiIboLqJ+zRe89AkbiWsAimbAokWRsBjxQZZ+oE0XeErkTyfxl6SJ5cpTv7Zssbd/s
JZm/naiid8JO4Wk4StDAUEdvYG1nEJZgb50xtihzSbwT4KvsO2gHg8AjK4bPzKDurGtft5RieHqi
lcYWpBmXRXnzRykIIx/LlPKWHUfxxjs6g5uQO+uiIHuhngzGL7wi3Z3SBFiSw1izaZ2LJp2d7oRn
RU3oErLiAmEz+OGKTCZCbivX5sfdjEG2C1IWBMC5Y1fvgV7jCKkH5mxPueu1Gk0tT9lV6cLISzje
275Z65iPcVJWHceiWE7Tld9MH4yCIsDOfDb7fgmSENLjsluG5VUn9R3S9JmcFIxNKCUbOdft0VpQ
aksz80l/ljAbFADIZZpps/aJt28S+KkbOrymAzRob+/EyNgeq93GnvIlHGIfexLVAcw7NvRSyx9x
295SUgYvfNTlwZ7ceJ8XnTiatTZuW2gFOO5qDC6Zj9+P1d3yQmGNzSlSyqc8vivtC4Fs9Q5AUr7F
EP+uGstNd9biTO9J4ydnjUTKBDZBlfWYS1z15QJebwh8IIw6Pg+JUw77SQGj5fNJO4DdNrs9jsLc
2BY8MmHeuk65k4lJ6zJhXQs3av4ASOV9gaj9yGDgqrSs0zQnath7Opm+l7bVB+hXim9EkYccwavd
aIsIE3HfSThbsx2yf6pbArZAxBbfcDcKpWoPEd5Bj4fPgYaP5PO6dAF+k9hAxtUcb39Amf3VYXiC
v9FjpXMo+eBpghhYcYbJlF1fU8rTf47Kv+0nLlwZHus9J/QAuLnWZz9NgIjFpX2f1M4NTWnGoe3n
gz+mNw0+qFaJ4GIRQ2zZj7LmNvBHYnRMB0LwsVPY5nCN8WorK6zHjrFPD0fEYIt+MmSEV8pnU+Qy
fU9hTbsxEQEfHDe7Fk26HxeSE4zzWsvhmcd6+KMxSGZXs/zwFDq16zJlSoIsfrDmRBxRAZL7Qmb1
jjJF+yC0jXqb8EMH4BBnO8g/1QJLNxg/KgUPAsrzEdSUg8FYs0nH96Uy9RfrbflKW9LEt7GJ9sKc
b12j87ax7HGVY7+gh9HJUZFgV03HQbXeoyPWqgwzKglkTpZzdDKNhW3J7SdU2V+TiJ9Lz2T8xffu
ygNWeqTNadnO/oKrvgxuBLCWu1jxGRLa4axQeEMLM670T41m1tQCut0W9FFtopE0fd07xg22w3Zr
Waq8aKOZdhTr8SWuoBM9Fn7dPI5j/pCWHGKjmq4Bn9nmhmpia7UOLKe4oPnIojHrVA3ytcoI35sY
3ENjmiD0GzaXQHoAYVN0n3Hbc2cd4hu5vqmt1codF7hsa5bOvMX1eFCl8dYSUz2O0cDxLatfkhxY
aO5ba83G9EFlKGlrg5P7dk5wwwqWkEtFB+p13CtBrEF8VdJjSCMd8wmIvR06+XgtPNoOFtDpJ/r+
9vyCyNEi+y2V3VRmjnZczTsIV8a7dOkCUCxaZ/IAJej0pay2TZ4kTyP4qe6STyN97nPHMQnkTReJ
S4naH723eFm9XRtAgbnkPT7Jkf5Q9l0SNtE0xRq2LU3lk+LqEShOu5A9xFlEpZ0+M/hIsjAPuAgf
cxrc+y03wqT5jKQpLna/lP3Tv27O+F+dF3/n1vi/LY1pC4wV/8SjkZafH58TPrhfv30jaxT791/5
m0sD8MyayXYIZBPmx7/xV5eG94ftSLhxXmAJ6TJH+m+Xxhq2NGEu0SZDWTCF4X9yaeDucFc/BUWB
Hn+M8eNfCWL6/yM1LiVmD0BwrOnCpLj4H5x5jQ+YlVogOkBr4Q3HuR6ivnqMFY310bVelsw4JLQz
WddZ1Il9Yzn1Bfp5+6SrOth0EY/l2kO4Z0xZh5RLTfUp0NghUgWOveqVJhxjWg+z9F8Zn19kZ+Mo
pevu0Pg0rcgIycj36eEtDeq8qiQeaZ9CChoC74sLOhNN1T3JevL3w6BfYEhSEBuZiXHvZ3HdbcCU
Yo5T7lx9OSZ9VeSMV+7HoOiMoS4s48c/8tUYH5XrxwOQm9q/2DX8SztiMayimqaUmLuRiKFSFabF
Fc9Vb67Vfw5ecqGzCeXTJMU3+GC8KV7jDAKQx3ej8cKL3lFtt4ezfy9b/6ZxMhrv0mS4yDnmKDNT
ytoclsSO0m9Hm5RilJS95Zuujix6H1BzER477PJmLq5S1sqPBlL+OisiJGq6jxVMUvbdfDr0XgzC
iB1vV+Hc3ieFeQQrZkEG9gbJAHWu9u3EIH76rZTaabrXy/hF2ep0r+xZwcmMqeopMxZxVgiSk7hb
TBCcm7yLnnEuUQynFJVzAMDpbK9h3xdJd4cFU50QMvTJMpPuFm4VOflurC+G4VHwt84pLKePT9lK
sWioCnga/aiqN4ocw1c7MROmCc16W8rRvcwicd7Rv4wDE4vymPD+nXy0WD7AFPaPSG2Cvqqv1LZ3
yagHkWtvyS5fDUh1GxbrhSBrRBjRSiC+mdM0H7HcqGTTU2rbssxxj/eom3qaUsp6/L5Grs2kd1/6
iXGUqqUDBFIepx6VX/yV62b2nnuIi4H3UNhwBLyukF/0s9ZvFAeDqvXJmywK2r6L++gpG6Wm34Q9
PRfgniDL1eckttsL/BfrxKbPAYzf+gbzvU/jlRuDX1Hkh3fayo39kFju1YR2cxEQq7ttGXeTgArs
WYeoLeqPeZrGw+wZJif6hfOwvbBmY8w3QZFkbLQTla9hEUQgUdt+OdlJs1by+kBdOzoYOZGy5YI9
2jgUNnwlo/HJgeggq5m7Z9ZNxktQWBV9Q4EG01QHH3XVNc8Gbv9HHpyFJ0Xm287L9T0xOvJrXQ2J
BavuFyQi42xCD3xoc6qBvTZ9rUpXHryKYDYIgi40ETHXoG1yhXEUyzoBJq7hi7ULyN/svdg0dhqx
pt+YZpeUm9xJ5HeDvecQBJV7kdl8H5cccGwIVveVpw/jeiQeEpqeyvrYAWm40a04q75srwLXPPZT
Uz3KxVaMJZIb6YnHLKg+uD1gQ2iQ9ESfbVssCLxhI1OKwLhe6vjBHd3PxYsh22due0gIAyOpOcQg
DUKqGye1bvzWepNAzUEFW9neqUx6x1tqIWX5kTPU2ttVbd3ooqDZ0li+nNYYP6exuF2HpHVdHzDI
lFs4n1vIkrfJsjyXQQdSK78vh/ljsuO3eZTPEUpwh86293vUS1lDQhbdTkiTAVP7DQU0vtSm9wb6
7kvaEaPwZop2OAC47za3PuO299ST8BiXQjLS08mvSKiHIJE3HJextWjjtSaesHTYomk52HYiveAk
OYnEeDPGCb+Wa8y7NG0YWjKG4h6jHLqsa5XcMW8+O0oa+6oyz/D81N6lFFH43oHGlQ4dV+2NNF55
c3RHd1JyIlfuo+jt7lBkM0ujtJb0STee963cptgbMn503Ii5iCCZVvD+JRMXOlUFN3FPJeFc6QrR
HAMVUWgP/LcWaBGB5k7m7/zyp+vkau80aRuyZlz7M9G3yAiK8yxq+0yj8k0QMwVSBo6xUQXLsS28
K0j2tKstxRfiyC+w8wfPsNH63YQrfnNO0VsA7hiK+2zyRbfceWniJ3+sjsLkWpq4ekfHybVTI3Ym
E3tK38pfUYQ8U1TiPpmmp7IIaH5EtkfvgXBn8H0a0uy2pPntqBOMBpLj+2Q7O7hJd4Ulgu88JllJ
8kPskz7INzX9dFnK7pkJggySfwDUZKlD4dRAjQJQlkuPLObCunQ9uEdg6Uy6ZeWFIf2IFrc8m6VU
mzZDJYbxCym/6rvHpAGHPVPvMHTWuIsyv6BarSseAoMPzWn5u6FdAxCGmNkfLFyXX34b6E3aaopc
i7z9uXTjsgUj2h8C22gONZEouY3HKaEVXDZ9QKGa4AFflh70n9sH096WaJFg7dENIoBpVtgwIfgc
8GM+qob/bluzKgb68YaRW8eMYt5IcT8kEQTKgUBq3AOLGhALNnSOVRRLdBGNSc0IMyYD5mLn+GNS
dMiFKsw8gE4qPDRkPmzvJvObg41J62BUDckPu8mpHeaob/VafzT0DKVAZxyKuFtiMFQVNQrAGM4y
faadVhrbESO4fioF2+A5BTXQ7OxS9BTtCc2g4k5nKbYDiIYIaAoYilXus8qB9BalxxhaTDrUH3iy
dzC0ttgJwF8zZVb5D7PBa5mMZhwyZ3nV2dCfeGPuzM4LJcVuQW3iWYEMOf0uGKBVzM23QYHWn6Ts
AKHSeCLd1LqYxfypxvlKILdtI23eqwzxP1HizrLSCeYLO2sfxWvDZ8Pv2GAXjfLy2zcpWJU1IXRh
VXrLR2jCUV0CCI/zpLdNUXxkAh/AEJEHo2yKm7jeocmmDP7sJ5oh+W4Kx2BVqYu9Nxmfc62zW1F3
7QFq51uNNWYzdAEZJA+KveHgD59r8Zw28zXmmv4YNAQEa0mbYmGgNkdmqagU5Sl1sd9upnxetpE3
jyekYAexyBxlaNJqAZohnq5zI04uFk3J9H+0+QHTBX/aVT/AkyD+yUkY5iaq0xTHUx9d1biabty2
KLa+Z2QvEyOAyzgG/eMovXeZNM2+qXzjah77bzxX+6bhRzF5JCEAjieOYeI96yzoR5nbkxJuJ+Yb
SQCDllIBZi1W78PZ0q/5HDX7YsrjXRsDr0vnnhI+8eYx6tiZ8Zw9lSVf+Lam2NVP6HnDKckm6DXp
J+739DyXzQzeQ6KONPhdPxoMGj1Waw43XFLZ2NR6KWSkhlltpDyLFAzX7NDgRsYbUK/e4Dzm89gB
Q8MzbE86x0BMkZPR3FsNp2mSer99xq6rlvZS96v/2KF5CDMyyZAC2RndApuyk9fa308aE83ejoe3
eE7nYWckBv7mMvGN8pr4F77nEd92fKIh1bw3fzujGWV27b40l7S4M+LZsd47RO1T4wWwBXHO4B18
SbIug9TUY229sZRpYsOG9Sl/qSqesGdjoQAbFxRy6g8oL9NPApySNklofVnAUIS6rVdztXxrK3bw
JgNlMkqaLscMY3hsF+kZElQXbJ3f91RjvbJWv2+viijFtKUJEebo8vuGywR6SZ/VevFVYtBhbrCS
IWvTj3QkYNuFi9m552K9PDMY5x7d/b5T08rE/ZqyR3FJ8ftw7S5+38Gn3/dx6uySpy5V3ZahQLrr
GGYMlJbgKDiTubSwHjl+e7QTw2MqUgYlvytWdDb8uqLaa+ElPny6aBt05xlc4arj5mANF5Uh6Y1l
ZN94Yh65k9hGO54cJJknvIzeZ5CVscm+Z/m0uRJJGXYOviHKwpa5I9oNxWJFebs42O6yEdg+vMVs
NQDpVSvsk6p7r2ZDUC4pfDwwTNlot56HVNlvU9wZTL5aAVZrqnBwkHwhQd1BCMxQBmPdauMhB7Y8
hfj1/O6hSjE3vVqSVgaud3Nq7unYAbjIt8sEdSeGaShQ+eqemh42NSrYbPwM22psG+NQ1XUFO6cg
YnMtrRILkLZsYrDYCno60w280puCNaP9Cad4Yt8hfQLxtNDeVe5EdIu1URC/uBhWP3qfhZciwah9
9lNy91s2hXI6Rm30YPYWwMJllqm+xrnTHVNdL9ZP3xn97sAQwISM11sWl5VNMw/zZRmz+sbo2f4o
uDXEdK4ZUjJB8I3sAGfaH1+MNaC2zTKtqzuzmfAbV+XMxdjJUg4DvULdRGRbx3AUrDNpf6PbUTyk
Zl6ecGZ6Yb/uNi2kCu6xYxq2o84xYGR0UWbIaZ2zXuxsezj5i2PeycbM7zBQMxWYAj7XVkU40XrT
bn4EU2SBsXTdH1GSPHNj4vm0BhO7RFJFADX52hGBC8q3aRTZrZWOQxKavQEim3KIkfSziDAlz9r8
CArhzlvTBwXWKdljp+AU/spdrzcINWvZnRVzWZMG0Hm4NBrkQmx3zR5nAkwj0VgRrY1R2wfnkQZC
4KxizJ9wRH30uS2uIbETSY8sPMK+e7PY47Ar+ACqeLhmjDlBmszuKcEKGRWq7AykABpPPEGtporq
e26yDu5XnQf7GTU6nBxh7ZrGZfoGi7QGPuwPH4brDuH/16n+2ksgifn87zrVYz30yb89Dj8//j6B
tP6tv0pV3h/BmiUiHyTJMjIu+JtU5fzhulSSQAzzoSh7SE7/FSiCMgaFwwEyZjkY+j3BP/fXPBF/
KaB+ICDobfmmEK71rwhVfx8cxW+AEGaBKRU+ipf7F/jhn0Jq0KPItrbFD4r4zCePTXIHnaU41/Ru
bOkFFcRsxsb9y9OCHkmc6+4vUaV/A5Fzhz+y7/7j3+Uqz/0pwrS+rOvbK75xnVFLEqf8+Z9elrpb
15nhSNctJMPdQAeIPtSzFxENShUjCLxu64JA4w42kKkPMSrKJ1tl/SetalAXcxx4Jw9TYnEEep4R
wR56z37RIAG5+opO/8Rjm55hyHf4lDKXfyKzmszbdQNgo70aBi68RCnENe6o8Y0YlUvOaZ5b7zp3
FrDGnZ/Pt3HM20DRsvDw61FWvK6muf9V8Wnn1w7ENz9MfZ0j0LX8LHSeG0p5BrUQnlF89ynG9x8S
GCDcdY7B691e8m7bakcQSkP/5oYuab3kI6Y4jXkgB6KEFua1B4t+IpIjVJZ5VBv49hB8BTUU6i2J
JlXd22ltfnKYBvCVpKo66IRJxINPMfu1O/lT/MIfaeoNtR8sxp5TraPDaeA0s3GtzHvEnKNfDG6R
UJPnboGGnIzcbYLEbUWHVXiUJrDLMh7iQ5m0+kEV5GNwu3Q+IxUQF9skGcxjw0PFWhMsXKw5n3jp
YdCGsqjVLY3rNNM5s1NbO4r7HkLbFn+WuK2ndoLctrTKAghiJEHo1wZjbWski7criYqizHirSTXs
usFFaEtXNGUiy0+bsfBE5YLnT1sAx+yx5SLeVV5DIM6yGLh/zNyPcBDXCUBOeOaGrbX0bOG5oRmo
EcqZa9QSq2FMpsr8LXHF+KOXTPY29IjP/tYMImJZVW/RNW8aQ0sVqO0gA/U6U4rKQ9DqF5PWor1g
E3tO21GwkfgzLDbB+waSk+nMSvXArF1HRUKGLujKhvLhdDkFMVWM+It47URmvwbGLb/KIV/kJsCg
E4dJ5yW/OnOm/SHGKhfKuGKWgcMF0hphgKOqYe1QWV8TZI1sFzSS15Zxu2L+pqt1brvaLL0kR00V
GnM796ufgNHxFTZO1OLpSTx6vYj+/4w7hqdbYabqzDbcPLvK5oxPaRRFCwL/2CppThM2v2qqDqXL
vSnUsxMdZNTwvCx+hp0omZUZ74o8Kt2tO8QeXHfV/SyDIH2YKLZeDQRle5PijnlxzZHD0cL+frWO
z/rQh231UAP2pnYhn/qzTJu4PIy9yvdZAj4F+URLBqF9zAuXerkKynyB3LlUxbgpHPicoS/XYvVg
4fXQNJ0JYyL+aRhAdsqVMqc3AWpEPnUE+KaxY/zl6HygdXvNRGL2aJ/8NlX3WY41mMhBu1w3Gi+0
9jrvvY6D5dXBpwcQ386GO8/y08csH6qbpTSWeDu3U/A9LnUAa11rarGsuFib0dDf3tzIA7g9Ycu7
sShYeJo5KjQsBn3wQFZqfsHmUnxgBcZbQ8zaQg6u0YA2/ggldkP2Z76r3dKeQz/gxLTDoZIbnFEt
ABa+7kA0dTgGrS0ndlTUAOuhjTjh5fSEDz5hNdh/Xr7CSbzMpNPatFP1Daxyesy9WLa/UoeuLUDc
S38diNnqsRXV9Lw4XlmR+c8qRY1oHhN5aAce9xAPYEs3GT5VXIGJW6X7hbIVS22Ux3h9T+zLN6/j
Vnnez1IyaTkTmOPKvvUUuTja5RdI2FzsND5KXAKUJbShqWM3hS2Iz2Giu7hZ1d9x6IwXPmTk54XU
nhvm9LCIHQh66dOO3K9OmMyzckmaZK66fm+gqekcXEHni08xkLA+CGonZL6n1zCfiMQqv2IpAnJE
3mYBitBl1zXl05Cv2okGM7sere6YVBj9C0JYCKOwEZu5ojFKOU5v3+Sun6c88qNA71VlCfSGdwP7
F0xuO2EmbNcmPrJA5vMRqoau2zBIauGe1y3KCrucgbA8NtlQU8bglwFrXEKAyGzpkKel93ruAlIY
G5O2VPEUl5ZLiMfBfsxpMRkqeVBCwOkMZ7hz41M05on9ozVVqcmdEdHcWn3TRq9oF9337DXRy0Te
GCy8MZq/alsr+8RQf2rA0pn0kFOPgOAYJS57nZeYb6x20ffSTQlmQbP8zvLIP6Fi4dCJDcOtSNET
SCEtSsaFrsVoQCjM4aAnrcM0PYbW/SDShoNuHFMWQ6fsx1D2CHqEE5tPd0aah0ur+YVH4hnxLlqU
BY2XSluKfeEiSlqk4Xhgy1PmM4tHm4QzjTY3rFgGtL989WrMRtKdWmllcFBMfKYcWzkKM8pynAt4
DwAfhXZ8gjmykh+NjjL0QKnopig1qQ+klnr56tDQZooJh4Gvd16aPx0/aZ+GCidw6LDRkaQscglJ
sS6GnZjtvghtR/HDL0FhfrWOi2c6UEX8GGA/pGSUZ3ozC4Rw9gmlmYlAimnZdAWznr3Ci4S5pMpn
Vpsk0/fe5PsvS970PdFkri9bRcmc3HFYmNuDrp2Se1jXQHsssnjqdkXVjT8mR7Jk1dmc4HTsXDq2
C3SWiHtWIp8xc+fjPig7AZSFzqJ+G6Q4PkjdyaLYx35NY9k8eV7oBLH9kzGXTeCXkM5HjJw8bkq3
CgCpxrnSdEjBp6Z2MKPCV9FYUJDWyeSNS4wz35r0tCFI+Tk6pjYYxW9YgrmhIUWZlyDR1LwNbcoZ
hAUZCmgVpEpcA6Uu2IVUNkQb22D54oizCM5rxvrarcDHdcpG13jN6biV1J6Tc9guLXRrBEKXshsy
nXVz9OOEqScmDVZ00c5FT8OGTcgWjAkmJCx4DeX2KQvTfkbqudfzIsmTE6MuTt1Uj+7OB8Q/HObF
G5awd+h8kmUlBeTNtKGuwSP/O9oRinAaUV9nxj4rbjsJbpMJKcMr5n8yAEhkWNYmmqORUnoj4Ukd
PRl5Rxz+QRd2i85ep0mlLL52WtJgU1rdz4FeO2uvrWVEDJ8SWuMZJfYMrkrt3kG09O9H5i/Yn0yr
o9XeY/2IG0oXTGF4NyQPqnfAn9O12wvW7ow+oBseTf0ONSSx964GdLeBxW0QXhzlramFSWIGa+cv
1S/6blowqu5pszBe+c2FJCgdj08GWiWtJrPE/2N1FFej1/ruRy3rii0qcH6BL1B8O93IAjICXIfV
DurRra4y493P/PZrbjNajZN6oMqhoenlTXNauIsiKoGnbs5f+bSGkxpXSV36DU5v27QoISBgkyFD
pAigzWI5lPFp/JW6gLR7qBEDD/hTGV5DFwywZtV+9gO1g+x5MZQWY6rJZ8A3G8a4UHlCyIm5MdX1
Yd1UmDtM4jKPRYbihbwILy3kiE8DV5/rgvBaNVEutKJX6elGNsF90mD/1TSTsQJQck3HkK2pOY7x
9+NUoaEM+cVroG0QJxJXEz3xD16REAKKLHeldi0BQMcA/fcu9Tvj27Nj47yMHBhRdiz5VvHA33VF
5t4Hfe+fmGkRYvGz3LXCJIkpt8ae0nWnJmAWg+oSO1Sdt4tAknai5IYBRvCrgkD3XrLWjHgYDWHs
zcplUfA4gsMAMWYXj3deNhapTCe/QjtZtx6KP6p9WVMLswlSuHgh1h9+iZWISw+RYZUNHsaZU2hD
wwTVUMRaHyw0FLoiopg469R76/+OxTEFJkuZ8mGwhoFYvlFifoNpyn0mqNvbTuRZFyqROvtsIbqy
kZS438rJCt5K1Y9uiEroYD0ku3eq6TZ391ncCYLEpWX8qmQUl5Ag4qG8yqK8Y27G6y30PBYQf/j+
JeLRp3YYJzPHRE1BRbncClOUDD/Iy9KujW3bZLwydt5VKlq48FHWUGXZZs1dgWQLPM6J+4jKB5GL
MLdzQlMOgPSfVlSkbyVfgmeUSsYiXG4AFCgJDj+E+V5+xr7UPwgV8nb7Vu18+gspWFjCRGC2fL/N
dyixnFuVLaMNK4D73NpWFFHDEdV3IzWSmJvqmp8nz9LsM3dNfgh7jIIHC/a2wU+s/KeiseCzTm0h
D25HEI6z0GTwWCiTAtHOGhrc+vbSiqP0qhYYEMPWIKT7iHtP3xjLVcwZudwFsF6IqrOsYik2ukBQ
zDQ4WF4dmm5KcuhrI3aCHYNvonyup0ZQAKjXZYpgxdrU5BomLsWB7XgTBLNdbtmMmZyb1N29DaU/
32cRp5Ad36h83PUouLzJk5KYYwdSRRuOiNm8zxh7pYh1DoTIjL4XAtek+A+OhYl6AxQQvF/M0YV8
uDkCNZBGot86riLVXwg6/xKh5v9NE5T1z0E11+QvPv7sgPr9//9FVrLcP5hN+wgprjThvvt/k5X4
EwtrlEcdGZVk6EdoPn/l1DjiD5OiMPosEF9g2QQA4f5LVvL+QE2ycU3RkSkdujL/FVmJl/p7hce2
TWD3cO3W8g4sVcE/sL/gtZUGblj2K4fiOPoxcOmy9lNdL4b7CkJkOn/0jnNnFR9LcucPz0N96KlL
EnNybw7ZweEWojMGl1Tydo8TRW/wqFrzhYKbo5Ozk5fWDkhH2GYFD/fRt+4Xu2ew+baoaxQhRhY9
dpEnbFG9Bd72YqivOiF8srPmY/ws9L1ZHGQLFWnLwBmsbHUCh4mTm61iYDwWbYnhLyvel1AbF3Rq
fs/4Eo4crMkInvyy3LbAxE0mINSQkxjetiytZnen8CL17i+3vltXNCwUj2OVbXP1vbBJRcHbrDCz
ls2nFc23vTnDFCmY6tEpER9bz7nOCZhxJ+V08ebnn3zfQqaqoWQUBM1tQ5HjlotjPQXw2J3QzL9s
pa5q79GM7EMyfminfvF8sKbRRPif76QzgXqPXoA7rvly9o7kwvxtJx1qIrV1MuqRN7HfT9a4pxFu
1xvpNpfqONHLY+lvPXEzx0Ek7+f03W3wpXIcqX8M8QVWFgdvY2MCcZnbG1qA1+Pneq8Np+gLfCJO
V4ScY2H+shY6wJ+M4MMSQ9i3DildZrfzp7fYnDDTuyBKngafqJQ8ei3zwTw/mN0cavlmIpwwoQsH
Ne0MTA6D119HLMKUckR1ssOJ2WlrG1To3wtjvnjgDMNb7jaUY+k9Uk+IT5vZCsKJGHatolheqxt4
jGRLtpZd70xwi0mClGTYlE9SjdJ8VAXz2IxHJ3VD8zKNyTmloDRbOABydB7n9KLIWi71IwQJnf2s
XD9syBNWWIbd/qR9CrTbd2oXt3ZdhJVHy2pG9TsTgCl2DhoIs/CKXUVhORfdTcU/5cTdCfXIqM2t
DqqDO8krUY4XSQKmityQmqbD4t+qnvO93K1d1pVdnGPxMkKkxthQFtfrtH9A66/4JqyvGHvv7OpE
xnD/VT9yJtmclWADnrL0S+ppp9p5SwR42/Bt87GqE0DbjhT7LchHc2SHnmvsuwYAMcWHVcK1Jpj4
6WOCjHqb9npbOV9lTnljOTFjrOZtsRaxJ/O+QXgSTMddCUdT3omWX9y8Gq1HlevbMtr+SWb/P2nI
Kz7tvylYLGDrAuOZtm070nSxrf29hOwQSgwSEtwbu/hOMcB35TOaD4a2ci/wb9t3MUeUwLDW68aV
22SnmaJ5ZJOdWvQeLfVQF9Ee4tF+dECQxsxo3LsySva4MPlrMlTWZ6UfltVqv+1/Jfj4cVfWZE4s
HNUuFTpE3aasAMLFzWW8QDohQo9TICzRyQhib1zkCOm843e3iSP55gudqTsYHKEgXTTifNTNxl+u
hPszWau3K5xs3aWhdqLoTlny4WADBXY05gdjeir4ISoEZMqNN0LcdslDib8Qd9c/f1P/AUz9P99U
xg5/1uUHCYfrP6k7ky25jSzb/kr9ALRgaA3D5w28i75nTLCCDBJ9D4MB+PraUKrWE5lZqZVZo9RA
A1FBD3c3mF2795x9aocPdcHFNuR33A93yPsQydNSq95nZPyV+cZVY5EHgon3M4jnf/4r2P/o4HBs
Cy2U71gIcX+hm1WjYUjdc4XJkRXYHtGHyTafdnF/hwQr874u9gaV+ZL4e7dDb7kF9+J4p8p4I39i
wmhaI9nfmNYLkWo89cZ8mlxIKYciwN+Gdd07NuBEDPUXLML1g/llNaIZZoaC6kC68tfcB8GKSUVQ
gM0KEO4UO2V628W/mola++efz88gyd+/oVWc7Pk2WVmOCH79hmJVKFNjE+UpsxBtFOhft3I6pPIY
t3/1Wv7fvS1BkWB61BGm57jCcn5eD5oS3bCiBICIcSUr74FK8ZT2+kg6ynH0RoxFC52AZCMy+003
BeevfRCQruq9C3M319ekFWyGaqloy2bPEo2oyGlaIB2bi/LVjA2ILs2WCxBnZwkzqH7M4hLF7UvC
w6vT4dOAd8P+vw2K9pQi6jHX3VzRh4xBYnzDtIOMd75bxK6X+nryuvN065j3rWTIjxs3nu+7RCCm
c3eBR8PMxmwSMC3N154VNzbYRXOzMZdgS8v3fQR0AuX5ClAHgxK2Ej3tmY1BwXwp0PkQB3tq0Cmh
9jjGxT5bfpQEz8Iw6BLiA2lu0JfKomk3jDfcO4lUXk0zu5SeQsqBKFsILdGTWZww8RBRcvSr+9qe
2dWbVdGLKaOnX8KO8QUUP9aiV8N9WY9hHwmPO78yrdjY7byOMY5BAjnNeeRis03TidbxNeSjzTR/
CvMKw/HOWzSpuE8gcBGSfeIpPpslYVnuGT/4Jg9+SPHp8xGg6jJaEqqqD0XHE5O6Lx6y8nYcjso8
5cPDyMnhjQtf/Wucjzuz/f0EKOvXQQFQle7WFOkOkReN6SstdjZhNMbcb8qatrWEy5XQs8EqAoJs
6/G0OhRtgzzn8bTr64ndE6S3p7dOfwUdh7ceoDWcVtjoCX3KEzIH2B3kZRYYdp1R7wofhryT7vqB
rgWMAd48mkZ6KjEGccWS+ma1PPeFuCCVrWk/BOkx6VAjW9sMZbg/f8uSdpdR8DBJASXMfs/ZpwiM
iK+KGMyEk+yB/m14uYoWNOpgGlcRuPOX3Afo5AGDO1T2oU9cGtP5JvJeBCy7UbVH37sblMNWTtuX
I9WGAFBOjO0oZIyqO5pGtS3gvgbejZt+Riq6nxgAFCAKs+HA0gvNPCytNymA363TPhUf7QkZtSu3
o3uBC73L5+TsZgGoLFS40tvkLnB9+NIdKrOqf1gs97Gwn0d3vLZhKxCveRbNIYqfJbj2FrJbH9s0
GfYoGTEKE5MRPQAFPkjjLokEbIP7lqCVyab60ti20ZiZ5xGB2cpD036oZX/u6f0ZVLFW+UNpj3rE
29NmfKicbl80QLRoVVrND7g03vDQIJkiKFXzbEWAIjR+AEjOmyB+w5/KWgXYQGh5DfAtCe4o/7T8
vgAEkwl1XYCElSNSvLTyVrli5y5Hm4qrhC69lAEHtfHkpq9qeoLSeVq1qoFOHnOyShdEKYL8ls66
jdBHo00/qv6bUfN9OW9aIZYIkh2K8DOztse1pNRZv1dBtS9hdTjJGCbkX/WvTd4cLWrNOb91PDMc
1BczTZ5pj+7QACPcgF1IpkB/NKLrPtjH8mUk732hj53GP6yGUhMSm5n6Wy78EkMjRfdMQTrDXK5d
7halt9UTGJHsrsCPZRM5ac8PCDY3Ur361jV3+U0/vkbC2zgIdV3hbNGu7h0PwQzpQbP1VptnUiwb
QAI0ssjTIqETxCY9QNu6E0eYWJji9lby0hrJmZgVNIX5S6DHvY7gAaTufr1KKJQivg+Iv51RZS+H
toSuXQ1oovCHKgcVW4Ffl9lxMeNq629bCDuxNx0zTHiFd7I76hYPfb/HY9y9x91Ma7o98W3R9HpR
2bOoflTUSuAfEfEVa3Yw4HNqp+yl9839Uotd9lhMny7XnrZWxwk5IZ8CyqHDMC/npIR1FuGBTDrQ
kw8Myk9wGzfV2plAr++lR2YoO0H7OFYDGncoWyAxZPXI0UCEB3Ki4snUl6RjlRanUV5a40PQH1p/
lQG7ljDugLrsGDoCPkcy2PGbMsGR9O8c95umXScFj60JkYnVikB3Bqpg8XKta4QspDChqo3plijO
oZybrewQYJHga/mv7vxIs30HJJXudX3O5KfAt8eWpxDIcbAfYgKqE7fctFuf1hPin+PvQTAuWBLr
EpFSYR4V1s6xOxDQO5q0Rzk2hytU21zBqpPr3BrugZFuru+Be6TjMTYPTXR2hit7epxJl4yOBVWB
FFd+1+ysgU61GRz71tz1xvd+eou4e1H7QIcgjNliL7g0EA7xQev2falemvV1yuKm7LJ3gynv6Lbv
ngy2kQIT+tLW/WpxYXuxwn566vz4CnTTbmTRBiajhcxCT2liYLklNnyntdrSZd7ODQhI7t+4DEKm
cRuo0u/gC/LR2hlTe6F3iLgpdLjD5vvYnJ5Efaq9m5GkDv8djPezoEfmiB8lPn9cFU1WYyUE0DWx
TpeQ/GhaT1xMEmu3vE8jlpUlpDcccSFK0hO++40R7SUSANVB/i53oBfQx7OB5+xECJmDFQhKyhuC
aOHvJodTm6U6qTXu5lg03iaDHcXQM4B6KrshbBFuwdnaJeLcsZm6zaEc7OMonpfAubdqdz/RaYy9
fGWyhogvgIkYry1bPTOKcOZ6lTSPU3+lFAM6mtUFKW2ieOw5lQdDM0RO9oH/xuX+xpb0SXBwTt+h
SDAnKE+Go8nEddDE5D+A+dHhxUCdnGjq0pXgi/liQHkbEFFUjJTdYtoOZnUdlBGx1WzEuQLKyHX+
SdvMZpjpTqXa9zb3FZY18jOkJi5he+NGwvdCN7YRUHkYNtB9jw8Qbp5SXDpzvR5yOVH3PNYDdnyg
ONlk7D1zY1Qke69jpmpb8vmAqtnD+dtkJfsIn67NO3QjBPhLdW2hf/GSZF9wxBQj02Uk6uD+N3VQ
ggk/JmV2HkxnkzeomZOUXHgqufoyVhy+NYoBh+JEb+cUtKA53Rg8ywl9FcaazPDprBaMdqOd699N
AcpVcCw2Pf58FWNvS2c5xI6xg0vI0ncPJb5kWUN9KZcrHEEslez7aLrbcZSbvITAYTdHhDloduVN
slYpdn+bpdOz3Zi71DnCTwvnftw1tEgZc107cY3oH6xhVO9yBe2g3KqeCI2IlYrF1CCcL5uY7lB2
5uV1M9yWOeVH2e2n9dY6VR9W1t6oLj5ZUJ0ZJQ67HFNUqT57tszRK85qFKfYY4DukHTDPH1q7xay
VPsyw/+AwoRCNAm40Md73ys/bSA1I9t+W8F1hlQ7TaE1oYXhe6yJPY58TocS5pVF9clnJF2SgIyQ
zXgwLzZZ5RMs19hIQ8f7UspHNZCxEXP8VW+sZifaitk8oN3eZAOxdYYHFZqBZvTeCyoTozw6M1fl
etmBZOisJaxsvu/6eameuRRYTR+aixs6xcIeFnbNR0yzvBqvy8V4w/h/Vo64tNlbLN9K0k8NbFx6
vraxsm+CHkCq7m603Z+WoT2klmbSv3Gh84yUTmCwH36/bP1Lnef/Cxv9J4fu4Xt981F+7/8DAOqu
zUXwfxc90tL8r6cPnRZ/7k3//jN/SB4diOdEM2PR9a3fNY//I3m07d+Exz/4dulDc4Olq/NHb/pv
eHVTBCbdZ+nZ6xX6j960JX7j7zFpWEvhIJ8goO1fIaj/2mGwXfqmDhEBJjpK5Ie/tKYdCW5aLmix
imDsgZ/w//AILpAKfkSNnbQsa+ZA9OjI1xygNLqxM+GoQ+nsASSGDJHDTUDy5/4bq+0/zcZN3ULc
LJwvSfKKsPBPQ6v/31fO//s6f0//vGr+4c//bRWtsZ9/eLr936RNai5dCLJdTHeNOflj1QjzbwsK
JSkLTZgubcA/Vk3w2zrF8E2qwcCzJbj8f2nV/NIKsW3HEcJkQOK7EqaD/0tfaordSBvN8I7VrvH2
5I963Oih05jov6YcOzhGIK9qTsmKJ+rsuTtDz3M4HThMOvnQo8Mqoo3djUXTvZO00NX4WdO883cM
C00S1Vozcfxv//oG9p+2pNgV/tkSeq7S4fvnf13SKv6syz+vpd9/8I/p2G++F6C1hsOGhNpiqPU/
a8mQv3m4/00E2bS1PEuuM7A/FpNn/iZZxL50ESivIQvsDH8sJifgj2g0Swc7f2D77r+yllZh95+6
hS5qa8tB9M3itz0Gcr/2OJcSNocEyrkNs0eKgc3N9ni5v+x+BLuj3vzpw/kHfXIR/BIXwYs5iMRd
k9+cj4I393MPb8mHZBEKGRvi3bnlIlV3Ph6mueDuCwgL9/icY8XsjLindKFf9sJ8Kg2l0Tinwoz8
9GbRsfwR5bX4MfVVDcvTi09zMfvhVPrpE2imZo+Ps+gewUBPmKTb5o6UH++CuMp5q3TbHeqgcdB4
DQ3j9Nqdzfd0GtJ3T2Q+DajG8F7toaBwkw404Y01Te2IyS7v5g3Im9E+eNpwHnWeqeA2Dyp60nmy
FMs5tsdmRFtbAkoo80y+WQr7Fa5sa+z2UMsWFcLtCL43uDE1+GA3rhlRGY69D2YTzUmXmxlxAD1S
9W0neuBq1dg2bRgj33FPhu+M8oEhA1ZEwoSm6eTgJfG3CAjK/Gz6RsEHR2DfTpf2dGAcIoPnCKNp
jxSzjY8DQ3ReIpjKLwkO41u95I3DNK/33bDCUbpdLDlHqLuNtSfTzBRA5E5nW02MXr4tStQzBwQi
0T6yuiTZVjr2r7K6RflKMDlcuCkaPSt0R6fP6Y468+eAwpW82sYDsAv+yO/u8AiL4URg1cB0ColT
h9x1Lh65YYCDs5op3UObyK+t2YiY1iXFJEKrDZBS42WuvsC+QySMeJNbMRQoEfb9bH8VQ+nJ+yLQ
cxcOqKcyXP7IVZ2FrRvFgMlle8iT5tbnaqWelnqqFRTwBoB84OPhPg3NYH41hZoPZpRUTBHnjPZU
1WFtuXRZJ78kTgyCLsOUSXesn+mG2ab9vBDGBy0aqOD9qBs0pugr06dg8Knifchr33Tj6s8x8dq3
GnPRtUMw77FF+npRRg5zWsXjqssIRlluEnOtl4vGAMfdlw/BNGIp1XNKcF+ZtBcUzTQvILdbj01R
diHCZ0h+hIzTduvJFXqpRdfedTXiNAa6uj9KeJUIVlal46ZaxujDLdPpW90aPYGasl8OpJOYbP1+
V467bAoQRKvMxwaJXiaCkDNXH9wR8qOXGfYLeqrA3RVA7b93kdszAcx8LmhJXS6gkrT/ESeutWxt
TET3accVtJOu1e5RCvq3bVDh0DZzc71xpAGwfWXG9HqqstB0fuwo+5CGsNShUyxNVvfAVcdTlQ41
6NRs05ECDY7UZeBXzDgl1tt145682i2ukd3OZljxsH5FP4x7Mi9HaqN/vlmt44Q/TVFww7C3YguB
GmR6PsOCn7eqkuQmEy0cwKhuh8z26JGt+G+8go1uwrFcx0E98fMrIBnE3p3zCm23BkUczTj7P77C
L9tt0Chtlw2vULYgWswj1Id/5xUck0qI4ssCY/PzexBLDODbWGW/xHO4DmLj7i9e4ZdkLQkQDWOO
DJC3cwxa7u9//id/TtxANbKziHUw1M50jdTIfFz6Ur6mXKHFBad0U/HO0OhbuayuKyeN9lbjF9cC
KES7k3afAbWZVPk6UQT5pIWa8/LWCbCgRwxxHRN8N2XUYhpmBrqJwHPrL5bSz+Ua74DVA4HHR9Ai
sV/56yXgT++gJWGt9VqfWe4irszhUwb52anNfa3/ys20fqH/f9H+7ZVQ07j2mgrFwPKXL9xgVJSY
hQEUeW6eItllF8JY7uHc/dXo7x+/kB1gCMIrxhf/81taACeUaZVYG4d89pIWMeoOYpn02z9/RP7+
k1svbVS4xFi51t89hJNX1BJDjMWstKANCvyiqOQXXIxHQ+d/8VrrUv35s/PXG9h6sfMDqq5fHniE
+4MDit3eKDmdKrgGeBQnIiit/pL44T9/X+Lne9/6Rfm8qVX1ZFOOcy/4+fPLAZA5ckqQN5f2tvBe
AI5zPjCVZ0ry4UNkISSkvLJpnP/FC6PJ+vv3yQUJwZZjeayQX1ejdhgcNhVcjNZy1ZMvuEoiCcXL
va3J/L2tdDDZ23ou/E+rMNB3MDJ9sPVY74d+ajHZdElaHznk09sMfR8tYK+pEiS6OFlRlCjjrdFl
cUBvaJa0CY3qkgnVPM8rAW/jqmx4inBvfIlAAxK3C05608uybRg44a6nnQ7VF2i4iolcsD09w2Zr
SFvKuEBfZSQ4n2pJTbdpPT1+ZeBDKLUPtvbZayQSwK4V3r5we/ngqlL3D/EAmA1RibNMZ/KsTPsS
N9r8OjRNytyDxJ0NMUpEjsAhWM5m4/eMVIjjebBV/J3zIZ43k1kp4hmmABdOPA/NAgjGEo8a/op1
UbKxvDNjv/axXXRXnyYsKZhdjf4znePhzq2YiyDBqI6lz5TWGUDhoTGdk3rXN6PVHUbl2QzKNAGG
LYUJDA7SKPG6jLXh7AbP981wqkXzNUvXMQhMyybbDeAwp9tmaYnmgB0DKq+bRyCYqr60cWvvwCSY
9zj55Z3oLPqAvuNdyQVTsTFSSm3jUmUZXhuzvgVyMZbhiN9bPcZTAdk3wziDsouogem6N/pYX2Kv
Hw26D1E/edusH3J16K1EuZiafH9m0FrrxwYNUbLtUzq/GKGIJq3zo1tPUZjIjphWpw8eyTVqmcZD
0SvAXG5NhVMt447zYngiwo0VEOxdRiomXTmv9Jkvk85+60+7SUbjGa7vXG7MLmbACni9etI8NQyM
c28KCckJnCsV5DAyLQxt8DFhUq5zQeMFyuBIx1ypfo+NmtFbPaPhvaN4WCE3CHlDL/OabDOkdXet
BuD+vWEgaB7sLj2tuV/1gxpmswmnaA7UpeSjvA0S2Z40+v3ySHCcnp9y1o59wNtD+NsmEWVOrVK0
JOk9DU5a7JUVL5duqAio6htNZHBfs5Y3qVVLgrpqTAZUhzrEl+4X5xaRV3bAj6QZJNYpLYhbnFA9
IVbmap6OpmgwjiChCv3omW720UPnry/2BBG2QNiQI9uqGe/OZeA+eXnVpVeDXUG1CWA6uLuWEdN7
u0DUGrDKMUhFasUoyOEmRo8+GwobOWDnG6eqMz2F6FB0rxWdKCdMrV7v7MgewsqZg8cEhgKaPgd6
kEckyodVOEnoGEofjVl3dxPcO0pnp/lhkdN0xN5jhWlmSIKAOvUhW1Pv3TjtebimQo47GhMBkV1p
qzQMlmgko1oaz1BBcYBVujT9TRar5BMLgHyI8NMY9GGr5bWzbQZUflMsJJRnFsk58JpDn3Svc281
K3OCXTeEcAf53U7kxzy3otr4k7IPhjcMd6PC2IMzCzm41bXlGXm3MD78PrHFoepTY0/SWZCjKokm
bPEWFtE9AVyJ3iZscgRnLEV/5Szza101yUfZldWVAL//LUu9SB50WYL65AKMTAItvakPaFfQ9IMA
WMmNHYq6sodb6ZaR0eH2BCCKAhAfFKRviULT1sHDSKfAO5jYf9yLqarJuiVTpRd7YRNBvstdUGFX
rpOCK2+heJjb0p2C9mik3UKubgSQnNulbq87kRXqpVQuIBj6OgVJXbuBOPedWaX4ShVbdBhhd5y2
6WSBzwnqaudYUn+Y4IUaXKkl7v/SYeuoPJ14IWk4s3GxM79yjuSFNeglymw8wLKjAR5p0R58+Juf
Xu0wtfUzqzuXbWforZqNZe8XQepAJOmNB2KeyjiEFJI+E/vjPldqIl0Q9985aERCwrKK6UPJYX5B
GEhcnOhT8xqO+aSeWoB6iFHTqrobjCw5KNv2v2qFP3IDggi3ipcvDaymOpH2cyEHhOOglS9FF3f+
sR4cKUjHFrpDoDUvmDXTZW40sOcsW/NF0rQO/QGQ9J0/OD3JLBFIMxSIlkrvV28AynVlntGz1+K9
AP3GmDV1W+dOUz/C7i3Ge25fC1OZVlsRM3zGETEU8RvmWN5D1SgLz4LXgNCVIiLdDYSywWHXzpMX
f3gd3+uN7xDF9zvqXIaZWkR8nHQ7Wy9DXjdcshA2XghhjY913wTx9Uz2bbxewbvTDD7psWwIMefJ
GdLigg/ZBRdBqAR2BTDz+8magZnMU4m2FKIlHCUx4I7YqggnWL+CuFDqEItWhFlfIMSkZbTkpHtg
U9tk9C4exoCn5TjmngXnth+7o0u7pbzpgro/pGbsvpaxBQoOJNGkQwJZhuOiRfkaG3p5W9gA0ByQ
yBH2hpyzHbvteGoLT/CUeKSibHBaiUNsdupuIGvKvyqbBNqMM86xCPN+Bc3Xc2A/OMNS8clO+tD0
PH14w3CI4pZKH+28xxndMV72Mgt4q5KgameqigN4aeSPmNEpRzadi/4OIjY7mL+I+gDVDfVSsfj2
qTNHIa7ywNNAhEQdVQ9O7fgNqRGj+VgmrlEdesR1sJxNuK03rj3HDwaXFJIAm8UhWCR5YJsWaBXN
VZFD0JzK3kD8BPqmNIps6/dVe0MEgSOv0rgHMV9jW1MXkO0uLQ8vo0EwVDa/9WJ2M4epicqmJNhh
i3RhOo9r3FC9UFphtC7Kd/zkBc8daPh1HqtzBL12yghTYJ3bE+1bDV8NoxX7Ui+gVGIGhkfHLRQU
rgg36zGVtoGRs4ORS+UZBwZhmUE7064RLhiUKPrgFg+yRzg6e9GDQPM9dUUgbzxBIMOlY7BcoS+R
FhE0URWfYObzV3Twkt/Ik6AHIeOhPoz0snP22i4XR7QgqXuKF5VX5z7Ps51s9ZDsyW3I4weI8GoE
o1dDnpQLRL3SqOIwcL2FCqqZn2SPRfGRxvtWpGl2ljFAt4q+DIx6+wgrPGE6ivyaGIQkjIeixUPF
lDLm6UfpoBjlFss0HUFv2vtCuh1otJi0i1wUZv8DJ6W/scaeHlqbuoe+MIyKszZnHOtHfTnej6Vu
UUuNVh4clesPN0lQmV/KFtMbG4lqiHMc50vZNxOzaSAOxCX45jSH2uudAkVihnCkrUss6X09C2IH
+o6qN3XGK3Meaus6yB3kJZMKiq8ZhyuFgRHEpwpnEVz0nEQ/LHjeXRYt5d00+7X80EQJxi+BCVPT
6pcg40jz/C9RDEYzsZuFMafWFBOG+cWYYH/gpwz6+8m2KvSzWDgvJI9Jmg4E88Bz1KWBejyRVigj
w0YUnywTxjrKxbDGBl+dHXj/X0sLup0orcr4wjUKg6OTNrPx6FeJ9Ok3pXAy+exxU+C2mj8tIAq4
C7papKHyS0PtzCLtykc3T9hChpZ8QNUFyCMsmre7GlpzuaPPF+wtu55XAdKUgNPp7Sc1l9wTwGLP
55kG4ckQkB02MFoNebX6xbFEBHG28Z22/UG+OxU0XU008fmJGMCLAkBbEdDpENDqJT1E7M445XCX
Qr9OYtREWXQ7pWbxxDR4oJTv6QxtUuZxpNhPILBuF3egPy3yAIcWdeSy7GBaRVw3gCZABSRWASBb
L29kS1Actwz3RplYIrDQqx9oBotnHjl5gCUnL33QYO9ejXwi5snasjXPJw3uQZ/dKGnNyzI1NlXj
XMXfPKdRhxaPuvGs7BzddlZLNPF1Jiqx1qgm9Ip0Ro0FSGN8aYLV8lcH0K3zaSj2nWsg8eea1e26
Ic+vekiNcs8kYJ3Ct7UFmnSKlhNOyTk+FTjMUiyapXkoCdgct7oYdXZCFOlbpy4jNulKFl5tw67u
1tArH6ODKibMEMMCE+sKnoBGdm7Z84ltMTlxqWLgX8AVw8yX6fkbp0GGWW0p0SlNiWmd8ehz70r7
kletBqTuxegfs3hYQXiN1x8b6Ff6QU6OT3OM0JS7OSvar63foyxkrnCIfFJECcZS0wZQILGbykj1
mzkOY7fxq0kra1cpb2DbJAPB3+ulyNqrmg66fx6iJiufhor8xc3A9+nvW5zYbzaX4nxLLTI+TGNh
3xtEsr7LnhiOfTJ5yyVOzOEyuoXzMZUWoofYKdG1LFpj4LXSoUsevMhEywmwNoU7qoz5YozxrPdo
Sqeb3B+qY++MGFC5m+QoGlqPWKhm7L7hqyClGXVxf6LrmH91YqcdNmO0G9wqaKAdiCi/dttk+eIK
6nPUVB0aJDs1uBKSF/OaDcKCJMuxW2xH+vOo2cbVQDFw/hDt1VvBzsABgfHdazkCeqKaCFvSuKGx
T4dD71IzBKrYzShCQnQ7Y0hI6RDOU1Y8NAQ37E2z9fcKOFC10ZUpD8GYxO8Z3bWnZoZ2hs5EgiYn
fu+exFjzpQMI/7VazPzWpRe1Lyavhzib1tEXq2t8GnSivUgr7W6SpeZlJ2J1m72T6PE18Jr0R1EX
mpp8AmdLIv18441w0/mioHo5gjNxV3npcIsCyDqQYizImHHc+Zz05PcuQiLx4JFzcUk5jrcttffN
6y3jOqevjoQlNqt7SlJ8Q3DWocry5teEXwog7LAglKs5bubNOLjcNBkFWSfbddyDN6KUytO8IHcF
/aeunSzkV2/vbasWT9opHqOKMgFgCbR5OyXuLnYKOMCT2S4/2GjEOQt04ISRl+jTTP2Olm6pyL7t
VJMc+NucmzyxoTqUhC1vuMna36RJwpzu2vqkF1/obdX0WmyyjrtIBN3pi2xL40j+ID0qY+qhg9nk
hhJvClwNobiTNA2FHTK5lv3ghSytILS4Sb55yeDUJ5L+YNblZI+cU6uR0CojyI74TvJ7A4jQF6OL
ywevFfHWNeLpUjCoudJdVLPohC9uaumVx3G284cORg5oAfTXlV/Ut0NPnJuXB1hCJZd38lI6Ve68
wdPvSuGcHnyLYIxs4vvasQiAdySJmfv7xjSCg82BQh7nxC+wJVYqem69SR6IxYMq2EWCmd9M/Y2q
+ZIQckEMyJSduinA7F8H9kBEJVHK5exMTwFjnPtECKYr2p0iDyouU+8N2fAIienDP6piFQ6PZClt
J28sKyh3M2GTVkTHosax1Uaqh8SrhA6FNjh4iA1BgMx/HvNVk6q2TmcCstQE/XBNxx2ckmwrpnvD
kgnX5LYjanMkgbBhaBglhC67mn3NFXMD+MZaf6gPyvKlmDMLfR77x7wRbhGHdjMHO80HIbe+Z41X
lQi6fjsOnfs97vExcNJX78rtt0Mqs4eoF/Z43Sz42Nfi+RlAhv8IoRA/hqh9lX9bZNC8zp1B9IKx
SLO44+Pg8ZmacfY3Yqqb7aBkwb/hydySigKTQq+9QeqASaKpsmp/PqYZzsAraC/uR506gs2Yvuhu
zckgthl3oAZ9Sz6MOedmsCOvjPDJpIuAcyYjx9HQjt/GCO9L4Hh3AJ8AB0GGx9Uo0FJdqZFHxzdw
no08U3c9JJfv3kxnai4tbW8HK1neApxnb1E/6weaYNwlg8xdwYOiJ8RD9go0S5tzhU6UxSBuYWAD
h3VJH6NgycLOTqGBiipKw4ZpdIaQmEWAXbFX9kYCFHW3Rir8K3dkgLqVdhffr8QH2MnM36l+WXkA
9zaw5aMFPeqLccUQLysPpmjME8GogRXmCPrILTWLJt0HpfE5zCpCWsp9/Dv2ckPs8XrjUxI6Cd0I
/L3uYB9sBmhqyVFXXf/hO6VzINPS2bWqJippHgQvrXsbQpRhjt29BcjqlnxHQnFzU+3zoNQ7s0zJ
Mi7FAC61TgMCpFviBLdm1S/udZP2T3WjPnzZjdeLtOYHZwzSq2VeBdwJqrju7B6S+5zlR8bZAOCi
c6jHD37nqjfoNL5/NodyYret25oMDHumPFxD9CYLIKVAFlVxf2q9F+6G+qxlpff43ickwCAUPhuK
Soy2gSyJTWVpbIQ21U7SndotEA3AYXn5SJhTaa1JYHwPuC3qfp8PNmLvRNYB5Ta52+K6knUVHCHN
4ABLyBgAH2JV7XWiJbsvJZsDrXuZq+eghMWyS2n1307JCAypUzYbR+sMa+JVANvnxraLOpTj4Pdb
xC4g0CoGtF8tpdP0UPS+grhe9MEhotb/yBUi5KQZ8w8DaViz87UlztGSTWbI5QEtYdoGtzyW93lC
5yCxHfiuKTCNE7FKjhsGfVrghKBODkKY0fZ1kw/IAuOogSQHeuitSWEWdH3PALxAE/vaceUJtpYi
wxnKruxePJqwoLiWrLcf7JpBcTRmzokAMY5kUxuYF7uM0DjwMVZP+EkSoRcbCofGoK297jqKZ/lJ
QxMED5FXSY4+t5+kdTu7aQ0/nDE8InE/Kh7twVGHtLPSH3aR4zxCqUzhCTYW3ahfM23ezHNQXs3Z
Gl8ZGUmM+6Z3K+YUBKl+xI0E5cC1Z3pxEHC2m0jmxMXZFR5dpQphn6wFc9tBLYYaSffsu3LvlJ7K
N8pR+KjJtO0QixrJDDNXlMwnB9MYo6ep6LsBTXy8YIRwrWjGuWtG1zIGcrQB2Jr3h7wq7CsjHSws
lWU8B+h06e/fJFC5MZx2LlZG8qHSb4Lm+Ij3ukyvMqdqEZo68ezj4pjJu0Cd4n0gbxAaULqVeLuA
rIBDU1dLfh+LVj41XmmOW8XKvlKA82hlNbGZnwKdG8a2c2myxP/N2Xkux2116fqGDqqQw1+gI7uZ
KZLSH5QSkXPG1Z8HdM2Yje5qlMfWJ9ljjRZ23nutN4CMzfXwAbCYYGB7nTWk/ukyLBcrbKkSv+om
ybOi+NmSphv/4JqXxQ8t9959yh7Y71LAAjWqnbL8KHmZHq3QfJNehOm2u/NURap2VqagvFOn6VpF
K/i+dPXquZEijbx5IUp/x0DxN30q9fhUamlCDr5X8gZBFz88xvT7pldKnQy0hCu21gS3alu74xYv
uRLVTrmBWq2FPKNKa7yvXTF44FrX3aXK5DiHokJOQkE0+F167/5Jh0aEQ4vIl4IomOZBEEtDOJ9i
lnTqQdFSYeXrlfuaKqa4StwUnitgGXhVZk0W/qmRWdhOwCR+TcaUK6M3gs1d6ZKXvAIAiIZ1VDSx
vx5bAU+8xiN/ipCUh8vYpKrP3qxjaBfHOJMhUHhEcYONGaWnjHPXpAKU9T8JFrlroD7FszAK5bc4
yaHYxZxYf9UkhOaShNBW2Svqbaub5jrW9Zp3sIlvwSEjXfgM5QNce5xFinwMtMb6wI8SrwbRbaRx
5btV1W0BIw/BxjI8dSI95SY6f7UV7/o0AveS4cW5T5MIxmeZtpgLIkD+PdEGDbM7Id+LwNSfRUUM
OV3jNrbdv1aeC48J9tab0PoTGNhAaRhIUugkc9BzAYXBiIUlEo6RJP6tpM7CNbwPTajaKbrHh8hP
/LfQ9fNyHTQxTzOxZD5TU7a+kRW8b/34xZW0yctPn2w30QfOGcUM9EjdNzw08vCQ+EO9qzLdAKJS
IQ87pCRCjqKrWt5GtYaivMnrDouQJkxTSgYM9Z2K7Eu7TpsWp1k0CltE2uRR8A4iAKVsnaRjfVRd
lwQfIz4xCXlSxPdiCiYFl8YiW4FnwVMJn2dArP1A1Qo0SZnvRGqGT8V06Hq1yczTrRw2v8nq/kGh
D3GgKpVRNGemqmsEyvB95kSRXwCcp/etkXITjMg70lW83jY9udFoGxox50KKywZy6QGK8TeS1Brv
ErSzg9Al1XBfZnWDZhcCLbCa4FF4VtgFq6TLChnruaD4FUkFanNlOcbdG2qaHndAWF7BtswVDtsy
MLJ1C3ubUh1Zm8e8a8cDJmB9hKbEWNAys/biB6nWzMcgkOv0BjuFTAAabgjfxioX70XPQwhPTEgb
aVGRiGuM4EQedZB8uOhYen+b5KPxhu0NqXBPqHV5raSxfmQuuRvuUSLONHWT3vToRP7ixkkPaZoE
4Yxa17eswoSKAVCQc6mSSfNITkyzXoWeF8ovCAUUElpjkpSRWBwb4jVC71A48nSqBDpsR90U2K5j
vRVeM7cvdqHBkYr2JDL2DJx0GxhVGP2IaLYtJ4EsPFMUjSmuoBM3krgzlOeuNsHje4pbrSIJd3tH
C8sunGpP7b5OLC/ajV6eQ4ystPEF08A2XsVd33+r8YVe5YOnHAfS1Y9U0cMfaV2UuyBLk3JvJCg0
QqhMQYD1mrwGMUiOMnEHAy/4uAqfcY8uTBQ3ImD/JCas50TkOnAbw2yJn5AjAk6dmPHI27g1pWED
hCGPN3iQWiQSUy8WuY0Y+gfOcDBksadBxChJ2B+RlYAO7zfcIX7lFHGGb7jRS/4TtiiQeHTLU2Jn
GFRS+ppZdt+Q7k4ChP6D9FvV9RZ35Moki051XRAmR2pMD8fWEvzH2q0RsQmCqPqueB7Oq7iB7FQc
7vAhDOPxNagUFbRjHz37Wk5eSXU7LHCBc6KbTZ4DYcewCHpYGHmXi8e6Q4T7LtJQDXvy/YEZHjK3
jIPGkb1PkkEKbkKqzLxJfXrfHlB0/Qlus76Tog7bBQWFn8dAZh92uqJOHkzPqJ4Vnv1IcgptHty4
tZ4/ep7UN8dOltMNYlfed52LUGW3vUuuMRQDeJ5WNfwsIjM3sEys8H/1Sg4XR+bc7g+oVwaNI6le
X62yvgkelEm5ch9rbpG9FWPY3cWBDjss9aL4DRHBOrVFqapfaqxUXgYdxRBb1XOBZH+Q3ZhjUfqr
0cIw00arCBbZMPKGcJIikicFT6SfSOjFj3w7AgwAq2v1dzQ0JTwerXyQdC4mslqMr3kx+LeZJpuT
+WmOXmvc3uikTWChalQO4AKWwuBth8mvwh6U2CxhtMah0T+FYU3l0xBL+TFMG/mPKuZQPP1AaScn
SFP+HnAHJPc5gIuwKT0au4r1skdPtzlSc4NdljfmQQFVTlq9FAtkRAo32naliMCbMSlfyWooPraZ
3G7lQEfTFQdG9ZuLIhJ93rAhGXXR+LuGNzFVy6TCkLRReWQFqVUjeNp51lqjOPHBkSWt6hEIOJYN
YfyzasryFlih/5D1E5GXaYUHhU7+L1ulAihIOwUm2zwVciE/VEETbBCb6+9ES5TfUUXFRKZHJr3A
Cv0nEoENPLGg0pJ1UFBCjOUOhbwqG5glaprYbSfq8J1bITRvKP30b2SK0g03Z3FEoCWvD6Xie7eG
lhuvYqOHlBnk5i7vGmsXeBH1TuzLK94rGBL3OzyA8djBDV39w1py121eWQ9h2ZCpQnN0XXi6skHO
UrxXggb4ZB7j/JCwnbw1Ipd7kam5Bs9o9nC1fHjErsfd7xh04BxvPHRG/RWU6KjYcUkH/ep3obiP
kfJ4DqWq+6FAaksntnjFrd6zSuXBD/BU3oHjS2/CWtV3vcU9d+K9ZcxoUUieBvANlDPDIvwryu74
Xa40KiMilbZyR7py+FaMYi3eIueu0xdqkrv7DqdVd91ZgfJXYRluXVHFfFGpw7JGhCuKnzwP00sb
IIv01JHD5CZF1g0ZMhmiry9Q9rSSGrq5Fyjmt2R04QPqbWMUyGoGgNzaBEXiJFTwT0OHX/BXSWPk
woYbRY6iGTXCHdozY/yCxyBq7dhrHGXudZY9ROxyGwyfkLGo9EbaxvgcPmgml5zBRf2JzKtUeTxv
RJd7yzRwG7fiUn1PntP0frRjIbNQSoRhECFEkMCDoXeLZylAaTi/dfuKLUm3tTzE0my3ELTJGHlU
yTqbJNJY4vgLj9hPoSrvUa5AtVS2fUq6Y1y3qGfmW/aL6MHtjSiA219HT6iYUpZnKA6aZmCfmrhe
dYdXnRuSP1S8HfVP7yUXAtZV14R3nqSTpAao54Eo4Z4eboxU4AnLo551MdJhjSNwe171o4Dx+9D7
5e+yjbrE0bO6/aGFGpsW7r3JQzW5ca0i6lt4j4ZpBlk7EtMn/HIoXuKufXDZxu54wuj3Td2XjxIK
4SHahSkVizZB789FMtY1axyFxya3pjt9jLJdVqnG2pe1ZNeY7MMOjBMRNodH4rfgz8rQ21Hd/cBh
097Uut7cd0ULvjEuSkSWSs3E7rYns4CygKvDupXUJntAkVy+7bG1UA5g67J+r+jBZPBTitmDUKcR
xZ2WpUKlH9O5tCjvvVLVWBtIMofcbw6S648/3TLqnssaIKXdYOt9LK1mrNZ54rmWoxlcsDa5BcjT
lvIYO4xAkF91bt5vwM0HMvSaQtlBLaSfTeYicsOyQ+Suz9EmUNEbxYGlH9SbLgpK6y3uUa9NtUkD
xmdYlE2pJkXilLWQF7bRhFS9xDi6D1s6aMM1AcZ426WVTs3U1FHr7EJ/eAZJEJfvXHvKCqhZ4SM3
4EcflSiauNdZSus/8JQ3223DfWaFJwqaAGKLpL5dqpmZrKcyLqxX3ezJ0gPDeWIbiEAuiRnnB5pa
23Ks5W+G1PRUC7sMcusgfgfah6IDQpV1L694yXDh5+TueMSOGukIaqYx2zImSS71oYqaroUD2xrz
bkEntc4FAEs/7Yh2u3qEKTC5KQKMgwDqqa+qIhpIZcn+H1PmU3al2ufIbTXIWvJalMhM8cW9fxjM
qn+zxijQN4Gll+KaHRf9g5bD0HuzzNL84w2jHO1TlGs1TKG5Ya25wPeRg8mtdDtYJVcbzHyG9zpV
w19Bnyo/C7OtBMBgqfnDB9lUO0qRJyXVfM/841O+sNjiqb+QQsVvyhHAVLN1CSVlIrQW78N6gAYh
gctA588Y8nEHc8J6JIUJDET20Ltuk1LM7yIXR0CWYahxYVG7vL1PMH+88aW2/y1yrv7F2svH8D2S
2XcyS57meWj27zL+KM9DIUgxVfYgcHfT9cygWkhqaUM+Wx/sTk6l8AgWLZVtF4VlCLWyVb+j2+3i
zeVH5T6rMGVeNWzUAyRsismQLORpp/ZasgdJ7eGgnquFFzmyqmjRGsFpct+RJ1SvStOrv/yUC76j
oK3OYcLRWt/grpvpCHRZ/WMdCYjN/b+6H9MmLVu28CBSspXQqu2H2VQKLh9koJ9Q/UbkSG/C49B7
HfzcGrd4RRS/X0eHnqN6DRwgwH1AjDTAEM+AylkntZXfTMrw1dMQyLcJC9cyxv31KBeAttQiJ0sS
LChQw52x18Q8dFEGDanGo04lCk8Boj0Wxi3mMVcfroe6gHW1VBn+p0L1ZbI+PYXZgs/KY5wbVPjp
vNhE9yXK3MfrIS70Geaq8PoMhfbg2XoaQlNQR28iQij5Y268pOOaJP71EOcoaBNVMREFw4lvqH5S
uL7gxyMf62yy1SpF6W5VCNgzo0sHTHZEf+B6JPMMG2yKmipxmluGKSHte9qYtDAQnA8g1w853pKk
9bpA5Imw0/vfiXkToDZ2PZ40jfUp6JouQwASjAgocvTMTgNm+RiV4GxVu4pH6O4+F31MjLaBdRsG
t7C8W8q9+gL4+nzEJtgzGDYZlqZ+ptYmYwDeW2Dj7Kx9ktH9wM10gw/c9ZZ9wsVPW4ZYFeAchgse
HDW505b1hpABJOEOna86ByfILfoNK8EWbDSY1vi+rdyV5ZB3dIpV69RrXDFWkkOn26RKHGFF+WFt
rJAoXuAinK8IPgtdTQn0t6HDLz79rNyMm6DU+SzJuu+b19o8LrRbPhtRAtCzsizBZ4TycBpAiD2y
1Ca0HXyoaDdq1yvUwRxyQfZo/9tuuGsOFVIHfMzqn1aDtXS8leuQS3XyhRUknRIPwdtPYHs4PYYu
KuY/bMqvFAypy2PXRNsZVQmcnHA1WVHxRFhYf6420p27E5KDbuPS4Xzz7ec/S50un63gWfhp3X1Z
wUgZtRkC8VyjUBYGsfBoGk66/3GfObUN5cxM7WDvbvLdb6AsNl6a9t1gf+Cv5IQLwz9T1Zs6Ao40
RBoFmVZ4TfPhqUi7G32JPZdaNU4hiahfv4W4/ZaDjzigCkw8F2yl/SlXiOSUa1LS+yA0bq9PkrNt
BnIKTB7OGBTqJHjUp90hZQlsAAvHkUHR7jM/R6KufhpClIMRKH6QC5zd6+TuesxPSsXJgpyCmiKM
RFEzWfizBanHFpBdX6K2Elp3ZfGW47xnVxi7VEJ2xHVhjZ7UHXVcUttaCTxWrR96E7UqNK/xo9xV
nnebe/3TwldNrJLzr1Kgcot0BrST064oq4FiJ+wv261/Zbl6ELm6a6GK5E12a6JS6vUmkibNN0tG
b0KbSkvKL1mVFrgvFwcE/SM0dDiWZXM2IIZMkdfrgVoXCUhdTUCYH8/DwluRINtFZO4Ajf2+3vKz
W8A0HF9CzpaEXA7gPlJClkx8jUQZlgsdNdqm7HaZv7Dln+16s2Czse81D2B8R7AWUBX3POrfBq/Q
6y06O1cIwsoyNFnlMGMwT4cSHO2ASLaC49ygrak1bfMIbDZPiOthzvcSON8GtG/2bwtH99kG6xlC
XQu14vLYMx+GVPxABJKUWlJ9G0cje70e7KzjTBXenUUqxTDAB4rTbv9l45K1sq20EFnRNPuuqIdQ
X2jMpT+fmxPTn25jR5hN/xzratRqwKwNY/YLe1l77IyFJpz1F034GmL6hC9NEEIsMjyqP7YIpIqn
KPrhhmM0qxqgxPXOOp8AFubzIsZ1lq7qXDlPI+WJUgg1Pg22EIhbiQeJp7SvLPmFS+35YiWMBdVY
RtQaZtzU4C8NwnhAbuvRctGSfK3DDRLG+KWIBQyA5t3INed6o87XKZd1CaLaRIuDITdrVCe0fm0V
HilroqIG1+xbt11HffIYWeO6TceFeGfDZRAP+QS84ER+nW9FAU7NSSTJLurOv1pduov7+ikdEKZO
vcP1lp1F4jRkAdEoi0609NkOJEyV4DTUDduvjEd+Z7bz2pIqd6iYK78WF2b62Q2EG5GsGNMlHkUH
aKCnoyaWfdmAdmW/a5xKfZa0jw6uVSpSYTfWSfuett36evvOpuMUUcXySLK48Wjz/ahBTi/y0F/H
zUV1tAAZAu2vizbbf47CEw4dCYV9Dz7orF2kcgfZSnWAHP1dn3/XSpe818J94cJIEcNkrFReCqI6
2yUoFucmVHwePki/kihTyxsjfhua1+tNkabd7OQw5kmgckOkWoliva7NXqZtrSCWHCNtBppOOsL1
r1eFUfR7jH7Cw9BoHzh84ULjkc/NcRdHDJP6JxXStYzY6sLsPFt3Js9VnXrEtOtyWZ9tW11VxBbG
BojiyWoHOAdMi5moyouC3AuKUzLJPrVJF27vrK/zLoDBOFG5QaczT2ddjeVy1SoFlNDVanVYrW5X
h1v+aTP92GzszX5v2/xyu9ls+Cd7b29re7/d2k9bfvqfv3ToJ7/sJ3vLf97z6xO/j9+7nv47PznT
D4e/VtNPjmOvnMfH1Y4fhx2xVtNP/M/hx/Rbpt86/cvqz+H18fXw54B1Lv92OPDjz2H6f+E7Dwur
9XzGKeh485pH6IecyJz9rzakjimrgvCpceMpf8sicn7R0dVfrk+581FWVEVn7UAIBrY8J2x7GGeN
ZQ1qOGPWtTif1YF2SAB3YYuSWx/Xg11qFItURT/ZUIk7G9tEaTuEock8RnH+AFF8D78akHF3bGVh
dz3U+TRSUMfSZZGG6dwgpnZ/OaMw7wzb0UsNROEjtOheK8xGSBAiSF6t0/o3CITr8c73OkWbZLp1
TadmzcI5jedLkZJjroMYeKuWB/yW4xUQheymF5J2YVs938gJZVmaaHFf0bjCnoYKKt1TtSqCltia
0V6i2IAvKb7F/aDj+Uj1U7/xjKE9AMN5NUDhLOy3n113ukmB5ZuuGWzqynSCncZvNT8V+zghLW5n
9o9/XtXKPaApe1jzKdt2Aw91lTh/uw38AmXtPsNq23aHzm7s13wl2h9/kFHdGKvhRlhYNdOeNP80
hYc2KY9pzcjTKH0Z9RGEZmhUeKY3SkWdAlUAZemOdR4CyTTzUxICG8izBdO3QwQgrDF4o1pUpKEF
FzfXp9J5Tgqhia8hZnMpl0zc88qWuRtI6S5rhWGlDVmzLwHYOsUAzkWR0j+R0KLdm8b3SiMW//UO
NH2BhaLGJMjE+3j2BUnsYpSHzZYtUZJDxlI6ZnrGLW94j40lYfULmwJkZA3xJ/KxPMVnzwkYGQNl
E55GMfqJknAjWrdJwm2rWpgbS3Gms/fL3Cgx3Mt6iTggDFaddOuCIApQpSnihcvCpRliSbKGz6bI
8TkJtH0NVOCL6zUSqJcikx6L3PsdGkvz/MJuA7GZ645ECmWa6qchOj8CUxyTSigB/tqV0jrapGjp
a8XCYpem3j9dUQzMl0izmdAjIWD6Gb3WqDAcg4eRief/rQUVxHjiCCU54eZnBc5fF5ZCX9jCCY11
D5YWk9jcrJFhg94BEEa2Fekl8O6BWqg47VYPnbwVATKowTFrb8Qel8hNXT755RFgVWNtsJ4Zs58L
S/Jyh//7LbNuUMMaF9lp8vAtQ7b16rtM/IELHNZpRwjfurYN+ufYPbhhCyBlrUebYVi4Gl2YVtwM
dRlEL+lNZX4jkFpdyfSS7shLUaK6lnNeg1e73tALi0RHVlKapN9I0c0TYw2AfLQnqJfBNfxAxXcD
V+IvJOV1ofv/PdQkIKewzaBJSC7mdA4XXleoOQ6h2A+Ub20wPOaVdgBb+9uN8qVN+3z4eCEgNEex
h1PBmNeVhA5fXzSUmMWKsC0K87cSyag6WN//a+8RhgexLFLzkaTP6/2XLWZoAWUOGmGMuj36iPBC
AUJofFiTe1jIJl46haeXPl7lQIJ4sk7T5UssSxWqIm99knOkE8zHnArr3pMVoXuL67wIMfqmXr2m
Emm+qQq2zYArRk4rAWdYhNm9IdhDitcxcyDXc+uWefcXfTtrPELzgntkAIRIVlmi8dipR4q3G5AL
8ceAMRpYjzHQXmVI6Q9iGVs3TJm+5j3StS+5X0IZ7BUdkx81T+OtqoQ9IEA/KL8Z+ui9VEEdfqdw
XO/DtG/+ukZY7+GHYRHwn0eCO8C/F4HZeq3HtusgEprwf4V4lUS9h1GC2O1G5CPWFcYWL9fjfRam
TvdJqtyyxMWMPJVBlex0OLIU4HZjphYWc7jSKPkNlgeoC3eonoBoQiYKXNULIhtPaohpsw83KUsP
GdR8A9aLJIeP17/n/FqvU3BESMCAqIVK5+xQtcoxjANDcG0pVZ9U1YOljEEMrmHh6L+bo7Rw+z3f
m2g3JB+KWrzbmJKnrcdQVRfkBqf0Qg/cY1gZH91YjwtT/mwRU9eZHiomerk4y8zbVPR12oQKeng8
iVZSczPWzFNz+K8zZxZlti0NSGQhbkuUdoBrRD2iQZsEY3OEmxY2wPn5JksK13fukBzjMg+V2Wuo
FbGnLwR4y564B+HndPLR046K9Fq2T1m2dKmcDxEXdW7tWMeT/6HoMb8ykJ6R2lHIfOd982uz//vw
e3337C1W96TzRpG44PRgPrD+ziaeh3N044/4qL5qNo902z7aPMyd9W4hO/Hp7fN1wU3tQbyKOadR
U0KE9nTKya4cZ1RSA4cUwe3m/fafvzZkBm5JEEw//nnsTw/+6dW/nXIAe/7v0/8+/1qv7XVqH48O
T//H3cfjbnV45IH/53V3fS2e1f74VIWyD6k3fgCJmh50X7bqpKhBRWUN6p5O5ZC4CD6zDs5u6USV
58Xsz0Ak93jyUvplXp0GErssiZKBzp8yEuRLaPTaXngaXBphBAkllSyYhYjY3MwQ0yDYMgFmOZF9
OLweVrc/Ntu336r9tl4Y4rO752dzvkSa7akipD/Xwl3POdzeMmzOeqkpU3/M5pAiMTTADSad7bl4
YIB1fVjB1iPAavV+u/lrb5kOzm5hS/nMu1+LM2uI1OI1CBY8cG5//Pj18vKCfrb90ttPUz165J/5
N0Kvj2tn9/yRO88fzzDw+PsD6RDbn35ZOB4m+egLLadYhFY0RdD5Q7kkY5v6lcRMmZbL/p60Gnku
kl27Hcmu6/P/8w87b/6/wWaHcWeQL9CKKRgpPJJ3T2TqaOpuSrJdD/VZezoLhdI1ySz2OGV+0RP7
ikcDHDhC3X5mDPfTsp/W/5TG+0zpLcW83JdfYs5ODM+KcMkoEPlZ4ZZs81ME5CKxX2ltBMjg7/Zt
+3B8OB7XC4N4dueY1of0JfDsAGmKVoa+TGB2wMzebF623527pU3l4nr/GmW20RqeJOdlMDVvdUvt
mt3zYctM/bY0Tc6S3/PmzC4RoD5LSfwM9L7a7LcIQS/MjjNIzGcEUtpcm8nRfUpaf92IEYsDuzz8
M1IHw35vN816tdk+/M7Xvz+3Smc3rYGFo/fy8v8Sdrb8I8VNklEi7DQ/Ivu9cd5fK8ApeHc49WqC
qJA72zzZnJToDPB3zD++oR/yCcsBsg8iI2V1rhYOps9M4dlq+fJhs/PCTP1ulNV/hnY6Rle3nz+x
cKbFM52oHJXTYp1+4mf+OvLr52L6TKDTWyzjhTU8rZcrXzUvgggF4h2AH/5Zw/980PTzZvXP6T19
xfQtUyJ//XmSLn2BMk3p+RfIIuAhHsAS95hZv2SZFWM+LvMFBP6sNUzlhqmS8Ebr75ybaZtcPW6W
LjXz1ze3wM98hwV6iWyYMlsBSon4W4syhdM2XD4b0KGyhaVQpK2V2Hu63s2febWTRs6CzXblGpNN
5HYUDr/MvodLYCcOvif2X/4JEX9+9qab25r22jR7e3xwnvZP2/16TfM/Ph7/cLvbb9jnKIocqJ08
vr4eHneN/QGHyf6zVOSbv2em+/HUKVykwDieFWU1MO4pECsgrqnolk42YN6yHqH7Tl7fZGO3ozEG
e69M44VN9sKQ6BJ5SXRzVQ3Uw2xI0CIqJl5m5PRI69oamHbUtsd3aJXhDQKH0sKb4GI46hbkKUAN
qPLs3VY2SJW3gMudVvihok8voEVEoV0y19dH/wyMRIfqTG1AsABGLKCWLIEvd1IPXOUk1RE5Uon7
ng7RGNULDNpG7+gqMDjePfdblQK4f5ONLdKbg/yMlIqpbxe+42ypzb5jPguj3hIbl+/QQ9c2ZfQ5
4a0nDyoi7fktJDo3PSKLn0hraJ+2GRwtYeFVOW2+s2Vw0hGzQlE1Cnk8yHyAiuif05lY6JBeS2Gr
UxuP1jAI1qWsLXT/hel8EnR2IriwpLUQ+JdT93gRIixPkiT2N0K7E/rv13v4YihzMlkg9UVFZDbQ
lWs16NizciAAOIK3zeV1XGLJ3K5cd+Ggm/6os66kWKx/pr+QoT2dU2aE1qtXyqwV6x6h3KR9G+sf
11tzOYQyrRAqUFShTkOEotqmhTySA0C76lN66iP23q/HOL+ITHPS+jfI7ELnlz5yG/oQOWJliJjh
uWK1FhSveU9aK17rZqjuvGgUn9M+DjdxnndHMm5Gu+6RgNpHqP8sPYQuLpIvHzS76BU+WgaBKtJq
eWWgfO+ryB3gYnYwUAbxH61gX8BzwIkUJjVuYKW09AFTgPORNSQKawa3pzloU64jdTQSPsAAslpL
TiKsFTQhxFu0YDI4N7CKrdIxOoy4fqvafmE8zp61n+Pxb/TZeAiDiplkwRTOxK1f340AnOTgF5mf
rnsTTYizm6pcaPHlefZvyFmPo7JQtKjQRo7i/oijpyG/TdSP6826uDDRYv+fPp0G/csOnBXiCFWa
EGPwQyx/m8FNYt6347ZdTDQtNWb6718iqQlMnjij/5RwuMuaH4IlbhCFXl1vz8WN9Et7Zju5FSlK
VLZTlNqx8Lmt1W2HjhBVImC8hrWwbU9XsGszcrZtZ1YaadrUe/340HW2at3p+rFPt0G+iuobT3Ku
N05aGq3Zjl0IOmxZgXikeMd39wN+0278Ff/y9tk+fEJychu9MCF/aQu9emns4NHIkkSRdILdnY6d
rhQxwldW5OT5Y9D99ML1JN90vXELMT7r0V/mBxojUtK1xEDHzsbp3J6kOcZ0fT3KpavNl5Z8Znu+
RJHRNOv0gihJrLwgr7Ru6pXY4r0sKQuL99JMVBATpNCDmhUVs9M+68pIRdVRYL/ID/hHJ9J9MLw3
yPg02qFzt9ebdbHzvgSbLWMp1vS+lQjWud1a9x5DdViV7a/rQS723Zcg00d86TuXHZBbIUGQynZk
3HH0DfJyaIMsbbUXWwOAhfIiliAA904DmXXqIenHEZ5rQIJ+o/hpDxqimNK6LOS16T/HiriSEDYa
sX0tV4Ny7/c/yyUwzcXm/vsVn3nOL80tNB+V7ZyvSMNj0v3stRsFibulIvqlKCRkeU9ABCAZP5sm
lsUZrkdZjP7YnRqtEJUVeqSKF3aOSz3K9Rqaj64Dgvx0pPrSFp0aXYXaR4ztB1Rm63slAGwP76/P
j/MUG0ckaEuYc7xWJn7F6bgNnRSK1hRFEoXQaeJi4oPhXbGLqNMhIoPwQ23jvFSuvchsbk1zzNci
upgZPvFGBU7GjM3iLwrSkowwfubhXzqGeCibeIb/FasYcn7per28zrRULDaQBjIkE82kro9tq/Ti
Nkb9m5tJqSLsrSq43y7sg5cGC0TPhF0ltUdx67SBcSpLQhPU8IwlhDXddYLHsgrO579W2ad3kUmp
ePI8k7jpz84V+OxgqA06sii9BpNd4yPONXVhw532hPnhBYwUepJEJM2azTy3UX2cUkwePVl1CDzf
9lJ/YQ+82F9wKSbejwFOa3ZR1vEiRrk1iB10qpDl73+USOfpPcKHfbFUMrvUHNjTyJ6C06eONesz
uLFZgSxu5EQwu83ssY0frk/viwEmVJ2KIxJw1FljTKvVhDimMVqNu3SzD+vf/5cAEACQjmAvmGOQ
0O7tPbQ+MavujD9WLMI+95fYGZ8H3HzUQbHr/M2rG6rN6RTOShkh+hBCfl+5Wwm5PpkXbYI06krR
XpFsh1l5nISKoET/X1r3b+Cpe79sQW3uUcuM0e02ivQnqC5H9eQFcMql6fa1bbPlKVUxcmw+bfPk
75oMab1fC6a2wX3telMuXfuQapQoNhsopM1ngqtiUBKOyA2UBnZhfvG7L3m0d29lGz7gg4JBdhof
xWjpFnaxeYBVgFsB+cMK6rQHE8qPtdsSdmh135FwOYlCA/1A5TUV/lxv4eVpwjlBghpzWPAkp7GA
jiapnhVI6eaKo7tHAzlK/W4SqVb+ZsVO05D5fDHa3fWw0596Njl1Dg7K0aDW5sAfFIPRhdVo4WRQ
gpmFlf4p+m1lRlsslq+HungiAmSSFWASE0ThtIGFj7DnULGVC4V11wWyI3UKpinR+nqYS2NGov9/
w8xu7HGFuESts5MPrtLaSoe4lJHBYPbuwyZe6L2lWLNrkxrh8Cu0xGrT72Z8SKPbOL9r0vfrLToD
hn4eTlRdYUPhGAwd5rTnPGR3ULQmDI+RvzhqO4XYYN+CYJ2uIgZYPgCfWmXFr6BMF24xF3fgyaoY
PPUnifE0cqa2vlHITA+kIGqnksqd64Xx/2Wf+hJEPg0SikbKzCBI0EWvnSu+GMD8rnfhxWnOWQUp
erpfzvn4wmBYaKdwkgxC87fwgn0OGkpQrZ3Z/Sgwqr8ebZpiZ4vqS7RZgxSRR36XsSsi4cdFGvVU
Uq42+gmmL7y5rXUnaW/XI0oXBwoMEqMEbQAExmkfonWC3qRASFitj92IunkefENu6zUV0Zpw45WW
IsGUIs/sKu+KNazkRl3hI7U20Bq8/i2X+/rfT5ktQGRDhzguOHYsrXMKgaV3hxpUo9Uoci+EutDR
eBtLJM05GXgpz/bnCg1ABKCYObBVV3mF9t7K13a6kaw88wdKYtcbthRtNqxBY2LVlKAKidyfrY/f
Cu+9R/zPingyWTd6urse7sLmYvB6oGGT4RYIs9MhrfJSG5EH4vjWjC15v0b4o9VPyI6trse5cLZC
OKE0yqYJKECc3U/UvsS7J2ljJ9Le0/IFl1hNuMFkR4phJKPm1eQL+eJL/SiRK5Y50aFfznMbJjY2
1uhy0sXjQ184ftof5DVij+u2rhYw2RfmIoBMMuAQCC2YfbO2iejPe2LOmVOhdNZzr8DnImKOJJ7t
RsaDrgYLc+TCIUfAibCo6FiCz9l2o4f/WISOjhMCV24E064paXSss+tjdmlufAkz54KUlZxr9RTG
5VkUVrd55bgYPOBedj3OpVsJXC8gZJN3sgQh83QSFpbWYD7XcUPOS9lBswslwTqViwNy1TgVVMGj
GQzKb7fQEe7HP2XjhzoeNaqPmttC1146BinLWpQDGcsJV3X6LQImIUkNT44n6jE3Kxt1c2wTpru7
rSgbQWRDo55iFT+v98HF6fol7LT1frlG+02c9K0vc3/vhcciYyH6+isWT1vBGh/QHcebIFtYkmdq
CZz4J02dptmXmBqOa3gwKrGTy397nKURClP3nnU0rL2h3lv1tybZFFqMQiCecAtPyEv7wddung05
ynESqkm0N+h/BOKPTkaAGuXt5kYTHc/CvGApybrUwbN9dazcIsh0AmbgLZsYJcZvCKbZcoYufPJD
8hf21Yt7gglhVOa1D1ZodlQ2XT1mXsY0qkXPFqpdbSib1nTE1rO7aiFdfXkgySnAfDMnePCsMyMP
fywhoG2Kjs0iznwAQLBZXtfo7dmN5P5WvRCPJ7+Tb2DkPAuo2a06A4k1EsAWh7if7K/P5kutB2QA
+Y+iNk/r2alidYDEtRSp39zFlUXLD2q4DSuczqMtHMzt9WDyNHSzmxCo+P+NNs/oZaHi1TlONI6U
3jfY4AlFWdhN/cjmhWeMuuqScJWW8m3ho5SPXovx/0k7r+W4kWVrPxEi4M0t0JZsUjQSRekGIQvv
PZ7+fNC/z55uNP5GaE7MzMXcMLsKWVlZmSvXOqJonYcngjQEhiDqwyfIazZSuPLDFtIlftfUB5+m
A2AluTxfAnO2lNTYhZ6+aFTkH7gaVjZ6KUQz1mQB9IWVhgHBSxNW5PqlUE/RKkLidTNAT1tCHt0d
Yd1AWj7orfr19m4vWZzA7yYFGYRW5926tqBjZqaQZoxBGX6A/pQ6mThGD0UrQXPhISt2297SXcdr
BOgKGAloB2abyONDE0Ay8yivhI3bHEc81v9128biBXRuZBZ91X6sxM7HSCtYFrq4oTMpIsaasqnD
iUmp349UUtLQeu4NRC3H4OfKD1joQhrn33Ha9bNQPLHGy+TzJPNW6GSQqjef9HHbSYAlPvdQlUG3
IHy5bXPROwlMeCCHVLVmrpOIgheFJa4TdxakIdWpc7WVHGzJVxjC5tEPNBnaiFkQlFwpGgHWwBI5
iUjcwyYryHure769kMVgA7mWBihAguxgthAzU8piEmR0ci99ihThrvCL18EMtl7TPPoQWt42t7hv
zMToKqVwnqszcyIKrNA7E22UpqjuKz2zTvpovt02Mv2Rq5B2ZmTmD3nIE91HjsnRtB5pDESDw2hT
yCtJx2Kywzi8NU3cMvUwv6Viktk0jHT8Xk2ey05CiTg/Bp1/ENyckKIeoOe877RfBvTstxf4/zE9
DbRMWHLklS49XgciDBmbxcOj4ZQFXySBcfRS3rW+6yBnvk+0r13W70Fpr0Tla8ypqkGShE3qyRT6
5hBAuJ0Z6UbzkdTDOmRpDGm1sfGCN2WAv1XQ76r8Y+n597RWNpbqOi6Tks4k0hSSoNTGJzWEvxq5
XVX6cXtLlKsU5c8Po9TN0CXIqTlsqvTg0QLOjCBAJlQbofGiO1/LEJBBVzR8k11x/GJasXUMFMRo
aQVGm7Kp6U/nQCgcrx5duxgj/3Na5uJT6sLasBG7WosPbhU1qp11fX2X9koPomLQlQ2UmvnPBs7H
biMLSf8zTkP1l++Wwa5S+6GHHE+XvxttqUGZOUT3g2cyrOJ6JXoHVil9zGsx+uJWxQSM86tdkaB2
doLLyXqIxDZbqdEv7YxE9RBGLwLWNaAMyCbEsfipMQgBCrejvKXbe8zzsjwqSpZsBtN0bVSz2pUI
dnXYGXSCkIi6JQRBNFWmuH0Wl3vTN8Jx9BKnRnE+pcygrIEPr076zMIsd+ugsRvCxGfctcjJek96
c+e6K4ftKkJONhB/kql/wYo3n6BKBvDsVheyCukk9rB9fmmNnQIbb7cStv646EXc+mOJJhojVAzI
zcuvDcq53uCSHTRO/4O5PSCcxo7wZcuvwXF08ufeqVZeEtdVqZnNyXnOvpGZynWr82Z0+h1Esvfd
1tyM++wUPxbHGioA7bj2yabs9dYiZ9ltrNVwDLYYFPfeS/IpOEXHfps74svteLDg9H+Yqf6zl/O0
VssDX+/KKSnZGTvE16qdxnLalTRgzcrM/8LUpzY/5Vf9j3HjPbsnuFeEjXK8vZaVLfuTwp9/I09G
i6nDSnhy9/Akfq427TbYGSudoutb5dIX5uiMRlJr2m3YUZ+lXXuAeH1LXHiHIWIl6Vg8ttCG/e/H
mQLH2YJG2UjIDzCki4fR3Xjl0ZU/3d6z66yUhJeuocQTkqjHEb60QYehFVEKpswaf8mFO2LvJmu3
g/7iGjvT2kfyb0PcZWv0hVdJ2x+r02NyOr/WfHpH8xtXV+I4cVyrdZB+hE77UHAJZGvndvKs2TFi
eZB4izIit0xKXS5Pipu4YoQ4cSok1DJlUln6nInv3Ppo0kpbs3WRIRaaPQiHjTdG31d2d+ELkvRA
CUgKAiHFHFCaI2VhqRkpVohU5zbfQYaBcqST37uHqd661+D52Uuv3ufbdhe298Ls9Jg9c5wYPUsE
DKfHanU3to6g/AQnEbv5yrPpGlNGMsGEAYMG0+LMedeZom9b0w2jQN6Wqej4vt8+kB50v4OGcoSo
NoCR9Sjvv5up2jyiKYp8n9hGlAn6qLrroNF8Qfyi8uwa9r1PZaBGTwWyS99zSxhXbvfr+gW/lTom
RHYT2fBV4wQFQ4h9DHJB+bl5s+xkq0B9vxGP4122y1pb/Fgdbn+EhWv9wuDsI2goYZDgYxDNYPig
mEjf3jaw9JXPVzTLbmvVQx2GZM2RlG0oAmGlJRKITqhubttZcmKKwH/IgXiOzAstQtEWTYDOFBpS
dD+aCIEraultuQIBWtgvnsekzAzDgo2ej2XC8V2E3SQFgJLbJkBUu+z/RYrCZC/SgzBzKwyVXx6L
zpfUbmIydOQBiPFWTrdtg5IkuPxSUlZsLXwcaiUTauoPd/G8LtOKKkT9LrHbz+w2/Vr2H+psG0Zr
Xr2UdZ2bmV0RkAQUfTiQCw1769WLbcSNX4z7+IP7FDj17xSNUjhpdyG3bbESWq8rYlyD8Dawk4xh
wEM+C62qEtVuFLFC6VV7Ve/UrbANv6vP37VH6o/Ixh3h5G0OAGqc4Kg4wyHcd95KAFpwmYufMDti
kWYFsjlMm5x+0c0H+HBue/7S7XhhYHbEoKJCb8DCgPZDQSzEtQO7tVUI7m3R3zbf9bUi61KidL6n
s8/pB7Hfhj4e6h+bh4yxuY17GvdqY493qS09C/vhcwOn8ZvysV5J0RYz3HPTs8MhCLESqzJLLd/D
I5TF5qb9rMIAZCN2/Tt16pdo9/cB8mJzpyN0dkv5IELbOJjiSo88kbD1kJO9/f3W/GM6PWcWQsRq
6mRaU4oog96GhyxfWcPyMf/nEEwf9MxCkftxMQ6soUi9naXkDgIROhOQ0u72ShbtmFRCmeiD2GZe
ydBaCuhtgp1Eeh41WvDmt1p5tEJ/ZccWYj3Uzv/YmTmgbkXVYMGZ5XjC09A+VN1noVnztIWc7MLG
zNMi3ZUr+lCJM3ovqNzbdbJNaT553aEeH+TyOUjR+vs2/Ivr8sLszN0on1toM0/BQoWguXIa+F7z
7F5Z+1RrWzh3Oj9jgLthea75quUfSlCzSrS57Q5rNmZuhwihm8g1NkrvZTQPGZTT6urc9OLpmcgb
yZfoU86LkA1znJ4K2tcpLI8d21jBARXPMk4dQ/yElIcavJXxa+WmtitltLs+CmuZx+JTi6kB8ELQ
T8ClNYu/WVUkVZvh9k2xU4znNtmlkrej1e4mFvpPnS32J5Rpb2/ucoGB4VImhbSJqmr2BWvN18th
KhuiU7Rxj/l3ZACpL1gwy3sfNCd/EF8QDF1l2J8WM3urTP3p/5qdfdRQUEJ2weS5tzd4V/Y7z7bL
+95p3ovX4n7tGbsUUc6tzR5+hh6NQykZVCiTQ65CoOSYFbj/7e29nH7zjTXps9pWaSWmX09WtPI9
zTfq+GC2uR1VxMmdm7zfNraYkpytaU7sLaEphUAW1irb2/cbj08WfjAeSYFQrt/z/pHfPepF/sur
codMV7jpSqcN15KGtTXPshL0+HJk0XCf8cPXwI4eYL53/Fdr+0s+VjuXQZuczuH9/dqc5FJM4LRC
fgZoGjGVmdeOuRRlpkgqGJebsiwpIzuG8HJ7h5deUROH3H+NzHy0GwF9lwNrq3ftRjs0j9QUvyWn
SYGi3XcI6K1t5tJlcW5w5qZNCYtOJWFQ3kvxzt33H73n7L0fHUm34fP7F9efBUZfIqeGGGZeLmCc
QLWKKd8LUpLnUx0eurVnzuJn+qfaO4dAZl2JRmpPSENU1waw3UeeXbUr61gI3Rdlj5kLtlGEjm9A
2SMLejs1H6W17H8helCVmtrhMtBhJCgu857YaKu6MyngVAThSPjd03bzH/y1C2Bhsy7MzNZR+0qN
ZhlmFO/khacWoTF3JdovbtXZSmZXzCgjeOxFSeL08rjpKrRjvI+3D83aIqZfcJYjCohzUY9gEfRd
wNf99lvk3fOVueKlk6nL1ApR54A95qqxM4J0ZuIIK6Gnwn1MLcBHCEVB6/iR0gz2em0zKcpln/rm
k7tGBTYdw1mcv7A++cvZGiNBaUOGC8lP23BfWcar2IKsMlK0WfRtWcWbiUUvNav97a2dYtots7OY
F8ShBzs9ix4VRGRPsfbQS1+U8quyxql//Q0pHBgQj6nwmiNNMAtDSdUVeiUaoRNkqGxETfGY6IId
i/4KzO96H8FxgAmbuPgA+13l+XVT1OmgM2OYMrfdPOT9a1fArKYcRWS3jae0W2k+LS1sokcHvAhv
+xWpfp8nOgPgsMXFwNmlT5H/IlRfbn+kFRNziJ/W6KnlZpjItWZfqu9Ko2+qtRGehferqVvQa8D5
SzPtihDKlayaJxIjSaNkJ7/N3El+W3Z+Xyl2XdrGV+FBf4VH+3B7adfB49LozO0HITe6rsdoYTA7
GVabbi2SL+Q0mIBnFJcA5ES5/PJkFXXt+QFqtk6xTT/Czeoku3CfHq1TfKyA6zrpQUnfjH3uPKMA
eAr31mltfP061l/+glkQTlREmsWAX2C0di4c0YtulZY76+32Xi6YgalmKjCi/TIFk8uFcrxgJ2gC
Fth80qx7pd8Z4sdmDaL3p1p5GTKgSsND4B4XmQ/907k/i1QiZJ1FEidkpHbyEr1JSNBvQ8mhrGMH
d8He3cS2AtfmQ7v1dsmrtZodLpyGC/uzSFLEo1xZ9D4c+B930ibeqV+kx2En2/En8+Gnsf/28/a2
LlwMFwuet/gATpVot2DQ/apJdic60Vt7L9koGj80/U76DexzLWm7Dss0PCwAY0Da6WvPB1NDEcFe
DfgwDyjhNXwqHttXAO36Sc8pn41766vkgDRxHUVbbWgueRECjKZCK3+q9E7bf/Z5NWHQpcj18KLY
je2xcF9isXnsRqE6Smjqrpz/pYWeW5t+zZm1yNDCUVAYHEyDIrLV/Fufxh9l74s5yoeh/n37Sy54
DnorTH5wQUzM9bNMJQxz3y0KPqSVeU4vfuuHxtbz19tGFiKaOR1BZP2AOsFNebmiXurrzLAa8tIJ
DYU6a208kwKaK165ZAZiXu7UP/jyq88UmAmk4h1PbAr9AQmL+fepPEKcdP0mckRGFecogcAKhESO
ALqMELHLxhvDxdCLb27v1tIngSIUXOhki1Gwy91SjTjIO5NGm2A+t9UubjbA+W6bWMgITBUKABPO
yoUG7eBbiVS0NbAUdxeN736JqB1TP7RppR2zYzQXkrXj+2dQYhYjuXHokjDcy6rmfT0fnmXL95gP
UUCnjzbS2YOTuKL71CsGfm74VNLYzFx1DLNtNlbnI1YomWBXKH0JAMkoulaO2glU/IOx6o5dJ6hv
iVvxGgnENj+EuRKNm1YhoRITvfb3TRcr0qYluTpVZdecaDeWj4U0eM19bgTqkz7q3DzjMO7kevDv
dTkRv8pDxihEYFbHhoMYOJLEBKetjqpUMNgSCSU6M5b+OxGzfjeq5vA9EAbtOasQIveFKvqcM0h+
r0J+uNOw8Zybnn6fp6mM9ENvtXdqrOvvLTi/vYxMzTRv0dXDRvKE9DELzHYzijFK3UMptt/Iu0Ee
y56UHRsdf0PSBgqoLi3r8R5sWuc+WYKofAh7y2ydzlKs2u5TPzsamj+85U3p74ygtTwbXXCGILpI
3/uBMgY0q7N82HioonX2KPvChxj2sPeoGN3nrK4CcGOGVkBTJIQbIx+68q5FdcChHO2n92keZXd8
RsXbKlY0/JILOUsQB4uSj0Ej55TPNFHcpVUV/K7qIkYz2ShTikCG0USU2yALQjWn/pKNHpqi0HSH
3yWvVLYMlau9DaJNOal+RVW91lEMvu3y1wUUStDABak8TmqDcyhRQK7qC0XGmz8ZHaSYbVmo92Mo
7oM6d5hi/RUKa3UGeSkgMVwDCTQJPgFjFvfapCh8rybuCa8UqNLTe+YYKBQ/qJCdPrb3ATqX2mO0
LTbNU/Ld35qkYbJnr6nHLv4KhtAhp4XomAHay3iiuZ6hpujOO0q00z3FbvrV/GPhgkQz+B8TsytL
6dw+M2tMWO5Oa2z5YXC+U0dGTPvJQkT+uTgGp9K2jmtIo7WlzdI7uNSNrO6w6ymAf2Jm+dLjbbdZ
szCrTdWD1MAyMkVKzlcVPPby820DS6kUKQV5BQDgP8D0y89T8/7I0nogd8xk4avRGsaX1PcoIhZm
StfHGqt4l7gWfAhqorejXftuIG+AXSc/S/R88N+gus+Drl2bfFta+vl1OksNYs/tO0/lOu2aTwIp
re6vNOeXvObcwPQDzhIds6yjTC56egGd/BbJ6b6wKgep9rtU/heWzq/U2WvDSlIiSggMs+q/Rpq+
CZt8U6bQ0CtrVIVrl/ds08SsyfJO4PKuhoNU3lU8tWXntscs5IcMTKAVNY1NaFdj90E7yC3RjGw0
SneJlu2Svf4Ku/hWdaX9/83UbN/6TEyiQaD27ebBofOOaQwssd7U4oP/13NHKqnV2apmG9dLhtdG
Lo0KRgQ3tR5sBnUTZ2+qWGxSQV/ZwqXLAC0hVP8mLWhpDqQovKxtKost7HInqJD18h1FPVilYmv9
sQvXnGLJ0c/NzRy9kiJ1SAXMDQnd/nYziL/d1m7jt9tfawEgjmA3AFb6SxReUCK9PFCtpZV+l7c8
A7fN1jhYr7/oIf/gyinpNQW2shcP3b11yN87a7OGLV1yfJJ8yrbI4l0DevSmb7RYw7Yv1DbYbhOc
iDRm29tLXLEyf3cOUOjowcCNGvqpbfqMqL7oze62jaWvdbaSeXEkGZlAigZWouWavu/gb6NBKD3A
qyrRVnbD1/+budkZCwa1iKsYc4ryIzZ+pGTIOWLUfvj5tp2FDuQk5/7fLzTve4ZFYkrC9AoLvlkf
RWqN9niiaMbleTK2NLTgXXk0d8H3FbNTN26e98PpAwyEfzR4VS+dsiSElG7DLE3LDZpozL2/NPKr
NFDGDTZ+tquHdWTD0vmeAJLaVClgknoWTCxf8jtvmqxRsjR38lG5z5rmtenyZCuVjy1NZsFaQU1N
y5gvE+0FnSUi3glE63KZZMKdYkxzoUKnNhBjPmlRA3drkIrH3CzeUUBY66UvWpyw/bTSEeCci/Tq
Ta1WRcRVkw2xAR5ACsZDhJTgVzlyBd8pVDS39gkjKStdgYW8gPkTJiShKeFZMUf38onTSIc0wUl9
7Zg1D4Zb7G/7zMIpR8ML8DAyB/Tp5qNzAoBrU23AD4tRlGy1UfQ3eln1IBGNX7ctXe0h7EkgaKl/
TFQC/Hv51RiQG6TOalJHrWtb7g9S87NUn7Xgh75GbnsVVSZLVFo13r8MIM6/VhM2tSFlbYqCSuSE
Yr1RgoNOxcxduQSuXH9mZ7aisLIaKqKsSDHiHc+uHyaTtRCh7aLY+qK56iTBs+L6ayanz3mWxxlp
R8VqxCSPDAjRNr7/Ug0eEvZwJvzwUfq5/c2WdxKcIERAiLHOT9rA5GYsG11KU4puSfuYd6HdBs9a
9NeJ1rSVGp4xlXpo+cwKMaNLpiWil+RU8WcteRDiXUltIbW2BUqgt9e0uIVnpmaXQJr3ltErmBoE
iJpkW06abRzfeXAORdFJ+2sM22xls/ioBIovWuW0hdDWRb5773Xd4faKrpORmY2ZIyaBlQRqM+3e
8DXVXwYJ8pXeNoe7Orwrx13UQeNkx/mBfrigDY4efOqsF71+olEFev7jyq+ZNvAiPM9+zcxHQ7nJ
MlHl15QtFI33qtbaVCTtFpx4rt9bbmnL4o6xSD/dNmsy99eIz8k4NUlmH5lyp5l6eUAEvYg8sxpS
0Fvyl4g0AvrBRwEiCFOK9oOVwRsJKqj8mloxuaibrH2K6e9fLR5Cx0mZFJWj+XXIa2HoAmEip5R0
xs6AJkO3mDafRJ0ORaIcBHBebeJ+U/XyXRVXosN1E43VmxJF++mqkhl1vVx9pjStHpusvu0+d6m+
cWUoMs3E0bzizbXko5EZ27yPcI1+62nRe9elW1evT2WSpSvHbCl0nP+U2THTXE3p45qNgK829/yt
aP1S/Aex8P7Njp8bmh2wGt43nuQYKozciaM3xdzLIpqU2Ued2qbAU7et7DB/Uvx6ZYnX8LY/2z1d
nfB1i5QULrfbgqq2LSy2e6qJKPlW038q4jNc8WGvbaPwgz88JvL29vFa3td/bE7h7ewGGFVOVlNg
E6qKsdjKkJ7EGz1Mun0ZB/2X1sq7l9sWly5uFvqfVV5R3rVj2cQqSSR0542TuQU3t/GQBq+JlTqU
dDe3rV2Tn//ZVAYQEaAg65lrSMUQrmSNKPK30Rb0R0cUnzU1tnPjo6l/DzsnzgY7UN8z90Pz10RH
l6bnU79VL2iROWC6LvoddCNJ02wShRp4tBYjrzL1yRIwARPRWdp78+6GUfbCWMpYSrI3392VgyN7
D1Sa4SK+A9dmjM64RrC3GBrPbc48xxjHOJUybOoREAhjF4uqI7gnM9wJ2r1e7Ed3qwubQPq28kGn
AzgPied2Zx3ToDWFJpawy4iIU1rHsn7UdAKhU3enpAE5Xm/ceMfzhGEOV1+bAVg8L7zFYBaEuJWB
7svzIlXhEFmJmuI35aemCyGxRvjGf4uFtbtn+ktX6zyzNP2Ss5NZ920s9h2WMljOct/fKG2wy4W/
prHGdaaUHcLgSRTkCoAmtT08LhILEiixG2HooTFJzElV9WskNSsjDUvbR40DDV7o/5HBnYU4sygT
SRCF1BHk1IELyLZq9JiF4tlVG+e2oyzt37mpmX8qdGE8hfYMZY2k3EQKVKuxGeqbHHHb25au3+fT
Hp6tauaSBsQCbZtgCg3MSv4qW086dInFyc9/0NdSxq+i9Ca5B7n9nEUvUg9Qf+UXLMXUsx8wL66k
PXAkpr9IE7KfSXInmidJDR1TfkqCtW7+tG1ztzw3NcsJ2sJVK8vzMqcajd+R/xalDPfr7SanCWPm
/q5V45XFLVlkg/97Lc521x+DHMVuLgxN/RkK91FuC25m+72jiA9hvHbAl9zmH2vE08tj50rFEMo5
97+RZncBCqN55ZJw/rrtMktWrIn8V2UYFYnd2S4KoS5EVevinKl2tKrmU5P7m6J1t7fNLB63MzOz
rEkx/TiQVMyQRd7XmbobMRH02qFM5BWo2sJXYvyeqUrAizpqy/MVBfF/XNCwumobu6q16cSkZCTB
eAprQdxoZe/bAEXLlXxieo3MHBLV+onjWsa+PieVSfNG95PEz+jCBMKL0iQGxKhmu+KEk5PNragU
iUCvGJRPlJkTjoXiZonCwzgp3tBMEoPTMNqV+9W0BpvJZVtaAwZftyDhnKDODcQf3tyJZOvSEYus
heSvEDMnMHNbYYgublq7GQ1naCjFddrBksdtIKt2pAlHpZFsw/C2Wh3s6xFyc697DFJw2Hq3HXXj
o5hJtmnG+9iKdqEVbfLUciKItG+724IPIOmNgt/0ZsIFpk91dmWNEfWEWJDQ5TFIk2O7MLe6uy2a
L55SoCewYm0pX6YbDAkPxDgyM5yzb1KaFBTkyZyRMFfzvWOem3aUrj0b40Hqtl2zF7SVS2Uh0BKH
DEhAae4x5zh7HWiZaarxqGYOjAybwKPJZ2wz77E0T4UarKxv4fDiABbXJGxGE/rmcjeHvouLPmd5
dOU3uUu+Gtpx+DOpn//6q2kMw9N1YGybmedpzWdfzWhTRLRb1tTXe02mVucfve6jHPHCrA8Gkf7/
Zm5yojNzmVSOojFtYe99yizflqzHsP3gu5/SrrWTf/OoYnUMpU+tDUWa05UleRH0lahnDqQzsWmX
lLLDSNpU8ltg2pV2HLOHzF15yS19OYPPxhngKEBbe7lET2603o+7zGnLTQ3ZYRr/SoePnViubOWC
N0Jm8I+dWXj3EgsFEomgpJmHFqZW3dYEld6NE+erKKDJs+cBkHsKXi0ZEBCdt8s1DV5flmqALUN6
6tUnoXdkyhFo+zV1a2vWzpA2Wb4rAW6Fyt5sf912mqWzjnNiWmf+y6JBcGk+0Y1QT4b+j5PW4o+o
+GpoO7k95JYjagBZmn3cr5yLKVpdrfjM5MxR/drt00rnK+oISoyj9ZooawM0ix/wzMQsgvm6MnRa
iwmh8E+FVu4Er9i1ZfCgRfHn1h9W0N1Lb7bzXZxjr2U9rnKzZheNovtZ+h+MWESnzftARfEOoetX
wTN3FmXfWn2vzLXMaukpfmF9diyszKqH3GK1fnWMim0RwviUvwjNT9d7M/1Tlr+iC1gqH3N15dVx
jdTgLj3zHmt2UAJBltPBxHJZhBuhpH9W+ydNDz+UevapyuPd0L0Mir8XvBYm/NdBAQgcr4Tz1c2f
3R2Rog9Zl7P5UfEzdp+botvUlpOEH9rCidtjOvJa/1ytAR8XY9HUVSYUAaKaJy7D4Il9qmLVlzZp
/WpUT263C9OVJGzh5tcgpvlfK+osa45Ct8kEDSuaSobUkKvsRukga1/lCf328XYwWMjFKBuhnDKR
uDB+MTs1gTGkqgTjl2OZn4Q02uv522AJr6UID2emn0IN9LS2JkCyYnRezIHBRhK6GqNtBiXOJ8Tq
QkoOPvod4snwAltf0x+bAuos/DDiSiMUtjx4yOZPBIasLE8uyf+Y8c5r2ZbL4wD27vZWLnjHhZHZ
wdASPXFreN2dsX+qqePAdIn0Cdu3clOtLWbm+4FgSpmRT3bM72BW6SzQYV3j7VyIpqSfTK5QxWBA
ee7qacEkYkSrzqGzqsZvVrY1xy3CppRr1z7O4r6dZbqz9VgyAxCZiKnc/TC2v4ru1fBetXrlTbXk
cxDp8PGB2EwI9stLz6z8THZNUqUs8e0sOlrSJz97N/ve1uofI+hLYsbf+wOpO4Aernggh7OjNRR6
jHILFkHc2kLtoiXgnSTYpuT4r6E1gMrPTM1rFvQcIq2IJlMQ2sMAdBDkz3Ak2mNmrvUxlr4WROmg
9ABS0hOcJQ8VVGB572mZM9Rl/DN1vey7mUvCeydX+WtlyK62HbLYg3bSj0/xOBonfYCSey9Jln+M
GiPLbLMP1PoJdLXUbIPRL9qNqCTtSsaxEEVpZKPqPY160W6a7X6u9X3VDEZGToWolrzTqycNMqKY
mVAl8+2u/HL7ay8dGFAPQAFkslQa9pf+5elN3uYV9vy6sKMMZPCXngRSF5/MwF+5/hbXRtuXpj2V
+KvmhqCWWaNMaxuLUoJg1h+2spE/lF7OnOWYP0ZxFhxY/ArkYekZjSYlLbxJ6vP6xebHShFQ1MwZ
OdfdNxPZiBfDU6XXMehlyVHauP7S6Up0kNVE+11ojfXN6v12W7UQC9o9PZ8jIGrtnQeLN9jwh5gv
Zhhp0V7I1K7b6EXr+9uy1aPPmo/cWqIr1SYUSum3NyrUOyTJk1ZT8YVqPwzPzLSht4V61BwQ7ebw
qHQR4Oc8+yKrD7KFCob+nMvPstxv/P6uUre0JG+7ysLnu7A5HbGzV5tqjGWrmlXuCDFNz3jcJMO3
qa6qxbFdA9+taefftrjUfbwwOTu1/dB5vaFOJsutCCuXuofHe+rBSsYhlyCJy4+W90CdqS52af6c
W2+3f8DykiEzQyWJmDFPM7hs4WyKG1gWxYc821T1i1nTl4Mjmd4DznDb2lKOynL/a26eYESMDOWu
xFcNRTCN8iGzHof22BSOwHTaJADg6m85zH80efSffbmm4bb0wrqwP7ts0FSFncFjud54DJGPDj7D
Se2JzhB88pVDr73nXriy5oWs4MLkLP6g2U1TYtphWX72218iuoXN79vbunCFXpiYXdR528ZjL7Kr
PiLDGfgMUdpptFet5JCMm3L6stvbFheCKuxXUIUoJoVdyBEuT4rQSVY3KiNkxtbdYCIJatpW+T1w
98bqN1syxfsfgRMVqlV6EJemrDJhFMcDCdsLX7N0oyHGY0Yw2SV2P65BahbuUCZ/mG0ir5Ksq5qG
WsOmA1EPOrgJXcz0RG66DcMfbXG4vX1LfshUCW8JYtuELJ4de6kVdbeNpdxRGw38cmqoTWyrsepv
uqrORnuoRNm3kVlPT7pg1t0mCRkX2hRen6xgz5fcU4K8FoECpC6vRlBbz3fNdAjxnYIhHw9+Vwbo
XdNYyY0XviKaGBK6DYy7Srj85VcUVdGspTHKaaTaMYzKovxK49SKvitrDKJLhwGCDEVkcowS/RxH
2qZMGalQHzomzJfpWz6EtljdQayXCP0+yfwjF9/K15y8ffaKmSjvYPW0EG6kdHO5OFMoy7yQMq5f
8bcY7UlpbakJbGb02z7aRdaXLHvzlLcwXaNlXdzVfwwbsxdpnzeRWCsYVoXWKRrIDoRNaD1p7jc5
bu2i2wXunVXstfEQWE6lPpXGe+B9GbPHapXJZ6GQdL4H84jQ10PSNjo/RRBKR8N5OwkgESq04rfQ
qBylPMjJyRs36WB7Athlx037fxFpeSmrjKtwmV1NHhiKq3iqUvCnTWsbah98H76U7MvKx15KTMD1
TTSuBjnIXCRINmo5cXWstHQjul0sf3OTvTk5crkLh7sybB3daFaWNr+mgYAy0wldF814FJHEWWai
5fFAileYdoJQHFIGofmzCCrSzMcwPBprba65W/2xNuEsUNWkHfQnep3lQaTRSiqqtWkL5nhQFCbv
oGmXmvZBTRJyg7+t3kzmGCWlE8Rzn0mjybXOzIm6VtZSZYFcqSTbb7aa0u1Ac0i09G5/u3msA+U9
KWyAkqF9Q7ybRd02rd3Ma5HqVNtvkFo8R76xE5RspXJzvXtYYcqBq2Lih52HuihPlaAPfM/JK+lH
naeQMA0feyRL7HbCNEqVuf/7ZUFujytOggMMjFzuH9DWoRWkyHOM7GOa18hOGo6kr22eNL8cuarA
qzPyK5uwCNBKuTQTyz2QNyH2nft35jVsz36x9z8+O1vneYVm8yopxhLqztxJ8KdPHM2zy8Kn5+Bq
qeVDgFRuHna7/f5UwVHgbFb84c/OnAfuuaGZ53WK3EdD4PpOZCeQm3UM73dO6Ohbhf9TWOT0X8I/
9+/vmwdr+/BhZx/7aeH7px+qfYIscqNtAbFtf9hPql1DqBDbn/fbV+fw/PPn/doQy8IXuNiX2ReQ
TT/ySo99EYwWWpYmDfapRG4ne9GLoXXSyvVy7cjTZ2BiByJcQOh/dBXOzmUvabLUSexO2PR3Zpnu
xMK4M7vioe/rXZd0K5/9+nQC1geCroiMwurABi79K2/kNA0aHxLXvrmrCgqd0dDd57KwUimZJwj/
76P/s6xZFIhdwajNgmX5aBso7nvDbFpUdYex6Q9KZNm6RhlI/+u5eZqpzKAiqzMxjyuAqS+XN3pq
pZh9gaJENjo6bW4N6UFT+ct0brJCXZAPhnqRcVUelCFhK7u6R9m+OmklY8Rj5AhrOnnzux4jU4OY
W1AiHJAqXy6lQHNJVNIOdpSmQW9QoOsur2TIV86ACcDA+ALRGvXlWQhoRq9R4pJ1AHN/831xV+nS
oxgbf+9zXG+UhizNmCons5WorlYVUqni4mZka0q5acRTFL/fjs/Xl/f/kPZdO3LrSrRfRECBFKVX
hU7Tkzz2BL8InrGtHKn89Xdpzj3H3WzdFuyLDWNjw9hdYioWq1atNd+hf4xIL8CsrMcxraBBPEAj
1VGDct+irYn2uL91sk393+FQP103eVGHwSZHehMRCtwo3k5yDb8DR0MytkOEUCx6hEDZhqI3YKiV
DyRrHoekw+tGeVHBYVkFFcgokhXPeuE6Zg4KMFFgl8y5fTlL3bZWmnYhBBp7kGLZTc8/rJyzHxUg
HI5KWO6mVT5+uz7mhS2Dg4WXBCoJoNKWeaQAI2yb2Cgip461yjNYkeyUQkCuqMehvm7qM297dnFg
fAjDYM1ESxVwkucnIIzxOu6EGoF4ADWgwA5zxcunZz/tdiJ5btPBjYNjx8lNmM5TDWaWr+OwNbJ4
UybKnrR3tf+L8z3r9ysftnA0kUenxtw6OjOISudmqsc+qagRgQJENTW3i2NEUVYukA0IVCO7TcYi
MhzDqJPaiQiatHZFobGHMNWIp0R16++yyAzCQ42bYYQyo6+7LKm0R6Sphs6tu7FUNioZyI2pRDl1
1CSFGFwBQqjArrJKf205xJo3Ma3i1r0+tMstDdc2ozjxPEd5HAfqfM5r5ivJmCdoT6p3MZgz1NCZ
jD0wst204VruVm2JJIQXrpVBFvYV7CL5gHhYp+BPOrc7VWHukzKF48YR0iFTXuCVFXDVuz6+T/CY
tKfmuwGFCcTCABZJe8oQg8WyOk+cDtnHoAxtEj2i+EdrL5m8moE0OPIq/6AH2654Bl/jYKIa6ISg
4oAOIMpASIi290O2Mu0LGwpx+Qx6w6FCV5006wbQ+izqy8RJii3wbrYKt3V94BfJkPnOOjUxf8JJ
nNEOlaWiSAGytA+UGwEGjsAffxhf+/fhLV2pNi04JhDUo0ACIXo8qEzJF1tTNVRpAVtmm9lje+zF
faMhaSZckayYWto3aGZBhWN+c0CH9XxYARq3gsjChT8FaCPyoQKTsL1ZKCvTdxEU4ucRMwGbi+2J
O1mKK1JfA7hZqaGwMWX6sarMyS17yIwpU6fs1CgwVm7mRXtI1+BCA5/YxeWf1FOnCqOKHStMD1rz
FkTaJkBsSP9++pDtQ98jClq4SOR4KUqTTgsi6KWXY3WHG+ujQSNnQMyv13ff0nDm5zxeTyg2ABl2
vkrwg1OI0DkGNe53lf3suo2h/yzDlRBg2Qrq2+jOAHaUSmc7QhI4bCNtzjXvm+nnhM0XDA9R9/P6
YBa2nA5XBSCYjjcugprzwcRpg+DWtyInRiS9JRHLDhkwe5ENobNipXSx5K/mEheyAdjcl3dgPLKq
4FESO1rYK89Dxq3OzsNYfRzQDlLYI6lyZKKJpryLvOcbkIi038B9Px2zPlb4Qz0AwAXfjZfyFsVu
pbK5Ivyfwq+Hr1MYpB+cC7bjZj4zDnUmf6NxsdZnsTRfhg4uSPwD8IxM1Vy1uKd6xQe+i46uHwY2
tYqd5Vvu9WVZWv1TM9INkmt+AlQizKTo2BiHXdCAnTRJ3Gmtu3bREAWzJUjG4K/lzgOLVkB1U8T7
AAiDFyofKH0Be3H1BUkb/WMyQgQG14e2MINItSGXAv8DClY50CuVTB3NMkJThZHsiTWA7jre+ADo
XjdzEULjOWDM3RQAPkAXUL779Vrz0QIN6mCf1rotWgtxrXYYrdYCSsByy6px27WqyrJNDo1NC3jv
ixpH49eoO3DYtKLRizps232pPtYAUurZQ7LGJrtwMYF5bH4mgKgIvQfy0cVmNwo9ASeAadwoCBKz
DvSB7e8IVeuOd5vr87m0bMisIDoHzyXS1tKOrHyzzzSGmlswmQeF+TZqPZ4mVlzEwnY05tcH4KHI
HKEufe6OWtYnxCJgjFAKYzsnEeKstPssFHber9wWC9OH/Y5nrwKkNOrFUpgirFiHQxnQ/zwlnZcr
HbmFE3kHuHGGwiq51wd9tZIfWRgeUNKgJgQ6G//+DFhP4hbim6QClVzsZL1+jKvegfarjdbRnd9n
KzmLNVNS2GJOeozUARK/SfFcmtDvQiLRKF7/mnwascrZkKRpjBSlYXo+a+UykLAJ4fEGgIWJ/r3X
wCMF/yChDW0POWZRIqWmterPMwdFdnBe+Cgc5FG9ssvnwFGKqCk4xVDYBiwQ16IUGuldXcRxKxKn
iF96o8YD/+mvjxHoNFAFwMGFvqjMXVb6ZRKi8zJxjBACYE22KYCniP2/zsfPL5+56xEqTgx1Lem0
KkyYITEC5FvS4jhFzI6Ecmjzn0wkdhSNf784Z6d23osn2zqiJEb8PDMh1tbXtC51NJLOPau1Ma4B
LhYWCKbgHlA1m8uCkoMA0jqC/4ApVpG9OfL7Uf1berk5V3VqQhrNyMIuKH2YqEFi8GUK6hhpxSD4
cn0jLJzPMyvSTgtHIBknC1bMntgTfA9FBeOLDkbI63YW3BzsoI8RFB0oBMmVxr7mypSPJUhyKvrU
ddzuLH8HmkSvGpNbnYCV+bq9pTvwxJ5cYBxNPQTRGnomrRIEJ6IOAdPrAm4HWvXm++YmiIJtWCQr
53bRKqB5c+IZDxv5zdmnARNBVIHHtEgPqAuV6S9NHeySPmS6Cq20FXNLD1AEL3/szdv0ZMdrfc4F
Ac2sE3Qa2C1Hmwhmo0vACcannt1nyBOz0bNi7/rkXmDFP/fmiV1p+1O1DBQlhF3Vn7Z6uKHV46h/
7em2wWjHYluIEXLw+aYVe2Mt3bC4k05sS+cCDJZZG2SwjaoSdo7BoCsD/aM0uFUZmDfZ3+IM5LFK
J4QOFi7+Yh6rdpzhYpUINwaoUa5P6eI5PBnVvLNOVnIq46Ct550zWpY3sOZ7L1rozAPUU0bTSlR/
WRCbXQsyrMrMG4UbRhpS2qRBJyhSuQ2DDmHY1nZZgSFrzvVF/lcob7U2HY95DWozZa+wbRj/8A3D
6YLXrljxPwtbCcEjRYUByVaQSsnJBsUs2jj1ewb8pKV/ySdVmasn7GZgU+2UFhqC2gLS3Imv4RbJ
Myi5tT5k1dq494QemX9ZhZhh+DNvEeKi+eqSU1kFNJ+7UA+FU9VQSjIqh+kvTbKWmJPdhGxF2sJp
nVMlGWBFiT+E6onWrcIPlngjhIvieG2150v2NJiQrUmrzQjKnzxB0Z2AG2PkDmseFO5G4MtoBYjC
3JaVG948R0G54iZmL3DNsLSnNYh2EYag2WnarRbfDOmvIVy7JdemUsqCNPpYqFkFG5Zm99Nrn+0B
QzT93Ku5tpmMlcB5/rUrI5JR0Wyso7abFy4zPQKoMVpN85/Ej/eT1uHk3gxke90tXOQqpMWTG3dL
syRRVGPx0j3I67RDhpjm2NxYXmpHt2IDEWjd+TJuvqXb7tDbzOYru2e+Qa6NWIrfmTX5IWJFbJ6k
8QLOnSZfucTm7XdpAfqqKJpDokYumHUtYTrVYgGR++c23HPrpqmew9Tja+Tca4bmoZ64WDaAphg0
gwJ5uU0V/pyUQz44ae+2xhroRXbm/1m0P0OSrkejw40xUFhSio+itw3upBW3i2KlYWx5bcD9gzAe
MDj5lTDGSOGmBvS5YsBPMoRQJt1f337Lp+uPBekEj0qoTaYx43XU2B4jdPBGBXis6bErQBEWMFf0
a5DwzwLf5X74Y1M60SYLQ6tSYDPKq5dE44WdpXkFSqE023FRUt2uKNEn0EVQ7SNqKSQpSVXfZFla
4XkeEf1dayfx0Q4FOdbUHI5KP5TfKXIwX8C9TW+jiFO0W1tdBIypaNy4NGqUYBrzd4qM2nM7KuM7
mgJDp6wG6o6JTix0JhAAKowgQAYM1O4Z3ppoOiit5JZ3QXfL0ce1jxRjeI6b5lY0EXqcoE41uJWl
Rx+dOZZ7M7HYbuKC/goVpKA1UHuD+JwwL9aHJ6Xk2Tap2JM+EGtHUdfyahI9FKDFX1nQxTOAvCHO
GTKgeP6fnwGSa7wGXEE4gfpGK6Q6I5vrNk2OA19x/hex6echODE1f8rJcTPq3jIJyeCZY21vEOhn
megHfSOgvlD5TRKWoKr30jUG2iUPDXTvXBan6KiTsRgVSF9ITnEmRmCyoWW0QeHN6Yt2X7N8GwYx
NG5RMWmUl+sHZWleTeiggNwHcCa04Z4PNseLph3NVDi+wGHnjx2LQbxVivfYt24VdQ1Ps3SznpqT
XJkfckaUAeYS5bFPhSfMbzHaga6PaenwnxqRvBivTWsqOhgJil9Ii0eJ26WPaA+x0+JG8w33urWL
QHDeL59MxcgBo5Qok7pH6YT2S7zWPhmLUv9Hj+dTbbm6byf91xbnDwkxCyBMa2ygYfl+3frihM4k
rrMK9IwOP1+/lNAyNkHT73DtJ7ImTjS9NNVfN2lggCc2pEWrMsA0kqHGooUalBagsKy5PEYE8aa1
P6n4S4DI53Sixo9WpZl3Qy4PmXpSBKzHSc916LiH3KPvAytW4qGlG8j8Y8SUYLxJTxVKIArvVIV4
BlnKJq+tFT+yvDL/G4fcrW+UE8lbgnGIMvJCk9jV2DjGWv3pokb/nyv7f7eOPJLRn3htCNw6eeCR
cksH6AnELcL/10qxLXKcim8cL+lu7ZAtDW++wP/vHS4PL4dYBSgUESrkPjqMoVTqwyUmfOV1uWZF
iuLANJ5PRQKvWI0eYy10GTah/+v6EVqeQn0uUoMUxbzIKQaVRZN8hJE2fgqmrdJ/m9g2UUPbD7ZZ
tCHivQ6//QPjEV5sJ1alG40SrRCAW82e90dUPUdq7NLuhnR7PXlK2Fp31+JEnliTLrWUR7PWD6wR
8hbpHxQAnWn15lx8sJ0YkaOuoYgDH+LOTlw++u29Zt0NCjR7i8MYugKsJnnh9IGblGTF4S9dYpC7
+l9wMA/+5MYuIYOaTg1ubF7722lA40EU3rU9CFT4+IOL7B8CfxQ85oZKuFxddviW3lhRFMMfdupz
kziaAWToFLtmiVfMan//4mV2YkzaJnqjT1qRwJjVPfnGg2oCNMvezbRwGd+HzT+kETCPyAMiFIDP
l/LefpuX3FdbdA9o5TbgtT1zRObJyqU1f7McKZ9akU41FNNZwQQuLTSj+UmDd8Y20R7idMXMUkh1
aka6G9t+mEY6wUww5bu0oVt0X9q1bgIRptktZCPz4V5Rm5V4YOmknVqVbksLumBW385WtTer/a01
B836et1jrc2ftN8jEAgKTYWJthlSe7TGENJW2hsIGW6E+uW6rcXhzJJQyIGjeCSn3HLoXjYd7YTT
YycAC3/oKXurAXC4bmZxSCBL/7zyUbiU/FPZFDGUVWCG4ekGoJX10Jb0tx4UICwfttdtLbgLFI8A
dcUlr0OlT5q+Oo5olSc1mmbM3b1Wl07f3elRujKihRDjzIp0cPORFqHKwPGS1rtyaux6LSxb2N4w
AAzSLGIEGKa0vUdjjMbEhwGWCHSrcXtS6aZov041Mss++QhFZgvTXyn7LvgjFaxH6BoBshrpWGmh
LB/sMkHdQI0GTDm54qOZmT5yYOfQa9UcSxY/Xl+shY1xZk++UwI0RfoE9ki30ZE/FcUuzfbTKnbs
ogUCgdSZoXm6Ty6RPDRAYxPCkFrtSwoBSqcxtonwEusZTUdalaNhfjfEaO1q7aY18QhcY0lYOGqn
XyCXfvAwYn2p4QvG8TYFXYZm7pI18til1+2ZEcnDZ0GL19G8fgkZPX+AQnRs2eCyOgorQ/wWey28
Saj2TwWyXitH4v9h3ILCKOBlACBKZyKZ+DT2Wls7OoJGwIXR7rRJo5ecPglS2D7fA9Vgx2TF7OJB
AbnTf61KWxZIUq1XeFcDPL9RAzfXgPcUaK3YBoVdZmgXjFfikeWF/GNQ2rO9r+cZmTDMWtxW5r01
ONWw8oBZnErgPNS5LQiVdioNaqTcL4MSqlCqEjV3gxUOrlKNvuereuYOVg5yP0NrbSuEKj2jk2GD
ik3/h3GqODVz9WOu5kmOFJp6I0l6lDsCPG/9QHO06S4sflx3AEve+tSItGdIqqDQ2421k1cQpExe
U22r+K7Fnb7eXrf0CdaS4hLgBf+MR5rTBhT4tZ9iPAaIxw1nKB8j9hKWT2Cws8BH3pdemtyG6buu
bKd2ByGsSQcawNX42/UPWfJ5p98h7Z8mAnF6WuM7SIaeNv0Z7BIuYms7tv6+gRMYHjZ3K0CoVr3Q
RUlQNmJhpWHEUEkdAZXTCOgfNteHc1G2m13rqRUpJAqtMkxpCisxy1xVuMP4biqHTrmB7KHPbjqe
bXztGCW3KneG9o0lv/3pHdXK65+xdHOdfoW0W4GjV/oG0BdHjzw+YjlBiFIxyKdx26iRt2z+5XSA
aBONOxRwNrltFYVMPyUc9kDyVrqpYKjvcO0Ha9jaK1lfijVmRk/wRwP/jHU8v7vSuAqTMsQEM3ty
K29wmY2KGXrskrvERpHHrrzeiw4tmB5/17txEx3jl1+ll91rd5GrbnGZvUCn6ajs1pqUlzzhyYfp
Up4FudSqHXp8WGU+JX6IVtZ9staAteQgtFliB0Cd+TUmreuk92OKFvrayernSoGPiHfNeGCTp2rV
yk2yNM+npiRfFI2WOkw6htMIT0HdItHWyoJrFiQXlFVN2icTLBTZaAsV/Dlr1aTFm+N0EJJ3iYcB
OhwdTETxntU3IfX67Eeo7GLqteTgi6M6rNR7lnaBBn4etDbPmFX5rmrrPBtjdd4FdKOYXhUdrTUT
F/1Bs48B9QBe5BbgAehIOj8CPg3xcgAk0UGD1UFsxNayXPERbV9Gt92UduZCx9RGJTLjttgVHlm5
j5dc9ql5aWeQImPpOA8xKmtHgZ9GZMzpIZr+xQ5ifROULsAdyF1mptErsYgwzHG4jwyXxu9Gcc+0
p+uucnHBTqxIDlvRSD93IsBhx4ptkJ0BoiOxJqv22RklX7eQiwJvBFCkwCzo50sGbayWdwXy9JaZ
3RFlW4OBzHwGa2M72TorbhLrIYN9CvLI1LPWTtqSeVA7I88MmCIKLnKuIx2NIFSLUTjacC9o7w78
kYcvbPjQ8q+QFw4nVxgH9Pi0+r22Jlm0cMzn9BGEn8DCDDC/dMwFx/sTnfnCqRXy0ywrID8hQHN9
EZdsQBwdAmtzWycebOfT2yadaEbLQO4UdFy2OrIN48nK62zhTkXbK1L1CB1QfZBJfpVeNZK6C5tP
GYwp8qaJ2rX5u408MdR2tIYbWzhlZ+Yk12WEY6aAJq2Bphow78QEjGqw6w4xPRt212fv82qSducs
KIBGFcAkwQIu3amhSbvat9LG6Q+ghd/0ju8WNoMmhdseii26wSe78N5Nt7LZl84BB7kT24H7kbnJ
UXcUm7+tYWuX5vrkg+S7FHKRtJ8oPmhqHS36NfLQhcsO69Tuglt0vK489JcexJgAqgHXP3MFyqWl
Dsx2lOewB1oRyyZORtHc6HyI13BnJfZbn9kFB+RpJWr6FJi/nPc/ZiXfo9Ud0pMCZp8zb1DsoLLb
LTg5bX9PH6LjtLM23U1qD7blWd+Ros/sH9b+h9j5s05ysBHvd8XkNpvRWSO9X4piMR8zQQKerjqY
M87PU9BECmqV+DD/G9mUx8BtPtrKNl3/GHgqkGj2aCMG2a8B7JaO8alZ7dysH4D6fNJhNhA6qFwh
yvhyfad/8vNczvifgUl+WFdAFlxxWBg+OlffUS+6K+7iV/EtcvwnhhywHTzR1xLhJOAI7iH0Evv3
/+cnSIuelQkL0iBrnNERdus17+qRusW3h+z24628Zdv+xXew0sQ1beaON+bKpltCK52trRQ9WFoQ
oLaKKSC72+E++206xQ7yL+b+47XYKjFojWzynT6ZT9aWP472z+vDX3p4npmXogfQrmkxGJTgRu/v
TcfYdu+qC/1zO3j8UB1wY3m6Uw/2SqH1ExN4se6gSwG/CEggkNM731lWUkICY0oap/U9UW7Qt47s
OLpcDfTbOkpzS4IDSocKFD8aR/kehd6wVghYvINn9CTYYhX8kTMIY8lLg/eY96nB41pv7ESZiSJN
h1ZbXd8X1j3oXAOoEGT53WTelWvv36ULRYcuB8YP4R1wnp1PARm0qQARGJw8uzFjN4j3uRUgH/x8
fYHXzEhnGEyQiiYUrK9P4MKq4gj5qA9Sh1/Uxl+JtT+7NC9WFQhy4N9BRkAVaUhhHjYqm/eSde87
jRtu/UfTS/fDV/OrutV33c3whdzmv5/YT0QdG1wlG+GO9uCIl7VTtewxTz5FGnYdC94HBLObjDi2
Hd7AeJrGG2gQgwMT3AiOZndbZTMd+P76fC+9ceaYB126KhgRkLw4X1eIeCohtGowCQ0A3XzYEs1y
mhpLO2STHUbjPRKsP5pGRwtWv+JMlhw2UuMgPMLRApReiu1SUusVmgOaWSzLV351/pfrg1sIziHp
PEclODJ4TEm/r4zM6oP5ggTZ6Tigb73gwWZQgzR2RBZU3nVr869J22nWzUU/MF4cSPlKMwksdphz
BTXdTICSk1hPVW06EUuhZPu9K9c6uGeXc82a5AhrX63Rwj1jr/IA+ga3UHrxfe4WxpekF3Yibqm+
slWWLSLxAtHcGQIgjQ8qYzRPBBwej1JP1Hgn0pcYpFttpj/17e/Uh25pslZUW4qtZrYqxJYotgLv
JV25MY27xmAAh6iNI9idBtVJcMnbYB5Q+r2WegTIcUpQNP/B2sKuk32lr8S3C+t6toukUDoOKjFW
0D500qbZ57WxaYTujWbnJBG1x/Dt+i5aPBPYskB7om0LkM/z8yi4GvRtXzS4SiDknojjoKQrL+Ol
OYWWJfqagOD4zIyf2wjiYlQUvWycYtbeg9wAOnBBT2F6iV/cgKTw4PeBTWi0mxkzJwGVQBV677Xu
aIytOeElhw9sK/RqZtK6i9qc1mWB3rV14+TE9Mqhcajl32Rjuh18aAqn2gaq3hveP6mFgR5GfZu2
4z7XVLuCKE/N4iOYnCEwVuzbtsft/D3OfyQoVjJwmuZJejtGZg8a7RSF8zXWyEXPCVJavHt0kFMi
DD+fxYRqIQkUfLlavfL+qFo2GAdKc9uGD6y0h/zGUFbFVOZ7QDr1EHX+Y1M69YbPakURsBnM7XVA
HeQ6gbCKl+lkoxT3g3Wrgg/YaoFO3KyKsS49q06NS1szBJ3DEI8w3vbkWyPig2F+FWrjxZBfGvwK
DSXv18/CYrR3alE+ernJxNDMwy2BtUSOL8zfEiSkDeoagWH3lQvuRgUdNDpF2qWxU2UbkVntpR9v
ViXDFkOw06+ZHeRJ3RN1sTRQBnwNj4VrDcdPxDBztcGb/MTj/kOVvyoks/PkpUp/EfNpZTbmFPDF
4iN5i55vSlGMl1whS9S6CrUW8699rRHl0vAZ2RdN2zPDrvkGqlI8XqvNL675iU3puUEjVS0H2sH3
pk9htzGjw0gM29I33VDaRbDimRac35mzl6yFY6+TwMKlpvPiNRclCKYbrV5xOQv+/MyIdG5p1JOg
mGGTURfsgyByIFhVg3wAlaRNQ/9erg8C84C6gv9QhYOTKYJ53PBsmHBrWpHicW1yzOhFjaKvTWFu
xhgBglqu3NPz90vb5NSizGONsE2Nu3ZGbALPCxHGnQ+WiiT9hww/zAC/g/HhafR5dk9OA0Gre1/E
APMSPMnskkBkUflxfccvbL4zE9Lx9zW97LUZe6rE+Q6JUdsYNjPsIA/cAVx8Gnm9bm9xZ1hgyEcP
MSrFch5HHyIAyIoKQ8rtjugb4d/X0dZEt3E+utdNLd3BYFP4Y0va6l1ujbXoYYtPhfIwNuWtFRmP
7WRtyw46ILpGnjQaCVtFRtkeRDo++Mj3eBULD20KzRroJGffVr5pdiAXO+fkm6STYXVl31kRvsnP
4me9EN8hxXyXpsmH3z9nKAAmvu/2xN+yJLYnmuOxH3xoRrDmcxZCAgtCEYD3g14HSvVSKawMdMDE
K0DrCnXbVz/aBlzML5myhrD/VHOQh3tqR3r/IY9R+YoAZ1TjgrIq8KKdj04hB47VZtsf5HZ0xf3k
ZW7wRI6Gd32ulw7pqW3pwddZXQwthtm2lmxZGoMlzNpnaGe/bmZpKk93mRQvFAVrY3NG3Iv8rrPY
QRUUpZ1n3u7+xQ5I3UCEgpZ5ucNrEnmBkh/sRIFjKlseJPsCLWyrgNKliOCThOS/hqRjA/H5IdJb
bNHO/FDCdmuMDbLLPv8WhPlOT98My9yp5mDrY+Nm4kVo3UPLrJcSm1XNk7t4VNzIylY87qKfAjPK
fz9KOjcFsBADeqXhp6BGxI8UoRmIdDMOqDKafoY1pYKlvTMTsfzXnLSohJCW1Bomux1RRmhckN8V
gCb9y4piNYFkRIuIXInsIVpVDzGQk2CTDnm58aEoz4BjS9SV63h58v4Ymv/+5B4pYrDNj7FAz0T+
k7LpgUeP6KIHDWM7fuj+Ggnh8oH4Y02K4eo+FBFQuzgQuo4kgK1YYktA8mEpKw5+/iHZuaA9/b/z
J9/CBUiOGCjzhBNGbwIFiFRxsyZDO/ZLFbrcTG6Gfnt9xZaylIgyQJNv4sEM+SApPk9AMV589lFM
2bAbqsFWgQzJo9JOaXGX6INDjHJjsp9gI2L5Lw2dyHh82UpugcsnW/mYpT16+i3Sqk5Mq5I8w9Ut
+jiH6CM4EftKD10ahcnu+riXlvTUlLSkJSsgK01hKumDfQrm8yBq9/GUQVJrTYNhZVRyc/DYloM2
oBvBYSq5LSoUT6ATYvDH6wNajA1ORiR3BGPXpAX3YcYn6baN6AspAJ5njUcC3U4bzUlUgAJ7Yztw
lLe72OMgEBCU2lFvete/Zel0wtHM0vaQervgrTeVviXQRcQ6Bv0suQ4FHu4Iix375j1Sh6c+n9bu
rKUoDOKuAKmYSErqcrW5R8BXhya8qT7q36waYgWiiFMYzSu30jVw/wTqymGV1/WTAAJqFzN/PSR9
ZK6cDhBx3pYNMvqR+JXhkQNmHuj9msFKpVDeqrIdyXPrZgVWYgusDETDeYBECMFi5tP36J9okOF+
OGoxfJbslN6KQQX2p3JoQaFBRgviVVZlZ1bhXN8cS9OGB8Asl0XBryY/SJFTHjIlBLqvRVeTGZRH
lvpHtNk+XzezNGugOZtVssDAb8qqGbzsSAjEOxgiYiP/aihjuq/9oD2GKLU/syx5uW7uostpXiWI
dCApDaZioKQkhxJ2UOioozF1UoKGyGYPasSiezNA8DYeWgJVZX6LnnLhb67blW+MT7M6CuigzAQQ
QUYI4ElqdG2ggD8HpQ+zKSkw1aNiK2gAeTCbQ5g+Dy0OIF+DjV7EVFCTQRILxLUaaAbB8ibdG5U1
jQ2CKmYHwgJN7dTwIwmHVyJ0zUvAvmtnrflC4g4Nk305uk08Ukck0ZdA17/3avCsm3VyR4wR4lAd
KoBBAG7h61MzR3Wnlym+cM7hQ/ZbQZEEV9x5jJASRaAsgYJXpX9typc+f73++7KXk39//vuTGCTP
REgzlEFsvDgS8sy1r0P6mGZbZrpl0P71qTkfjLS9aJzTCQhLBOKpqwSQfNSDDTW0lbDqotl2HhNA
nKjWWcCbULn9QBNNhzKiRm0NFwPlzyz5ruuQ6xzsih0T7VvV34huo/i3WrIqx7CwXjPv65zuALcs
QkhpPmewUqU3iIbVNzVxUx+HpvM4/c2ZAxENPHwdxnrP6r/5idigf3qVa/4zryJtGXyCDrkLJCkg
FCBtGWIUhjl02NR8LD21dBMkKKvo0AAHAs3kkty3YWJ3MY4xXnyV6uTFZtC8qUVBwe3pg4Z8Yrir
wMoFocxE650m3nb8a44br3Z1CIQpJHHwGN/0JnVG37eL+IkCMJpH9mAiLSt+UGQpEnLblN8z+kvU
T5Z5T60tHiDbAGoYIB1Ns6eWH/Jcf7q+mS8S01j5s6FLuxnsB/6Upxh6FSRuaAACAlo26KWF9H5o
Xb0t3TH+wtq1PteFQ3RmVlp0oCUJSXuY7cYNkvED9CqAAzDmzRYcQbu58kC5dJdno5RBPlPfJ6YI
YK4Yc7tBE4iSHhLg4prO0dCRaow/FXQAXp/aywvv3KaUMYjKpjNI3jGbDQZy0pOtId0bTcHK0DTt
0t9hKjnqsXhKG4Avnp8ffxx9I2lhZ5zAX2KB5sB/QlZ7fsC3j5wTO7HcCcm98aWvE9dQN5r+E1SG
do9MsJah4gEy7FK/7YetQNqEkDXanwsgzH+22J8PnB3AicP0s4CyQsXkswCTbx7iCXueZjA3v4Ah
V/ELGE+7TjWPBw9T9L0ob/AcsBsld/MBZBtRjpfXY6sLW6nuzS5A/hqlPWMlf3jxIvr8zBPmKckJ
dLxTxlFgHoNJcwl3rORbFO4riLcAnxVbgUv5FxO07GDXtaoXcLS3w09arMXQi7vm5Cuk86hV/sAT
H1+hNNym/s8KXC55m61cKxcYgs/BGpBEBaABTJnyi71TrKnM1YHZafWYaZuw3us0RQU/s7nlttYr
L94UTDiyNPjzA1rRIFx562toSny9fko+feuF7z35EmnABchidV3gS0Q32XG1a5F1ypPqxtQOlo+g
t3ZVoGeIdq+IL4qyCaa7YfxGiQ9Uya4FKXkco6WrPdTgtBeml7HGiSPdHmgDnphXbkRgXim31795
IejD0YYywRzJQsrv8zo92dEkSXtu9SOD0NOrr205fyN6CHoRukWzKLrpJ6eBxgC3W3WtqLe4PbBk
KKuD7PtCfCUwO6PooonZbdqjB7wRhZuR7idtkJS8PsjLQHoe4x9L0roEpu9TvYYlsIDjYZA5JNw0
bNgbrbHiwdYsSXeBlmHR/ASWAl1xfVyVUw5q4vSBrkGjP9leLvfa/8YkXwM0r0w+hnA7UeW7JsrV
KBNE6aFsoZCKTBKJPQ2+KVCdidypylbTD0F0Qy2EIc+p9aqXz9yc8B/f+/EWVLx23d7naO+LK6/Q
nhFqjtba435xuQEERu0dvNToejl3nYae+mAPxwcbxL8bwsblNX8MVCgtNoO+STS6GZQJ7I7czSzr
e+J/1DVBb5MfbScLib7mrxUCP/3GyQdJTnIKaTVAVovZuTFtirFEn1xjh9ZRhJpjEchoRjdCeegb
w+bR39+nkJWgTJ+ZAVVo9J3PRaZlpI8yOIq8CcFhSW4hPOk1ablSVlw63LAD9UPIZkKkQ8bPE5EY
jHN44IGR2CFB2NvxGJbQ0G2go+ULssH/6299f2adrnGlZckIwvjOTP9lwLMIChpw4KZltJVf6Uhj
xPAyURPvU3TLRlPuFc2aMMZFBglrypDM+J8dKYBIdX+Mwwx2QL7wYwh0t7DUZ70xUKwGQrhgT37Q
7yEA/n9Iu67dyHFg+0UCFKj0qtjJ3c5jz4sw9oxF5Ry//h75ArvdbN0mZu9g4Yc14FKRxWKxwjkH
U+zRrkwftEE6RYR4ap9wgLbXF//sW5hYoUvMVBVVbHK3JDtUv6+3onZXzLplhicFvGZittPVQ5dx
TtrydxnPoKrysgpweWjKZuw6BfyxFC1yE3QqSCEa3H7edqfrmp1JYPyp1JMpEnOscmYeQ/3HqGyb
bJMMP5TxISt2YLQh8mEoOCa0Ft5f6MUcGuD1hxSgZ4i99Bdp/hGgIJeKOyG/r6OvtAWzgieC3Oi2
qitOCzQKCxUBELAWWPbLg6q2eLVqEzQlGs5FQDaZ0FpFbnIercuCXW3ZmRhmQWuxphOQ1nBOw8wu
B58mLnAelfGxUDQwonCyClcNHd+n5Ewcs5KIsuVWKHFLJcW9lHlCfAciuSj8k1ITmQY3y3Ez2kX+
GxOoVsZL199eUszVXC5pGmep1KZwu0pD3cEUT71S3PWpwTkFPDHSpZg5TZDjSqFjqT427SnW3mZe
m+XqQftnGTFRdimiiEQqdiN2LZkFSxwquxce/z/mB9qDSwlJ0YoqGA/gQij1lRGPyzHcmUXj3haz
WDFrfkCJAP+OiFEOoOdeigmrUcgMND4CTFpxI7TeBsadVLUgO9oLGo8bZy1KRgywsA8gSQJ0x2Xn
ziLOkAAGp4mxM5W066cvlcqbvN1UxWhrMaD0zJOI8ZVqREyip5ag+6Le+Mb4ZHabTv1tkqOo/C70
34LiEPnebHOnKQqHDHtB/2VoAC1oZU5Mt+buLj6YiVyKGGjo5WJKcSI3JzmekAEp2k/FLDsLv0gw
T5hFr2EY53s6zRFGj8STQUEefXuX1o4tfBDihuV1vExtXS6c3hUShhglDCSPZQbAMLNyMIEnHqSg
oFavhqaV5sOARsL4iaZZZmvDDBbNBbFRCUBuI+m8A7DmklF0Q9ECQGkgrPheubOtBOroWOutgpni
9N1MRUvN38IktfTqRTO21YgmD/1JIMLfm+vFfjDrgBQb3rcF9oNWSIHIWivisdX12ySrYws0E6UV
tuhUu736i09kzsiFUMZFh5lsRK0Aodns5kihDQA0qKPcBWcMUMGIJSovBgCDbgtdNz3Eyt/ZPBlk
1pdbTopRybURJ1MdaqvZxakBJwOWJ8c4pvopn+ovomWPtcYD01zLosLW/hHMgsaFvZKmWOXlUf3c
De+S/BWiVFwaz0W9bWPwV84Ppb7H6LbV8VpjVzz3hZkzK41OvwYJTIjW1MzO+vcBdJl9zvGsV/M8
uAMvpLArq2lVH0yQEuOK7ZPGj6bXYgLLOzKFxq/asCS6wGSDvxeoZKI9J9SZ0UxRTE9l3DpJ5BXt
m2wiU5pa8/z2n7YdKX+8D7RlXv9y25s8L7Nywkkvupdx2qfKVkm9HlSY47wJJ/Ax7TOCvoHtbbFr
6Tesyb9i5UuxyQzuSzPHQ3IwkUxM3AR+JUojtwWdaN04hoShp+BXH/sSra0iRTVIt8EoZU2hnwqP
mQycCztI7RhpyNbYN7zvWzb+6giiHItQDHMNYCG7/LwiVvSKClgVDbO48RRZSduj5/ceqDBN8j7N
HBORePIYQxSKMC2iBssRR+MGORwJCH9U8tCdmQq7qHzpjSdVvWuHDR07pB7vJh1QCuGfeHQi6UEr
eY2H62fyTH/GZLVZy6Q+XrZHfcu7eVunsyfB5XXRC0A5ku51IkAtS5+rCV/E8bn/h6v/Z/FZ6CEC
orYRjZ4qsqotYqpDGpSeFmB8JbYyPJ/K3yb9jHXvtkVe+T9gAizAszLQYzACBsJDZssRfQlptnSp
CZlHcl+f38PgSCa/bUK3qx9k8dlQvkyRI5eN7FixzI2PRnPFyBSYshoXnqD4hjZyrhPWtr4loNq5
tNAjcmQrRXUohUrToNaqgDVIkVypf4kFnwibDlhDKbJ+txdy+eDzo7OIA1skusCWe1pUGYeizgFI
kSimGSQJDfvg025Ryox/FkLEsZO1lTsXxLiQplTzsNFRzCVl/tTN+bOS/zUI1qKLDt54Q1uGrtmg
OCJBqhi9DDiS9s1Ax0t1n/MGtNZ251zEouVZXKOKbVplQB+wo+FlkDwdaXt0UNhdaLfVfcVjvFvd
nDOFGCM3E1OsogCbMyU7qe7BJA5GLgMDcLH/H6zgTBBj1qMQy12fQK042EnGS5/e1c2jTjnXyPK5
rK0B+gEtC3hKLJmYy8Ub49mYtQDdw2FqgDRUeC/LajOEOeeBt2Zp6FaGd0CXDt4ujEkHyH3ORIdr
MJKY7EVgUiLsk+KX20t2lVFaTg7g1oF3iZ+A8Gc2R2xjPe8GsAhFnfCzqxRfBl6zEIn2BPbXYaRg
K/1QwJhVTbVndqEb4kgZZWinAIDjfMqiEbuwoBEGxycgB1TgUVwurFJqA6DPkaqr5xaFhagfrWSM
rZoUCEsAnAo09wJA9maJzqF4tgtAet3+guWCufUBzLHQzCrNdMwl4aGWOHnnJfo+770UxbcwE92u
KCwuEe3a2TjXmVl+NRjisAwXsqN69KL2o4n8YlCcuf24rdrV5fq/+/zv4jJnQ0VfeqQvtFeTOkbA
/cytcgDZn17vwhaDNnjMOnr7ocyJPwy5G2MSOlX+OtxnP4I5OgT0qsawLHCTBRZgzAggFIjxZ1Y/
K+1jonft2NkJUEq7v8w//a9clM9VHf4UoDGXlmUoE02IArlUijehblpmERzk+Kk1nFj7iHvn9mIv
alzb0b/imLWuCknQBAJxIZ1/5FPl9kRD5aLBYBsaMyXz67a4VRtCFg+Zdg1weGy7VtRGsWk0IOhK
OsOZKqcoj7OIjgRelXxVLeC8KxIO5zVaDY3moiMR5FTZ03Io+srH0K1jVHcGj8VxVRT69hYOaMAM
s/d5WWdUq2NwKtWiZIvhRhGcDNhswa9Iub+9eGtXIYCE0A4GdnEEY4xJRpMxtt1UI3Jo3VZFzf2h
T06iNti6dGj+GhANzvZcGBNxS1FShlSHsLxvciCoSCLwHwk60Trlr0F4GVFMMJ0kc0UyCaKU4ahP
n6lwL6Kz4PbarRkemssQ4aGPVCcsHojUGJmIUaHULgEDknSFrcmyVcqCZf4nbc4kMWEXHijmbBaQ
FLZI2ylI9gTHvn+/rc6a+z9Xh7l/4qonYpFDiEoi5IkfmyqyJNWXpOdsqqxmPFW80fLVBQQuEaZh
MPt31cyEyybs8mnpT6VHUniluI3SZ7Ql3taLJ4WxuinrTfCdQ0qZ5yBTD4WfczrvIkk+pTTgXKFr
98zCJY+3DPSBQ2JcLUVJUIoN9I6C6s2tkVEY0HuoVanVoUssFbZEAfR0Pqq7EBmtQJYAQVxzvmHl
SOMTUBdEBVIT0W9z6e3HspqmcvkENKbJutvXTqlue7RYivpnHwicQ7DiqtD3B6+LVC8wyVh6RLkZ
i2ZeXgSZCiKpSPAw+vZMtHFjCsU+CzWJo90ShDCXy7KwqAFiKMDQCWOls1SPnaJgN2dRcwfNcIH7
c9teli26kiATwNgvkFbgQrxcv7zBVFqtoC+XCj/L8JgBYiFOOTUangzGJkkaiXpWQcaMxF9u/Ex0
4YD5Hu+2JiuWb8hnmjBOcIgSVQFELK6RuEA9BlxO20h5QlM4Z8Vuy1HZms8MDkcJEK0gHSa9VYgn
Gm27uARTD+ckf1/l7NYgJwC+YfxA+yOz+TKQWyulxrN6roF8YnX1hAFqCqRqJ5DGiDqmUdDCzbrK
dAO0om7pMA7bGB0wh9Eo8X3pQEEBblSDP1Mae5DR/cnB/AzcG1rlaEc2g8xN6lhM99E4g3QzA8D2
4LY4a/qmy5VUBNcXYBKStJQtVZjHH8Ewi+9x2IQHMyqnn2OY6sFD0snKO+nQ61BQAbm0QdRDzFtK
2u8gSjAKlMpIpglGn/tlWeag2RrDAXBiY90Ffh20en8w60SoPKUBCYUvhSH9Uav98EOoK4z35EVB
38vJkCJLCIMsB6SC3G+CUs69Ia5jHpP6mjtBFzywRfEel1DUuTwOc4nLL5MI2sTz1mlVv0bQWhIM
4hxK4mbG422TXTsY59LkS2lh3EVTLEOaXg1WB1RxoaWgvOJlANYs9lwMY0hNMsNoJoiR0GGYPSTB
Y999Vtya9sqTDhUdXTYAlf5dlb3Upg5UaipoVbWb6rNUHDnzFXJKaGwr5V6Ifb04mdW9pj3cXsO1
tNqF2EX7s/zG0NIwxSsgtXvld4/2kCJ7TAGsoPWuCpBBkZwawW1RyOq2HMEru7dMNMhwmgshHjtw
YlQzAGII5sE6Pfokxc+5Hz1VfQj7ly5pdlo4uQaeAWGibsf2OCfqAy7Q7UzBD6Lo/u1vWbmXLj6F
WYO2NlKhlfApBBCFmBRRHUEtHaK0od0VyVYueM0pK+ETFMe9BE509G2xtZxAC/KIZEOGcSLtqUgL
1zDKxFaz4NgJxVfYdZtmap5KYvy+reh3QZVxiueC2VqOmknJIEh9ZvfFvA3EFCGOkYHuUCDtnaj1
KCuXeRLv47nRi11ChWAv6mkU2X3Z0K9gUkTBbhNNsvUu6+9FeYo3cWZIhQV+JAxJTF3QvtNEHV/7
ENDtVkxotaNDr+4AtpLeizGu4TwsOM+SNRNGLIreKfQsqjoAMi9NOA7npqU90Okloe/twOjuRKNR
4RXIO1HMxK3r5Bl5mHs19ecqAS7e2H3dXter+oAso9EemGBgWMB2iuzwrx6qejOaaGjVphe1FD0q
Za/mgBH6OH0yG2qFhohRmt6WmhrVpPEeuAtWq0ZPrfxEuvgukJ5HvbQFReWdsmuvsuB1a5imAWQK
ZoeYtTHyQCG1WGVAXTdDROroP4r0+YSMkoVSsVvOKJhOH2OfeWnzGVTq0+2FWTvkQA4iQH5C1xme
+ZdbQ6g+C0okZoiPsh+KQn2z0V81iVcPX3HRQKRbcmFIvuCFwN47QzxqagWznobZ0mSvVzEZTP2s
o5zoZWWjlzwj0M8xTQIYaZ2R1EgDMMSMCahkoFDBe5uALNipJSebAVH+gt5O0PZSulEwepqGAPZV
Tmm0peFGBHIQ/t/fru6Sv0cyA41uuHQ1JjIU03gWcLCQhEN5tKCbbsrtdLRvC1nxGdg5OFf0JqKs
J2tLlH12Qwhovp9GCowpx7s7PS//Hn3Lsnf202RtqLXZcOLd683E3AwgRBemEpxrtimko72ujBVu
JDDxWFLkjOpPWX4dea1r14+DSzGM00fQqFRNATEZSnYDOU7AKb29ctfXyiIBrx0NzS2YwWEeB8B4
xvC7CgmF0rmT+JLPTpKnfjqjo4tzzteUUTBtBI5peCCFrSFp2hzAFOB/EjNu79s8ajCdCmCy2wpd
Vf4WN3fuTZg1i0NB7bW2xgx3BWTVqgdNnTBZikSPc/BVN5E3CSS0ZrwiRl7mbm0xUbXCdYlLE05+
uVLPrLAowFUx5w08LB7KUX8nAzsXwVEw7ueEV1Zas8AzWeyMczQAhZJGkKXMQBpaSt3jXon2Bu+N
sqoThkZRIllGxNhsJLozkdHWEHdkSNVIYD/TU6+bjmn7M+dRLK9ckti6M1nMKR570nSJDll4siIm
/yNKiMk3WlDYRP+YkdaOwAe0YBo937aZFR3xADMxsgoKEajIXECyaUSNTorcHrKvMBcsOcfNjB6Z
eKebsfsfZCG5APNA7vC6B2moszzuyhw02UCNIb4M9o8S43YNSHj+vowqAQkVFWnEHCA4YsPXsp0q
OZwqyGp8TbqbwZHXjJI1d5z1W6k6XQpizlypTLWWjhDUZeCTvZtLf1R+y4Y7IjWqd1af71FpEeXX
otgajdslnAfCdagK8eCkwNgExk+h8eW5y1UzDRGM5nagDs5CdNtGmj0sVVD9CfBUNsauEtW/vY8r
5+9CJnOvKfBmckYgEwjWnhl7UhZsdGWntrw6Gk85xqmUVavG5Vij7K7EFnp+odRkdcmnpAZOS3o7
Er3IeL+t3PUb+WJBCdP0irt8woA3lMt1ZNp2bePM5OfcEDzywUZRb/9eGsJSAEciPFAxBnq5fdMo
9jWS53j4F5GrTJWd1AcB+b2kGj3QCFtjyaMFXzvw5xKZzVPVLsoHXcxtQSr9ZvwlZKAmNjQvopkl
cKOTVWkyXrAosiwtakw8BobOmAIdP8fkSOFMuW6pmmBFU+HI4Wsu8B7pV3u3oMQCzxtBEIJMBF2X
qxkM8tB3nSSgyGoLwONEXxjVZDsW74z4AS+223t3dakv0gD4j4YXhHdX1wONgPmZBpAmmL8A1moP
hNO9/32RXTwHGQnMpRBQ0lZFjCqE5s+f0SbdevPmj+ILu/I1sj96K7E1S3SwuB7lwEBcnTxI1jCZ
jH/IFqHr5XIl+6LRoyrFGGcu4iWE7EN7bIrXeIpRxwbvRrMpB5ETvfBEMpuXZgOeojLMI5x+pqht
YtQJNEmA1iylX72h2mbAOXtXjx9GR2Z1QdDe9jmytdY4Hg3ZU0AMIUV/6yoZGcz1GszhnOkUMihc
chB6YJO0BFCyE44ua7aIxxUyNUh0whoZPwKkVsxCRZBTl8+pktl1ybHF9cX6VwDjNrSkneasWASM
T8hISNIDt3GNp8NiIGchZKtOSpy0EGHQ0MPwNwDceDbGEWEyzr2QYmR1lmVqqGaR8FU0Ofuwvkw6
IIiXKF8nTDQQjLLWgzcHOsSNheGpun6Utcfbfuequ1xejMpAmRK4CQCNZmObQaOaoPXQQnuR/bfe
SV7T7TD4AIbY5n6zqTYceVf3PSOPUarK1U6US8jrPelJeuvfZPsxAdWxI98fhoN80B3gqTkcoYuH
YX3fuZKMRZMWfbxoK1tQWxInrFS7rp3Z3PedHROQfOknKtRWBegdEGaC/u+29FU7wSQeWvBU5AHZ
/lUpTLQEQ4+CpQd3VQbc+r99Q3+v6L9/nzlNYd/3cZfh7wuTZhOlB1izJc53qcpZRZ4ezJGqQO+p
TouLK8AskkmbQOT1AUjrxvGPKmy3aU0wwDoAT8VCnkMPnZ/Rw3zoN59AEKJfOcg9NC/zypeKs4Bc
sUxgEQVmNI8DxJqyPT0+ZF+iHVkZIsL98A6aqGz7YjqZyrmirvEYl33Df4AMQb83KmGXLqoTO0FE
LUmwZoxf7dRP2Z984676ap1nUB5b04niLIQOaDZexD0PkPH6ec9IX47MmYOszAadEAGOBMaMZuoW
r63V1sA1dgVf/kE5R+AKc+fby4AVGwHO0rfCdhoVWSQV8xICxIfqq3qVbaTD99pW8jHr9jbuagvd
M/sEkyQcm11Vc+kj1tHCjIQC696MeB7nYYSaI+Z1NNUBGkAYH2sFaFvbUnXi4Fjxqp6ryuoo6BO0
J+ISZZ/BDcAPulKAslnmdq7o5p1V+flefUyt4TB5YK16GDajH7t/3dGAPT0XzPhWranaqhchODGP
mI6ZpGeCbsVK5fjwNUdwLobxpthL1AlkiBHld31Y6kd/bnvM1Vj1XALj0gQ9COQAXZ4YMLIB+bwr
PXLfWlZ4aEJHswzrpdnk/oOyVe9552LFA2H0AvVi0CcgkcFyKMhjSdW5ngSral4k1GoqZyLb0Xy9
reDKzQ4puAyWBomF5+vy8ClxhiHFGuODKXFzFE9onaBoTTnZ3JV9QtIC7CkispLoPWEcthjUutLl
wCqLzRdTfxApZ9T5mwTl4lpFBhJz3UDKUzGpdAUg3EuV2tAio/Z+dAw73JgnxTL82Am8ymq9aJ+4
7T57IMCaHW0wubzeD7561PDSwMT5fXOCr9kHLjkeZz+3i60MlqwXHgbE1Uozn7is0Zmbo8v0Ftp4
KUgTjsmwTzRXCf72OEAE9hAPbkzELTjKlyL6EBgl9ZBTu4wPYvpI/pqQYfn7qOkAGEcFyxSLbSf0
IogvhoLarfIl1U9DuxuAczk4NOIocmX7jCBmrUIzwLkIS8DFFLM1BLtI/0lSV6w5ZnmFYQHuOUD0
IRYCx7qOLjnGf6Qz0pJK0UEhR3sdLd0tD4mrHH+WDhor7NBvD9EOY/pbUIcf1Yf0EUjBDiIAX3gu
XF7R7OqMoFH9m+MPmH4w4m9ffmYfSpaLWZ0P1MaoGxgoOuBp3j7qK4t6IYBxZVkbS+BjhwBVP82B
R7NtiT5UXt/CsmTMSUTVDbanoiwgAwDt0gaTIJMCtV2kVHdp0Fi5vGn7wgagw8i7UldO1LkoFq5a
Gs1CkUaIGud7Uvhds+sNTkC2pg2yIWAFUYDEi2rXpTZpQcnQtQo2hXyS0jLyfdBU1lJS5YGprm3/
uaRl9862P5e1GV1FkFQAxwvIrTHA427v/3XnHyzsXARj7WaOEeuiJFgvgF4DKdmS3cAp3Sb0J9kC
b5k9/+ZIXJIbrDGcS2RMLjTHRkpHSKwFL3oVTIvYlZ3vw0OFUIt8qobNa4G+TlwzSjL2hwlZXBEE
IrtdLtyVKJnaf0x7tMW3KLPVyZIyR3Am/7aiK5aITDXsHb2MaC5hi4ftMPQJaVRqZ8jQJS9Ec+Oa
02/wXUxj1hIyMG+kwBTBasCYoiJoc5+PGrV7pzqGlm4ZO/2UPY5WZA9e/KU5oVXYYCc75McvxR2s
I5rdLOMISrrBCj9u63v9YiDAiD37GMZajTpr1LbQKcjwYjA6Yx6YTFbrzAdi04/WDbzcGiu7AKOt
bGmFFXDu+xVXdiGesWRMZQVGG2AtUuUPoIfCErP88WMB6Njbel5XoRk9GQOOk0KumhmCJlexMqs5
1p7sps+FnT22G2kz+y+9TbzUUlzitEfTN3fdBsUZDozOqrqgzQa9Fa5dBNaXvsEwBrPQS5PaguDE
ih0j9DROc8NRdsUDoVqMLmdgV4Jtj53u6SJFjrS5i2zAfknCc8RlOVhxphcClg84c3F1iHxe1EJA
+9nAyQEtYBvtQ9fY0o/5KJ5UP7Qz6rrmVtre3sYrODrc8xeSr85OVMlVD8mNW4CL9I18df58ajBM
a6t3ws/q0ES413kRPG9BmUPSy11OMwlSy8Rrsvu2/Lqt1rVZoPcIVRYoh2T2VbgX0cFUmjpEr2ks
txszaI8GmZttW6B9thopr33s+i2EgsBSE1iIT5feGkafNJ1LYCMiIUIVe3DR44/Zt9YZfs1gGG0z
t7YmL7Zek2ekDEL7t4gqD8dCF9996QLxARibgP/G5Cphh3GBvSMkaBpE3j6Cs1m8HTmF95iJ5rjz
lUvkUhCjaUXiNJUjCFKf0oOOBbbQH1/uo21m/5A/Zc8A1ysnFl2x0UuZjE9LsnxWGw0y0bz6LO5E
m7x3WM8/ximy0aBrZR88tNi15USkKaIX0sTRY3nlel3O4u+JM7UCvlAMVAlnNO/RAinGgDsbrIDX
qLtqQbgmTUBiomNNY+8wceq1WJgp5j8PihNvMxdQtC5uDlRHLMWPv8Jn/a437MnSnfGzszse4t/K
Jbq06/37AczGRqaGqWodH5BZiidsZsyPHIyv9vD2G6RAu9EJ9+MeMwkuOrcLK98nzxhoj21xd2xn
uwos9GVwTHr1DJ99ELPreGyNsxlHSC5MrtYUtl57EULlUOCY17XvXTB55QXHA1GszFZSmnTugq4L
EjsaTxIFqnzlDeV9JzdeOfy67ZbWzAr8x0BJwFNUAVLMpZtPKhUdmASijKIzH5JcHB+GtNnPU1Jv
ir4BfdA0fCjNNO6TaPy8Lfva5eIQ4U0HjgeQBQPK/lL2ECqjUBtYThW+KdBzt+HNSi83/pUPwusT
+QYMsKD98lJCGFdammuAxQfDi6sLiH30dg+a2h+tPtk9Ond0IBH/B6XO/C6jVKx0EQVGPiaAq/sY
7HvtX3cio8NOxxQzegjRU4K59kudQNRJxF4RSzui40MzfxbRWzv3mykB+srMi9CvLH4RBnqO72FI
EYNpl8JwlYV13Emljdc3IkNdAKWclL8Vpv4mpGhHvb12K9KAKI+aL2DlQQTGtoKKEVg1jSKu7NHI
fhiAEd7I0QI8i6vsAfArvMaHZSsurMMASTForJDoQpPk1TGjYR8ZlZlUIM6aDQuQqrkbSHJijS1e
JH+vGTBTl4nwpfGIBWOK0rA3qVhXGBAofVrnbt732zHSN23XcOLPq1MFrZZhI1y8sHhY/uWWdcOg
900DUUbcbjJQ1VKdh260tnCYZIK7QGl+qdFfigioIKKsk1cAhkglsMU3v3UqdI48639uL9t1Hh7K
IIrGmuEQ4yJa3NdZFFoh+i3LGmBpeE7ZROz2fSq6Zh9sSxFQX219TORqJyWlJwW8Rvgrz4i5MOBD
4vohwCXAG44RbSpTOBdjaYudchRSw5WKd3N81OVXee4yS+0+ogBoNhyFl6VjbRLTP6BwRagIUi9m
96S+6GJ0RFe2HExuG8yAvUy3UtZ7WlXfoeq6NcPGygBnBuxYP59o7Nz+gKurBwsOy1EWrmf047FZ
ybrLW6VSxAq4ghr6k8dJx8hrfwzHmrokBo63qHeSe1vmmjmdyWRJgDoBbFU6ssI2xchVp/8UtQQ9
FzLvfbjmXcCfiqqZCioOlTCOM9P7FBUCubKjyPTFYfysJHWDrP0GGSXvtkbXrZRYRnRUoTAOp7kQ
HV8aT1SbKZnRPWwXA9A8MSdKeuKEueZIEeCgRMwgdZWT9a9JKNp9H/r/T/GMqsaYKWFYQXzTjbqb
ZUVggdARQQSpDjQSJhs3yAlxy4SXePihgyA2MOoPzkcsjQysKYP1FdwgIFbB5CjjJSJUKoAVrSKH
RON7TY0HawAqgxlUv6RJ3sWB4ndJcugohg7gszi9ImubDaw5FR0KEnBNReb05kY9GbWpVzYh2t3Q
jI9lOD+CiPatms3324qume+ZqG8fduajlunYJMdNYpO27Bzg7GenuEcWQqtJwDmda74d9QLM1yMH
ruJxdWlW8tQaSthAFLrxXaUq3weicoKyK9B6TBSjO8QAryBcO7hOmG3LMHOC6A/MDiZA+Qj6GhAM
/u6STZoqIGx4o62218KXqdwG41Ml/Y7N0q7SO6H0snmj5z6ZbHV2y9BXS2/gkWtf7ypmddGwh0Ee
xMUY57jUH2DpIQEKOMCXAWYIdqcOLW+T/Bmbj7e3dFXOd20GIFXAuGDWYDR7pa8rzJwWaWCp4LaI
0TOVKjuSa38dGEAjqLQEwWihZYu+VCjrYIjS0p4wydDOjzp5m4LTmP26rdC14chYMaSLUF1euIGY
a8UcVTIYQVLa7ZBqdiW0GnjQEfXflrK2bDgJKGFjwkW8qtA0naCClKotMQs2pntTRE63qGXAKQ/0
FdNeDadB8Prg4YbG4NB3dcvEjMulNUjoJBnnAMx7tR4gaOt8tdNtreAF3Gtrh0YAhKMoul63cSOa
V5J06WMe9U0W/JbTt9urtjjjSz8JNQBPBV0w+Y6Q+lINPaH9pGV9iZF3RymtADMZhO6lBUmObEn3
57a0dW3+lbb8/sxbSVIQKWkCadGgurMYHrSU1ze1nMIrhf6JnBAjXopQUqPSUFUqgTG0aTqPqv4k
2sKY+RH4gzu0S6H9/rZSK5aAVhGMXWGKDbC0rLc3Rhqb/aiUdomCjzl7wiw6QL65LeQ66YODYwI6
asGFQVmVHV0OxqGYgDBR2amaORoQaHUDtOJzjDdy/GOKtee+eMVTFiQ6DwBU+JzEcj8mC6ufU8m8
cbbr+hDzMfLlIjcDDYxgicFN80GY4XFbFyzNToLbCHCKP/IOHPVJ5Zqz4KbD3ThOHI+ysuQo3qA5
DfeQikc8Y7XgOCc0LlA3yELjGe+20AZaGNgFm5QXTC2XGmNOYLRCY4WytFZgwOxS06IEETRmhmq7
mIDY3QvgyMFM4n2lh5+q1p2SCsBSt3f6CtpSBjMkYnAVWF4YFkTG9lIkCvO5MeggUc4P8s8lYxq5
n++x01qRm9jUq12Abrjd5mWwVOvh7wcIIR1ZNyCZ4G2FH8wtTwyBqvLQ1XYzAWPZCo/5PUBNqaO6
4V1vK6/gv8Wr7pg9b8Ba491Wfc2ugBGEYb6lwo58ELPaIcJ+AaTGtS3flQf0ZeyMbWL/KN6KbeIF
7n8RhhIZSunLE4+tYoxAGiZRi3UWnhp73ph25o+o4AMz1y42Mee6WFftTBrj+miqh7NmQrXK1Xbh
Dg3Rp9SJIks7vZN9zntJrbxdcTDOxDFGpJtpJUk9lJsegJmCQTgLTQupo/tAzOb4v+t2XPT+n8ta
buYzr65JMY5qB1nDrnM/kKzzu7fqDZ35MJDxxAvD1jzhhTjGQiXSYRZ0Ua19w9jiL33fW/0OA1zE
ApryU+vXLw8Z70xePycuVWTeNDlRjEEqINN4yDbUAfyXM9n0YFoeihuV07qgBPHfqSt6uf/KsdPF
mTEuCEDayILjpgZFAosSM6Sm0Ew1ZEuf5u/klwc6ONQzOg/ZgXlXbLnbueLyLuQxlqpGnZiUy3aS
Ozy5T+AUReW2favQ5QIaLfk0OK2d3hl27t9WdOXmvpDLmGw7TGYmVJDb2eDAja2PR9UXRb65ruun
gLt0aTy88nCpJJdUMnt4uJ3sd3+yO8WhDhofbdOu3f5XtP0F/vb9xB1OXQl+oN+/chkbMnMMcZF4
qO36LfmFLENoBYf6o3Yle3Tz1Hp54LEYrgpEXl0C9iTKYOw0kNoqai4vhjMI8wHj4vs256FeKctN
f2WcZzIYY+lnDGTnEa6LySaoZjfuSdpO9unxLUBHHaokFkjDtnfRyx+QQ7yj/8sKPZ/uI4cczecX
g+OJFgu5+hhMI4GpBpE5SMgvHdEQqZERyzJOSvFcTo9p7k+807HyykDaD9EeyL1RYGcfgbNqJFWQ
qLWdktEB8qIkA5UjuAt73lW4Kuh7IBWvYDwzmNMgAMq/SHJSo9BtT7toAyK7d5DeP2jUKgarcaqD
iNrXfN/xSA9Wrw6EmHjpKgZ6J9jaKSVVVzUTWuhGrzc25X2IsMPVToKPacPbJ35VxzNJy+/PLg7g
LmAAfYSkBVbRRuuXlZsck1gVoeF2Qv4WXavsGYi6tA+HFPtV9S8UeCKBsqmircGLXFbFLLgaKI8i
mGBjiTpHwrqfYHmhcNDyR7lCwdCe8s3t9bquiuKmRUYJp1kCwCuO1uWCJQamTgMd1BHt5+gA19BK
fN0NLW1rHCjA3V1Q0FrHwSo2wZ2+lTkhzNrpwrtDXuigkKZhZ/hNsDGNlQ6L1I3uftKMTdeaXjQQ
zo6tK/mvHJYuLJulDGD9kDPtMETfKzbwqQRb8uEjHwffdEFsQAW0LRWgCUXJ1Zxc2elji7PUS6jJ
+hI0J2LYAcN/iEmXW/nMNrs8olJSwHC0u+aX8Rji0XUAXK4zfepevaG/lNlSftZu+CxugMb3GXnA
ob/9Cas2hRfHwg2NjmW2lycJSSbTCV+QzdthfNDBjqqpriHzLiaeHMaFT1llTAWFnP8h7buW5NaV
Zb+IEfTmlbbt9Hj3wpBmJBrQE7Rff5O652x1o3kasdbW4yiiiwAKBaAqKzPMFT8GpxE87KVLc7Qf
Tpzy0NoRv7B0/O+QmKC2cLilZgdTk9AcdSn0B81yy7p0ZKl/bfSvrKnQ7ci5vK3eT8+tMrtGoIUy
9w2szgsXCkHHzC8oX9boNUZZ0VC34JlBWYGCesaUtzJPsWblFEYbnAWmjQWCirb/S0dqcOcv0iKE
I0ErMQ+p3fKIGlcW0ECFGUhgpAZQsmJcFTBakL4LAh6MUDOYdHs2PkDrA7352/64No/IRIF3ZDkY
FjrXy5FUcgTIRJe0Tg5eJr86qdvQ147iN/V6r3Lio8xDgawdRRcWmZUz5AlS7CALARorA4pHvh/u
rdYG2KPdNDzChLV1Oh8d86zoZdJV5WIrqYGNNJwBeb3bE7gSQC9Gw1wA5b6daR7BQmVtNbBcCK0L
GrrbNlaKPyienS0ScwfKq1HvGgu4DTHQH2K381JXyLzBfZoC45tja+VVhF4QEEwo8lLEZhEOc95m
YlOmaDT/wqqg8yW3cRCNdhPox/mDY2zlpolbnQkcBYBIgOkx3jcmel1FWtY6cgDdJW/eh77lVOg0
+5HaacBF/K+6w5k5xvVqpVIGLS9ANNkrbpsCx23ylmpZb+aIuRgR43EkVItZkUFZYdTu8KAGcWmn
PvRLpcCEGKxNPeVheZJUdnlIfmvPnPnkDZDxRtA01voMWXU8t8oltXT3E1LjTnhvuuJT+d048a/b
BleeXRejZRxTGDtxrCtM6GDdJ5knQA5JgUxVaBcKB/O7ZglMIIBXAH2oI4d2GaeUcUS0F8vWmfJ9
AyroECnQ7zJxKa+L5hrcjG6rc0uMT8qCXM+CDEv6MRXsYacHmne6P4mVXW1GG1Iz9k62xc4OvY5X
UF7d6Oe2GQedm8aQKQTWnPKhtyXbcsITCXrvdwdIJ+feueao56YYR61JJINttGod9bM4xCe6EY7C
Q8sxwls1xh9pl8dJU2I8Fk6xAWp+OYqMbgvY6MzjJbtSVEKKFeu29Jmpy3ORRcRQg8qJROplQLMP
ypgIuSrVJt64bTYfsV++W0f5OX6c9lA33pGfZOJc7dZyWBcfwAwWBK1tYw34ADME5r55r8u7pa21
/NImtwB91fClql9ze4cirqJBTkt+5Wo0XLc0MZPAbMgmn7sRch6YhGO6nR70QNqbwYgOV/E73/Y2
oE9+b49A6EvodU18Aw1vcTCeLPvV2P5jAPTlt7ANOnXedJABx7fMFrV7/UEtT7ejz5+8NRtsIUUH
kVikQkCQwvgwaZJ6TsSmdXqkJXCFCXK7u4txh4liZEXVDfqoNvO9GPD2zlriFzz7fw0zS11ABcpo
RxhGX+i8FfHWhUQXtmu9xPik4kKS126D5/aYZRXAe06aHPaoJNsDKhdNaMsSmJkt7/aULj90Y0bZ
xndTmMDYZWLNxMkxJAdKX2qyW2rVqFNrqq/EX7ftXWOtFyf5O5NsyRVQrzQF93frfEa7trZ/4QTB
roU0tD25ot3ZJi9O8Ea4XEnO3oBlCSrSSMcIu3RTVG6jou7j5xp6Huwq/23wzC2nxa0JZe7xpiYS
TaOLp4APTHTH5mdE7zlzuHZlO59D5mzUxjrvNAk20PfpdL/C52wvfKa2fqf8i7LoxWoxZ2NLlVal
EiaPdg4YV3PpLus5HnhNgsB4BHMGZrpKo/8/Y368RQ/ornDzAJAeCo8g29YHGn4jv6mPtyfxTzbn
eqFAr4bOAlAhsFBRrc4I1Q0MzXrSd8ZeebOQPW7t+x65GFDH+ZXzhsjpZEjtihvRlT7+RboJc/v3
A5hVHOqUJEWCVZQkW64PoOePlWDk0dWt3RBRbQaEWQHcErL0l+7fom1LmJELBO2XaOPpYlvcRsPF
pa9mUjWQSkW/CKgWGJePrTETOxMD0QPUxZz0O45t6S65F9zMy4JhG7m3l2791nRmkJm5LjXTMLZg
EOqYuT0N9tuHbLdP06bcDJzn3rqbnNlid0CNVF4TwlbpiaGng1eB2KIz2uqWomJv63Ye2/fh/Vf1
GHkQqkNDngKBFM5XrCwidF7ADoA6gAwiqyUgnMUwQpowq2UQq+koXtsou7q9BrXT29O6nGHMMi5g
cKCIgFXBUccso2qQmaaWihJR3biCHjTkHZDcuUeDSneKC84irg3JBKwR6gtA5l4hfepM1ecmBhBN
z8T5Saf1y4Ql5WQ71zwF6EGUElC8BCsGy0QA4vF6xoMG52fkhqObtbkb6XYrvsr0nWaeOR6K6mHm
0YiunAHnVtlDNZ+hq9R2CgqN5XeVaW9yI3tmW7zfXq8VK4BK/Z1B5k7SgferLDMAFIcEfM+qvKO6
ireYvrltZsUtwJKLjPXCOo0SJnMVqdNQSos+xhQik+nXvdE7NYGGSFGUp7qxzMdQrevnJOOyfawc
3ADO4ZIH1AagGxqz82gfh50p5A3ocLaR6XXWfYPrbXqsySeEgAh5uD3OlafLhTkmUKoRhm+oMNdM
2OWiR4TKS2sIPLeuBDe9bWzF+9HcCXYFHZ4JxBEztkiFlnO+lC/netuDuzDLePCelRvkhQVmOEaW
aVVMRwynkmypIJBffFTzY9mOnI28Nm/nQ2Hu5PGAM4GkMKSLD+2ANqqo8uZ6L5U5KPf+RZr7YlSM
z1d6M42liPJrNwv1KY/J6HVCHT1Us/UgFlTmjG1li2GDLUhvUPksJ+hl3J3yTq0mSCE7vfVQ5Nsm
+eYWCNamD5llhEAVUReo20sTfU3GfJJnFLLL+wRSq91mIG4+PXEViNfuWUsp5D+WmLkbQ+hxzhUs
TUEY5L9nn+5/zijKGJ72qD5F91WgRsj63Xb0tehxbpSZQbDpQFuTwKiZbnKEJ/He6F21c6f4Me45
z8O1TfXXFhKMl1NpdiBSiEvYouNTMuxMXp187cGPuL5ccQCCFS22lykqjDmUCOL6fCpNR/Ty4xCM
C8c+Xks4+Ac8YCwXDxgeT9iaG57bZZ4wUxSPSAjDbhItoklvaZi5osCpsKwb+c9RyT7MhjKzqnzA
UYnnZkAqXMKzcqeYPHmmNYcAS+wCDwc4/EqPKrQgtRapGIsh/i6zzZA/ziWx+waE3jiXf972vlWf
P7fGREEZUjyUJLCGpg79c+qItidQvaJAyoYzmFEUxRvhnfdUijQHTKjlwRjptEWvUOtBCThxxqxv
t3Ga6+7QUNOjpPq+/YlrlVKA5dGJh04PUH6wsgJJqRRTrk9wKiJ7PX3r8PjuYtlNU8sf6i/ZAEkb
+AKhouVIYn+kyqTaQ42MV/cxm/dZ3GwFSd2hanTSRPB7WDz1rtU5PP9AxvvGpgRpv4UP1I+jn4JK
KdpkeKGp1Ak36lO+LXYxNnaAjqbbM7O2nc/tMvfRITbkOkxREyjJG1WPOS+ps+aJ57+/2D+7VJdq
qhJVRbiQsasUYAZp7xrxLk3vQ8h855yq6dr2Ore2/P+ZtaLqoYaLXiF0/n5OzZI3f9V47F5rZ/65
Dcbb9c6ch7rCjAmZn5JnBfkb4srT4+11WSvoodkAzF5oLwOPEvtyhoBXPuYZhjLLryBNdJp620jU
LpFR1AK93amAE9S8pMfa2M6NMqvVWkpthhq8cOhfMvKsZXgtH3Xeq2Q1xCO0Q6dOB8oLXXuXy6QC
y5JM0HRzGhcbb3ZPbZAYHlbLq46hZyLnN9jqI69sueYc6NY2UBBD29xVk2xidH0um5jRoSJeUqMC
1/avc6FzaiprHn9uhtnJZm6GIqnhHzEN5tLFnrb7GZ3u4CMXRWKrCudAXveUs3ExW1ho9HYQ/zjk
RJ0R7PUqGsXwmDjkSuoOpWiA0SU+QZvItuqec/PgzSnjMHIcKpEiYk5D8SHpPkgXNCNHxnbt7nY+
n4yzCLJRziKBsyRj9tib0CYyQV1rNM9N3HtAEnGWby13ap3bY/Y3AALUDDPYU55cdZf5xrsCobmn
1p+daYv6ot9O7u29vkwSkxOwDAXsZOhDRC8pC2BDYUxL2hAW9Uz4NaXDzyJTOSbW1gkw+aXDD8/0
K5ZaJclUOliAQ6n5/UDuMuNZFHkRa22hzm0sG+Ms+Cq4ZLd9ARuG7Ix79Ps+Ck7i6dshteeHbtvv
oEwUjB/SN4+5aHVwJnAjYNwH2IotWPRmFpkkx/1Dm1s/7Elil21l52HISXRcMxchsYyWHLy1NHQ4
oEH1coSTZtBJHwfwETzpQelJX8IpxI52ors4QYbMlVwA1QNxa3b2PNnqO2DAO/NL/IpfTT/hrOhK
88PyMZDfBLAATN5sJokmRqRDRI0CvqD5JV4bIFKB7qbhS3doKE3tCPRJ7UH5JW2jzC6CNNBfeKHu
euIvP2Fx7LMVR1fX1IDaHgwe6c6SPRnoOt7T5vpEggk0EqIXDqydIB24NJG3qlSL5TLK6rtrfltq
byfIZPW/b2/Ba9+9NMP4LkG9PRZrmMkg/tH/FIdtWB5LebQnkceXslJfW2zhhYNkGbLybJMfmck4
xyFsRWMaZN33rOp7Kv9Aft7Rh8qWIMMMcDsY5skvqieuMfVHS4O2RAOUeWr6QnY/RuT59vhXDpHL
j2Kingpt8rAXa+rg7QLpkdYTgPKetlPiKvr7XG9M8U7hCaIs7nEZ92DTXGgdwH503bEnNtZUKjLS
TLkpPpBcf8pSg3O9vT6ML00ww1JiIoxT3VBHLhSvSZ1BCkTiClW0nYRdDOre29O4uiHORsR4a9tZ
VIhbmINSmj2gey/OWnDT1xwzq956Zobx1kGvIHwXYuJ0Im2i1i9TlE6UpXkPDSzbfzEkMGEgysho
dmKRS9HQx2kPeRVHQiFRq8GFTz00q982sup+FgSvFkpI8Bix2jR60WR0zDGiRvodA0WETB0u1kno
QKbKzlMn1m1Z3tw2uuZ+FtCO6EhFxh+qI5ehxZhHvTY1LFaVo+G2Ue6yoeFcJtai17kJ+dKEUIMo
pU4wLCFJHQF9TFCpQGpcqV5uD2XNIc7tMFfApCaY1Qp2CoPgWnvCw3oG5B6quFTg+APPFBPza7mU
SKvCFJELNzbtqpEB5XYaesiSr9ujknkrtGy3s/OlKYg+5SLF9G06UCHKtnmkW9WzHPmEnk0HvLFg
G5a8OdiZp/jxJXVeIldzb3/EWgQ5n1omggBuMXQiXTyzK7y88Ia59AfgETRpL0SuIHzfNrcWQc7N
MRGkBsfGVJowhyanZ0GekdJDN2VdIV9x29Cqay7wDqASsQlY8ioJ2Q1F6DrqqLU/K1AQO5rRj5nn
Lauzd2aFiVSWlWQ5Gk6pk+TBYPYbAeROSbgf29yrzPuo828PagVmpiFl+HdUTCa0qOvKAD87RROq
bf42Ijt/V1zxQXnTcjvq7SpyhFdAIDbyXe1T9IdFT7c/YHX5FAVpNzRSADHFeGyvaMIYTxivkEJz
J0qcRHV0niTE6rY4M8K4ZDTpsfBnUkNA9UT5Lel4B8wKFAfzuHAGIfuAlzILlJ4JWEHGEPNYCKe6
vC+ijyYKjPErUb+b/qSnO706RkJAxOd/MX9ndpehn+34EGwRJF52fDtHrgS5Vc3AjSh/vG1l8QL2
4nE+OmaVhKbP+zmElbq4U8tf6nSQkVhDYS+qCoiEZF6p/2Oek8v5ZJZsLKvaQnYKftHurPQDqodR
+6HxzuqVPb0gfkGFAVwzbszMMdAjCzBTGVaqUHBSQ/EzlIqIeeqlhHMKrKRwYOLMFLNQEUSCB6PA
UwhKedaT1NvzJjnOgXBU75vGzrcg/NhbHxIHlLMSTlAFQyIUCTEUWdgepaoVOgWi6dSh1dEMR1uH
0AuUYVWpRELd60pO6mFlN1+YYwZJlSGDAgLMVfIhFx6ldCMJHFe8lqEF38f5kBhfHPVqMGsRNhrt
EfJ/QgO+oWOXuX0Bob7Ek/rfVPUbcy+aD02/14r7NjlBJ6FDYIs5s7v2pMS3mJhaFT0LBlsMlloR
6vYDwXjd6E45dVjZ8ofqPCaH/kA38WPn54IdbhY6ZN3exS8tT+Ji5XJx8QHMNilCAZV8gg8YQz8c
/Sp2Y+ujt+6q2HBuhwDuWJmDtqnFJEs0mFIit043ooYuU/U79n+Rw1fqp2+l5CbbCESoxaGzk+cq
AOXz7U/gDZY5G02zHI0aIq+Qg3QH1VXBGNbkXhJ9Kunrf2eJORUzo5xoAV0uB6w/fbivs92UPbbT
U5jwDo5lRzCR9XwBWXSqCkYkNW1gqZEPjfpJCedCvYI1QdOgCjAZ2B7MhWfi8oBo1QrSIWpGnWk8
aeEJPS5j5teKPxf7aXQxOCWKITbJk/P5wzrGDAxN5dgUCkjXAIZmHgtx1LYVWNepY1HFbRDfRtCf
p0FKLVsevMwE9xBxIkvf5NU+6o9CvIdG9KTtdeVu0N714QEoNFueIP0XBSR007L3QDY9iHsy+0Pp
GjNePooNNZLUDPddONmJOXo9tM9pITgtZNjjCn1XP+QuyHLdMfLJrsh+ak4GFf0xdiw8mCLwz/Mi
4IqPQikYuBTw9qigmWJOFCRkAO2cNdwDEAGBkC2tIyGOJXq11ri3nXQltl+YYoJtOagzzeTFVHJI
dLeNwWgHLVtw6IOau+JE9lVj6FZEfQX/rojfo3noslyBsQyU2WM++6Kg21R6F4ZD2d2lFfVvD27l
ZF4M/cceE9i6dgL1mAR7RHgV0cSiyM9Rq/tz5922wxsXE9UkcM1Urb6MSwuhvZj7pvxVaoEyx0Fl
mFtz5iFgVgwqCy3Sgv3C/mCzkIIcm6Gsm50jNZ4YVdtk/pzoUSjqUyJ5/7ylHEkIGR11SMAiV84e
/3lhgBYusjpH1kJnql4mlJdj3R8KjnesnPsXdhhXrCQlVlswKDqFdRrJMZOek54TklcC5YUJ5thX
ZsVKUGzrHBqqUN4dHJ2n87g6CDCMIsGIcAUUwGWklGdFj4oYk6XG3RuFYnlfxY9FyrkzrI7jzMri
H2cX9l4yBT0RYQXcerYC5GtZbm67NG8cTMRPhdiSgTzqnDr/VdVQvkWuC2nS/8oI20mtaqUSYYMA
AQBJLaptB1NF5OVUpzlzxXL2mDlwfWqJkYiddop72UX/nnt7HGvJZbQY/mfV/7BQnK1H05CaauCY
QUv9fEz0AzT9nKEEZ92kuFVSHHKKYkA84DEugsfO8GoI7o6x5MZ9YWuDGITDEyW8OsGyRMzhefFR
zClSADJELQGzm3cvZvlUT3dRtAd9dR8dJeL1HQdkuBJsL8wt63A2B2ko9kUqLz6ZDEGfWLaQvGVy
EBJO5ZW3nswe7nrLbCtr2cMkve+aep8Xz7eXk2eBOTbKOrLMUYSFQX0Pi0CmEsfv1xKvF3PFRAk9
yWY0wWCuMk18NtMU4tnzAJZla7ofe8GziOmPSWnT9tGKyH9rnAkecTSjZWAIsSHE5zxs7BibvDvl
832r78bUAhvLvhBkjtVVZ0TWC0c/ag5oabv0jrYx9UgVYkhQIWKFhZeoKaA+jjGCOvKH/ijSX7fX
cM0b/yjZI88M/JPKzLA5qm01WrDXWf3vvCmfR+TCOqlwRYU7ofLKRju3xUzoQMF5UJMELbgHgLCb
CHi56odxDJ9e5Mfmq+SA2VZAS+hkhoKw9j9DY0KzGaoZBMlhrv8S75JX44ncTb9qC6oO4G1XPFfb
vmoP3MaEBWHIRpMzqywPcWXI0LHPYBWvU2/4Dei8dlS3YPWI7YrHDsZZPFbKz5SqUixG2EKh0y1A
eT4XDkkfTR5p4dohdz6mZWHPQlaspWiUSWEnV6ytnqn7eIAE0cRLEPHMMIG4k+JGyeliRhMdc9il
yK7xsvYr5AcXXqEx4XcyJ2PqFiMCiO/MoHlPn4uD5Bb78l19SnU74YTh1TPvfPKYHQ02G7EnyyK1
xWv0A4q/nxS8Y4KXBL0D2Kjwq9rLzwA/Wg/Z6+29zZtPJj4jbmZN0sCyonwN5qustHYtvty2wR0e
E0D6iUiCuPiGflQAB/yUbLpPdlrhdgOGVL7Pu/GeuFply4HJe25zAorGBBSc2no81rCNujgQU9JJ
RSHe1tFoH3kfImAFBueOtAK/0cGqLmsLBe4fcqrLnRBOeWJVVEKvbZXgbX/Ksx1JvUxx0f7vJunT
VB+LcNN1QT25Qn2XkoAz3ctL/jK8LB8AEDcw3ChMsy8aKMpGVlaoaFkbGpv0QGFWmjOJNtYWHFkp
GoBj3ZtDL688juU/mhC3TDM7pzQjMwFgAPSc+h6QP9rkYBDakGGbkKNgnfLy0NTvpRI0xqsFsSc5
sYXSU8RfkvRDxxtFs8WRPFgLb0skegr1kuFo1uFm7oljVM/IksjCe142rlWldguqQ9p8jrHoUHqK
QGusVhtFjlGg3PYqGgKRvmgP7UxQqPk0QU8qUNUZJ1+SNyloTPOtVu9KofDqYVsIQZhu9WK2KQCe
ZqBPQdM/kfEYKictKiDJG7l58R1BmCoHjSNuFTlwcfN9lp4K2dVlH4DDCjQAxSnNt+nkixT31eI1
B/o73KTGxrRey+pBocgIQCZ6esigZSMR12w2Rv1kUj8nil31B03fpdGDXh4EEFgZbxYK/vOBNPtS
gRIM2RrlY06Cov0RDs+omxTWk9FvSt02poAopwL7R+xBEJV8tdBbo6dh9iHm4yWgZM/fxfajNBIH
JREblyKiH2PTUaWXIn0Syh/K1LoWmtNxYaF6hOkCwVut7lrBtZIvudQcNfoQp7s8PQkViHVRSJF7
4PRNH+7npOVLWIOv2J/pbwqlBusghieksfr2xSQ/hwZCTPWhh4ABhcQwCDet0SG9H6leK7ZboasP
NJoCTT5lymCLpRmY5B1oIT9PvNzi1Z1WqmvgOgNqE91rIspCLLFIrkVho8XdAsZxpK2xbXwK2pTE
zg4t2nBt8V45Gi+NBw97QnfexLm4rZlHDymEfSwJEG4Avi5DQ51pZdfIMJ8eMld2BgdSs6cGvIf2
25N+iNxi94XC0Vvr8VoDVvoTkaI/s8xsTL2cdKPBofYHHhR68q6257eotnNcXZ1HwzOOkHw8TJt4
a7iVmwbCaIsu9G45AWKJtkx8uPiM5Tg6vyX0bUkjaGc68kJFAtOhqwcIxgN4GF4KGyecaxyI/W59
3zZ8fQu6HD5zzPUVMSfRQL1sjNw4/6xkr60qu1N441u+/9b4mJNOJPlQGxrqV7md36mOso99gnHW
bh9A/3DfbjqHl1JaKWRdjo054fIYzPLUxJzmr7Udbwu/VkHogPyj+4Me77JAcwbOtZk3SubWnCkN
aMoXNzasnaIF4XinCJvbC7Z2ip55CloLGU8BvbROGthI9einqG1msdhWaWu3ww9UnFwrG3/QQbZB
ak5saEo4kwTZh6R/IIT3wvzDtPd/LyqKdpefYlmZXFlLSR6XwQcrhkZYsU1dche6P0kwuvMjTjVI
sRV265t2D91N6gzuTkvtp9tzcuXE0EeC0B24khciY50FnQ9CPGWiHOIaNUFwEs2GNYJraxy50P2r
9YWhP7S7AO4jhLOCbFY2Z5UOHQ8k3kDHpxd2JXiK7N8ezfUKM1aYPSn3ypyNLaw0iW2isQf3M7tM
g2ITPpVbxSlGu0Txikfvyxsbs0MLdCUYUZ0OjlA+0PS50vxBcm6PbPmJC39hBsZsSGQshVbsMDAh
FcVtRur8TRYUPfXGciqPRpdmv4UuHTl5zDXvAD86qGYg9g3cBuOlJAVMpp+zAeXAQATZnYiui2Yv
K++3B3f9ZP4zur92mIferMrQxQDG27Fwr3Ol0deDaCd/CJYTHcyn4rHaa0ey1ZyWh4S8fpYtlsH1
BKylsrB4M0sXGbM1WAkBSfEWu25riPYbOhM8JWi3qYdbGo9Tl2uQWcguqruk6WBQP0LzG5nhwHK0
B+NzAAF0vDPvuOmIq8QAM0ImsAraVAxGDIO1Buaa0unB5mI3uKn5hcOVsb0u3F9a+5NZOzuMuyIr
+0mEtdGVTmbQf0EFtQXDprO8z+ZAP7W4GEEF/Qe8adrwzq3VjYi3AIQoIEsvsqX6SSrLQp7zAcAq
QFr7zbBksTSdd+Va3RYK+J/ROAe9ELaIoFPTqCxMKy5bHfRdRei5Cod6V/0M7w0P4mXzXX4f+ZQn
eL7uO6DtQOliueqxhwZ6rLpIN2EXhaUv9QHAej90s5/yM/oJnfrU/eRsy2XbXQWdM3vMttQEOaNx
XIIoVgaShVIb+FMnCVpXdAcQ5uD1x5nZa/zB4j5nFpnLrNGFmZ4LGKH5GUHfCXlqv/CFHrx2UJ+C
oMBpAtmSsE1Bs/QbEhaf1U448Kj2l2vr1ajRJgo+TAszzWIAm6xqzVJZglF2UKXfJk/EZH2QZwaY
EABk2ZBHFLGcjjpQ3qUNFVgnFc3HogM8tass4F1Qym8yO51UpKBjOxxR5B7iTVSlEOHTbFkPoRRS
n4Zq2BJTsaWheTK1Hqk+IeE9MK6v+cuanH0uE0B6AspqUV5ON32rfy4ivKXux0/V5rECj6b5lfvz
4KY7ZTc6ku6OzuQ+/WMEzOUnWMzFTRHUsck0zBiobGvxU+gezAQST28QWuN44OriLzyDS5YDjznm
PEh7rU7SFvFrRq2rmKu7cRQDzrZaDR9oO5JMaGQsFCGXd7+xMPA8XSIyeJo0ENXddXe+tldAJ/NB
7ehZ20GDABhJv/FvG+bZZd5radgQJaGwayXyVq3mA6rUTlROXsyj2lqfxb8jXOL02SnQp5M20wiW
TOstSV7VxLs9kmWHsFsUKBdAXgAewKWVuZcYbRVHQ1TDJSMtaJH0CO+hbjgUgVRkdzkP7rE2mnNr
TBjM9WqO2wzWJuuti/xFsPj2cHgGGIfQjUQbpcWAbj6p0jekQ2///trl8Q97OV4/AOoYzA6W5ElR
9L4ZnN742WpQXA7axEc3ixVxbqmr9+8zSyazUcsR3L8GgaVEEXto58XIOJP0mEffUUj8SFYALs2o
W/TW25AUoCsq6KvYo5tBM8u7MGs5Hn+N2EXgAIMLFGkWrU/Aui8dcYrUWukLfA/5DSoSy6UAFbXg
Q70DSAkJESpyXrFrWwyMkOgnBOU3EDRM+FATRTXjuh2cKATRhHGolBzdNV7ZurdX9Oqis6itSctL
yoCqE3R2LsfV5ynob+oKysOQ15ldUj/gNL5t4jqxtNiABquuQfhVBN7p0oZBa6HqxRZq9Z/jKcUp
FfS+X9v9Bphny0HrlQda4AkM6rnLg+Gv29ZNsKNBvlcG3felbVNvRikxaeaQTdrZ41MBrt4YUvAt
kpCOgNyH9WvWnfkY+eNst3vuLX11fv/aZ2mUUFioFHWEfeRWHtBc3qCf0XRnpwwGbzs7Q+xKzhNn
vq926TLfZzaZNU3GPu2AsIHoPXh8t4lNdtApLu2fxKm/AGaD+IUHNs236sg7Xa93yfL6gdCniXeQ
ATlrxmsrueyQn42QVUrejNARk23db0aoIJqRXQr3fUdccFoXuggYeHB71FcbhjHN3IUqOko0UWBa
NsbtKHmDpHtj/zhzea2XnX5xZDCGGI+iiSyFxQxDEIb6bvz5Pd+pW+WI7jcN4jsJ7l2coHvNrnFp
kfWhlLZqmomwCH5L9bPcjG56mo7RY7/J7PyIyxIu7cWD6CcvuNkau4ozs9cVMsY+409FCo3BRIf9
eCucrKfoNdvWr8gxHcznKfKgdwmhWqd+lu9mgRM6rnfPhT8ZzIEpZXQYqRQTXKIyWydvcVH5VOCM
b1mwGwtqMKG9CZMhbQcMbwZPadEhiydXj62FDA8VXyOQQuRLJmvgCYJc5yqYaV0O87O7zYhxEfT3
Y1mD/iCmG6SYnOTXZNkoPC7iRuNO3pu+5SrPt3fK6qQuYELQoVkiBPQu7VZDS8RZxaSGGVSU0qAp
X0ONM6eruxH3Khxc6Jaw2LAr11Ev9IuN2tLxetasX2SWTlSYqg30AziH8+qA/hpj90dvKQSkNDAW
K780ELIDeBLxEATXSJ5ltc6MMJvAiIGZ1NHw6qjCIVTdXj+kRu8VUKpo5F2LLrnqC+W/2yvFmUXW
/eN0tiYphE3cswu3ydKj1oM5h1il4KG1t//Hd4HLITKOkYthMRolgNai8hCH9zUwNbwbMG+pGJ+P
rTSejSjBUpk/TdVWUBc1Ik68XN9YEEoH150kgzR0+YizjaUBn64OGsahWUdBAj3dsVRtitNf2YTZ
VkueDSFyIiQdIr/WTmrmAjUhU15tf3GIq7By9hXL4p59BVS2qskY8BVjsxUVW4Ycgdx4BvkRjydQ
39oDqksxVNx5161Vpzmza1zajQHAkqoWdqf0SdYdmWzmKnH1hBNFVjcEzIBMTF4kGtkUWTt3qVaE
sCOoEDNVMQ5JbzZhWLoQbR/teMqdWpRcoVV2ccNJJy9uws4tmOxANgcNcwVyJpdjrJU0wcW5hBtF
E8o7tUcyXgZwmaYrE0v/PESWoT7F6mvVCYh6JBnDI7W5Uw3wwIqonIzKJ6R1txHvjL9uvEB4gcTm
/5iDyN7liEY0MpeTDPB/BsUM41c1Sm6E2nj7WEGArikaNy79vBi2uDD+8xhzbpiZSqCL20mOYLhI
oeWl6NsoaXxDDh/7iCvpuRzXV3OKloAFHghGHfZ6mHXtCDkj2DLbPLJRYoEA/GwXWuZOOl5u1egt
f29a5Y5I2QbO584mh2RkfaLPvoG5J9bdQItswDcIRho+N4Yw7HO9ENx0LvHOFCvJHYRoDqLRnHZV
IjenfGwCapoDD4mzPhkaNJUkRQdlEhOlpDjLoWeCDxH11Amp23cAY3wJ1CcaAAhIjUFYC5MEuMnI
i5BrIQI1NFAAmuj0A1vupbPJk2Xlg15jDpJPkwCf8W1BH1dzbnvWWqxHvg/EMSbk45AvuLSSCqMi
lFWz3DO0XaeXm7hDEn36edvKdaYAO0cXQeS1sJgYIhsLjKxKJDPFNUruEWLH0HwtDMhFarRCAb/L
5JdQUfyU5qETmsPPsSrf29Z4qNXQcqRceQmpqnCi02poRJMfGijBOgSIExOC+0zAwdSAEpWgETtU
wsfEQNZ7rh1hoNBFTh7ULve0Mfcinor26l19ITRTQUYkwT67tKjx94qQwXR13+hjkDTqz2widk4f
Z4m6UhT/MgmehdZLj573vvqgKU6hoZG3rUZwUZNt3fq4vULLjmJ3PdYFiDNIHuAqyESYyWjrmk4I
1smY7kj//0j7sh5LdaTbX4TEYAy8Mu0xd85TvaDMqi4wmHnm19/F0e0u0ok2OvU9tLqlUmdsm3A4
HLFirftUG3dc1+wArfk86/wg2WKmXfPvpUXh2VB0Fh9HUDI6RTyVtoZ0rZb5O9MbR5fyjfi55uVL
W4KXK1IzDWoPWwmyaatntlG8FP1GSrN2GS2NzPfhIpeodNCeKBaMjIiPcVzaLNxJ1jHAQ36Lyn7t
NbQ0JThQzps2yqMCXLuNCsSnZ3HbYD+CJHRVvPOg/A0m7Y2YvG6SADcAdnewk8z/vlhd3Bcs6ShW
JwclLMVOlaiH0UJjiFqXgNa2nt4m0rSBa/1n6OSbX0KMEbLcc+4ulqV40FL0pRCfyI69Eme08Yw9
5zeazZ2T5I1OcLDOg4tBFTe9KdzJDp4gPUsOw5E9BW/lL7LxjddyGgMTnLpKVQDndcGRQBKtj5GC
oIx6EQhSzQsLN3O2VWcF76GlgsQB+ZMQmPIsnXQoVyEk35MHxc+PoddZ6LSovr4L/cQtehsiu9eP
/5rvzh8VBP4gBwUZzNevmxeoHeR1gwSDGmNxl45dn7oJoqbuMl70Thw2+kNd58YW6efaYqEhrsMq
+ObBgfzVcFWkuOsBXXbS8TbR/CaDms9WlrgWaUyUYk1QswPSKs7Lys3QZ0zvE6dtP6TpEkbPzHqm
pn99C1dXAuEDfDIFNWExgk7GMHJcpzggJnts2+4lriLb7CfvupnV8p2Je3RWrFXB4ShE6sYKglAe
MNLErRs98mhy6jOgR3dVeyfrXq54Gh5K9Kx0T9cNr65vYVeI19GgtFEfTXMMRX02iQ9a+ZCnW1oV
a/fQcnWCI8Yhm8K0xy5GBimcSjP+MxvdW4xkjlpkhs+KVnHLLNsgp1i3q+OlBPpB3MlCeNP7rNTq
BqubWAo8gXnqDOqOE8jtID2WKZJP6e/r+7kWShBB/muRCI+JoElZp2UyQkkeguHmYrVb/fXVFGdp
QnAVvPBISUOYMNH6K1qcLC8K78L+taAYZt6rkFeDwuT1Za3dEwBjKJAhnnnGxY0M9EKvp1iHm3S5
Z+rvfZaDkLN3ta65MBBjNiQ9y/14+D9ZFTeT4H5Pug5WzeF2Km7j9k6NXirpriZ7IDRKsuEta2dh
sUixIWNpVptIGsz18WPOT5FGwKS8EU/WPHJpQzhvOeiQaajCBknQVoOYM4lsVeJQDXDHxpv+pj63
NCccvDE1k7GUYc6IPngGjq7Bq9qNr/Qd0kJUMJfgHofbz7Q6ghEtCZuyRiLhtCPnDDj6LnyHnC79
yabE8q1cyR6H3Ewu4MauQDVahdJtmskU7ZAk7M9RyfmpwbTclsDayufEdY7+P5ixdRmNka+XkJlZ
rGjwvp5FEgKoRUGryey29DzXTiPYA4iMJzXSB0yKf7VSgcg41zoUCvu+1M+SWap3Yaqf+AAqfjT4
dmOn9i5yuBu0hkY7ivPJuX5I1pYJKkCMCaE7SgF/E36AgU56yvGYDcxHk9zl5l7ZBC2teC1d2hBC
jtYVU2ahZu40YHtLkskjTW73k+waQeU1TDqrjWFHHSagFCjqapaTpJ0tZ4oNZYf9mHF30FTg6H8Y
qAleX/1KFvDllwnnyTQgxV7PhdMq9CztpW9xho7hVodrJarDuU1KMHMOCR2x4EY7XqOMgFelWv1O
qqeoer6+irW/r4E2c6YIRA4gRh6a4w1PDfx9aIGCbjVzcOFft7Dqp+AzwMQYfr7+LSULpzJo9BCP
i5yerGY/1J6ZO9x4JxiTAe/20KPkstFIX6sPoN70x+bsVovXRRXpVOksiIdoj5ZiY5rDVmzyDrTk
BSSy8Ut9tlyyUftdOw2gH4DEH8gvsJvzvy9McoopQJLPzzXpzOlOwqNtU1935TKkSxuzTy5sVIoc
gMhrXlbpKjJqRO6U3gTsWYYWu2q3Wynodzwm4iv6H0ALKkgMv3FDQazKUOoBz5PW6Vz5eWB2Z6MN
4piQGWNn81ZGB186NeAg3gK1rO7mLLYLYuD5hSjk8XU9hrNwBOoHypFEx2L4YW7OOM5hWHgLArj+
x4bgJFAqJG0W4mEk7wyb7UNPfQ/OrW/tIps+gCpto0K0viSKiI261Ywq+frx0pKwKJqwJFPBrfCz
T2/GZsME0Dhra8J7GspDeDngTH810kDPZkyYFDtcYuWzjPvpE8J+3Qsx02LfFoH6g9eZdQhYLF2M
LG6OcaqkXgwlmX2Qy9EhjKvmnQyB/FHGebCXlXDyY0nHXA4edNou78LAH0K1Pcp06iB/aGTTezJi
jI2GA4d7DEQubKk0Qbk1xu1Nwzh8pKaFw+pWvalHQ7qtSgASbdkcp12plOGHGiv8hqZtcR8U9XAm
MWvuuFS1qEpFhQUkQ2oNPmtB0BXK6qc5JW3sYZYwUG0V1+xT2zKGW6FjF92owOnLdBZPTqEBBQJW
BqM27Skf65eGJmSHjesfcKWEB0UvFQ8TZtFkt61J9lEBPjm0psrqzDRt/mUYv+tMS3fVss0ysAhF
Mebb8t4vqV75ctZbmDgHHHuPVkF/oEHKQkeeIu055JN57ClENzE6mGnMw0T3WGDiTSZntcD0Xdhb
Q2wXtVxDthqb6PcpRjH1apLeBwX41X3XQr+jxdCO5ce0Y7t0suhb2kTAHMiy9BTjivsxBWZwWxc9
8SQl0lpITRGN26wxRuJqPCSdBxy18qpNkEUfwoGeeNoqHxitVf9Dcibf9QaPMVSmMLwpAzXlrpTl
/DVNKMb2Qyvnv7JAH46xJqUvsdJ1hzxTQKfUj+kN/u8tZvXMzGm4od0E0qigAatFB3NQ4xuV6aVb
5ROkRUu0hV6tUqX3fRZasW21lQZpYmLy3g/SMOS7tojUQw624nvMCpQ+5kwsTNdo2niU+qz/YXSR
7BlShaaSKeXhrleIDCgN0/kd6MnrCw/KGFOz1pzmWEP4GCZp9pBnE83duIiKQ5uX5XtIaIQmu1L1
H6SLpcrmyjjpRzXizVucGJIfY7TkGLSy9pS1hRYcSJ+wfZuo073SaxkGIUfdkQLJuNeNMjhgilZH
656gh++VbRkoNs3QPHFInIzdjtf1cM+LboQAI7eCc69L6Z4GUrsPWCGBSHwo888MQJ0nDfsS2WVU
SY+hoteZmxkdf8pjMjyqYaP8sAordkJugSo7LuLsKdO68kPnqDzaagYIuR0lUfma99y6DyzQHtlZ
oWm7ViLpyewHADTabvB5XvdPajmqlR1KVf576PrBU4B4eFIpg/Y2N9FUtlM1HwoPI8LRo5YE8Tll
egRZYLxfn9RRlfw8aLXIlnOZg/02GPoXrQrB5c3TyrKzntJTD/6wS6g1OMC5rA84ReDcitKiO/V9
Ir+DkBo6kUlJ8NN1M0jdscuNS1qh8GUr8LJDGTAJoYNWybhj0Hk6kkpK7sZ4aiGvQKLyUGLwys/0
BnV1fYKgW93ow1lC7vULONz+uQA3yyE1uQVAG5oFmDuNvCwcy8gtqrz6CM0guiAatq5UpeOnkapg
ZyWahCdkNkQYVyoAT5vGMTyxjuF1Z4002AFUnT4OCNe+HNfqPPVAwkNuFaVvamZyQ4o8fpCCMdrT
SNNxHJICB4lGjRdq2YCB2qnz84km75gYlWwyRq2Xjomx72WjA8ViqHduVY2QwJMUtS59AxSMPhkN
0EqSsvdYnBEv7xK93xWUVpZjpkSHgoem1Jbd56xsXBWY0gh1iwrwFb2AMofdES3zWoM1mmOERuJR
JeFgH9FQSs3qQZoQwvRqdKaaTAXYxurkd0QzqJUOedm8lLkVeKNWFe8GCZp9F/HEHwmv37VQavYl
qKydSmobrzKqAhQ72PQok6ZXorTy754kpm0YSX4PmJhxDhsMyRqmOR0UOOJzm0pApF1PKVdT77kw
JuP+xjtLTA50uQ7GGjdpanlliZFrbo+la4LV7bqdtRtbh5I7nlkAWyOIfb1MezXG2zJB5qoFR1X6
D5Q+TL5RBt8yMefni4xO1kdMfg0w0ZqPVsfstnLlcaPruGVj/veFjTypOnC2IDM1899l4iX57VA8
XN+p9S/yZ6e+JaZmi8sIyygQKkr91cx/BMCuVlvl3bXnyvKLCF+eKWoUUh12svaoa89x9+8LMXT5
94WUEIp8vRUQbFWZemXEnVp/UcyX63u19TmEPDBOVK3jBdbQ1Me4fa2sxyS4v25iY5v+eZItvrgV
ZAZVKphQyVvES3jVv2Vzw8MAcqu6gfoG/pfYUxjlNhll0OI4qXJkA4QNmC0HW4+4tfx8aUT4GJ3G
e0NuYITepx/lJbxMe8mhbuv3HSbrig95f33XVl+NS4PCl0k4IKsz2Q8msxTcbXfT/q47AXp1p+2e
LVc+bz1y1pJ1sHfOk7PQqQFB7NeDKZuSWloN4tiYAu/R35nSfavfhOYt0MnXl/Z9Ynh+yS3eBUK1
QiN8qPoE7wLdBoTVr96aw23vhaZDd/EddQ2oKtj9W3OktrUrfmcOrohnotj7HoUV7/pvWUNjfPkt
wrIjJo2JZgax02kPE/NlwEEU4121XueZOyxdghjx6JPOv2537VAAomwB+Y7u0LfHLLjmo1yZEYNS
vSuH1OZVtbHLq8/zhQUhmIdtoYbWDBe02vFHofwCD5htyYFNNXS82E8Qit6RZku3fbW+Av0tyH0A
EaErYsurjmutVuJ/Pq0K7k1bR+FhD7kciKHcss/re7hpTDiTZW3E7SDBWGKitsYOeue3OPym7rNo
P7DXgPyKy98bRmfnFB/qyxUK5zKvYhT/UxiFJJC2r36lR5SVHfJTdjHBvMueN8zNa/huDo8NHXzN
6PMJlwyRyzIMpBlccl+dNZcfPpkT3jS2kdrMUe8Cvz6gCWFewtutbtWaAwGX9T/Lwu5a1RSFweyi
FfeLA/8dnuWf1Uu8yQj0j+DntSUKO5pZCQuqCIbA6gvKrxd/2jEbdP42semv9EZ/iD7x3LtghJle
qmdz45ysVimA4AHLGWiHAeYTqhQ1HnUqKfBBb/KH5ta8IwVIrUqkWQ5mtp34R343nvCottz09W++
7cKyEAd1K8qtaHal5s3U7VukxcqOupph5z/NyB79ymZufWKf8a7LwMeyYX3VkRfWhcjHJE3KkDjH
TolJeDvc3yqGzV96F4OoO+ZvzaGsXS8AWECnFjnsjLP4er2wOuIY9cRHzoMLY3ZP/abY9fVNsNVa
WstoloaEuNeN1Wh1M8BXqp7a6k0LD6284TJrwXtpYv4Ji4wmLuGubA6tk3EYUgAXFO0vUhq02dFP
0jQLcvLCkcgtVO3UGado9ad+xJCSZ+kbJeI5CxZP3aKZIQLklTqtZaVDy0CazHNv8mPDElfJmaPF
WwLQa99+mVoIn6TEMzTKojm1kHcEo7+VaRN6PyW73HI3nHpu83xblQ6CL8AuoNAh6qzHPNVpl8JU
cB/fGoqH+6c7Qp1E9bRfwcN1Y2ueNvMU/39bYmKrKkVQZiBDdzrFNcllIn7X/03ubGio4qOBMPMT
ffW0aqAqVwKA6aCHoFug6dxSylj1gj8GRK5FnjU5NaO5pdM9Z71Po1Me7Ki2kcyu7hQgzBglJAr+
IxwYQ2ZZWbdzq8DY9aEvlYmNIezrX2NtJSBkwXQrUA4gchcCTF5MJiZpAR2JosxOgSWio82h4Rd7
1+2sYVTo0pDgzbIUVyRtZkN1U5xREE6OGQqSntHU9Z1RYeqs6iDY0lEMG8pK7dJJ9zllmtMStpVv
rZ0sNOPw6gECFWJzwt3FG23KJxWPBCPxZRWDWNFDKJ8aTN4NygZabS3oLU0Jl1VWqCWSBZiah3aY
dt9HW1CmdQsUYHokOlQRUx2N89SI5zZLU++K/KJ1G4dp1UPQoP7v3xcTmgySMdWAv19mv+I2dsMM
lU7L8DRWbIShtYG5f1gtQHAoA6QiTnTBEQHZAFezY3bUxeAOslHJ18PULlBvBi0zsNaGrYbMC5P8
jKGky4i6/VS3qGqDIQLz89ok26y39q1yaQMLReuNvZgDhxgnZ9qN//5AwYmbLm+ndt6LVno16V1E
j2nkRaDiao4laAK3AJarW78wJwQA9AuQ7DB0txLgPWrWgGFydNR8H6K4e/14roWa5cLmX7K4mzMr
1iU+YmExJha050a6yPJGBFj1UxMaUEjH0V4V/bSXslkeCnjCWD1HiYKe+ya4aX2//pgQXHWkOUED
A/sFjuvSiVKnvWR+6IHO26W37UFys9/sqX3cpAPdWppw33STEYHDEHYxwcYuzZ0q2Wi82L/ks+pK
GBQuQPJ1/XutRrA/mynyYbCMWznQmUD8Mdnh9VNt+Bl/4/VZSremy1Y7yHRhS4iWQR80SQT6TDAk
TWftpLmor18sp/DYoYaKK+jSQPGnI/1/mDZ6oRv7agnBM7Bo1ZcqXCZixT6P2ZkS/hd37HJxwv1X
a+o4xAE20qLtLtd6dB4ymxt8w/m3vpcQOMouqYgC+g3os0jAtthG1tll4pLusY+5e9031s/y/06B
SLQ2FrI6dhS7pjbEpflzShObmhv79g/K+nso/GNFiBiYvCW1jH6Pk7xYZ3I/uJYfYJy6f29Ogc+P
3cNob7nDevT9Y3Le5EWQCmSFGVaNbxVCmAjzNVV9M/Y3JUXhjbqZsrM0//pOrhsEqh6JEXjRxZCl
tJQNOm/xYnnroR6cnJO76QgCpNfrZtZzIwtCvjqIda1vI3lFPCY9IbBjQOMlPQbDLcf0mKq80n7f
AqZBbKI4QMrZwBdtBJJVZ5nh+2i8aua3mctsmBI0J2E6qo9ZGzkyurxRvNtY4Kr7L6wIztLFRqJH
s5XaA8bqUbcnnx2L16zwQupUp/FQPsbP0qxuv/Ve31qf4DMdyUaJzreOZe5iY1elNUZG/yZMLVYn
XDtlxiZ90mFjSEOg5RH8240jvRoIFxaECybsi4JJEizgM9qBBA63raGv7yRPqC5jAAlwFCihA/M/
b+TicKWBpU5ZMwBJ4/Q79sBd3QeP2Z6++DkqOt0NfWN+hEvN9OvzM4i49hsPkbXp3y8/QPCRQWcm
0K34AYN7E7jWT3aqDlAdo4f4otmSC8LIY+5d98vV871Ys+AcuQ7+kTzFFEBmxk8xciA7Tfv6DPlw
aElpI9qSfHwATOED0wiH66Y3lys4jaayoaElbIM1ucMwtWvdguNsx+6zV/3GiBxpRyxb8ZhvbPjS
arSBdDhqJLPyEiTSv37pMunr2Jy/NNPD+9QEI4/11NclWtbFuasNcGTK99XwOTUvmGH1iLSljTR/
SPHmMFRMeChg2ALkVLhyeynt1UrBytNYSWJfNkZ5TzpJ/2XxAtwUZq48X9/rtRgAx6bAv0GjDKPH
Xxc8sF5pog4LBs2qkoCnPbudQC533chaiFsaEdwXtgdWEBiJtJ/MAG5jz5ETtdVT3b5ct7S6f4vl
CF47DOUYdi1e0sUAkbweiA6ApUAD72jN+3VLWxsn+CjSIcqBt8DT0voIQ/CFPBqbEtdz9vjNG0Bl
hJlHCNehevf14xAAKWppPval4U5nAorh9Cz9Rz/2T+0p2l1fz/y3vtsy0R8E6gBZn2BLVcsS1LCY
6MiCDwMEWAYwbQVQThAltz40yS/Dz+sG1zfwfwbFGQSTt5hkBFk8Hm2aRwfAPSl42QGsum5m/Uhr
f+wIKTpUHlRlLGc7x6pznurYVX+B4bMDpjNsbCV2/zWTHG4LoJn/u5NE/frVilxXKjWbfTDxaeYR
4mb8USMboWrt2ltaESKFnql52pawolVvKcr5xUYxd+vvz/++uPMMRqchTGUUZwYnbkK7j7fSq1WP
m9M6IG9B7iQWCru45hBsVJD4GI9VMzrx8FLJBJAooLkObES7lG34wmocwmAbBrhB1wt+sK9rCpvc
APoBFi3lzEDrnMV+FoLFulVQQfCv+93q/i1sCV6gmlzS9Qr7F4FpR0KLX9sIdavt/HnU/b+rETwg
M8eMVAMslBi9io9F9ZiHDxWIGctdC5gbqgjxUQn9HsA8BQNM2VZSMq/gW8RAD1EFrb5qfsvMgz6l
CmQnUe6PFMgupkY3PhMmATZXxWYOIr0gQwt8KB+4QdNbcC0luTMjKW8UsJlUNhBnWydvNaRgOB1z
2TKkBsQ8zVDDvqwDDb+oe4zBON8fG8u7/lm3TMwX0OJYaKk1lowTpIKxcUnaDHJQ8SWr0g1PXT0b
i5UI9xgul85kE8zUHW9OugFR5kBSjvEwy1zq8dG0ODSM4/BEynyr3rWafgFS979tFK62viqUETzC
ifMACRf9VvWCd4g1ZHv5pN1DIspTHxA891sv2NXDubAqXEB90zK9K+YlazOXtl8lj3m0yyHNujVK
v3o0/1j6p9S6+IZxXHdmWMFSBKmfikDVbotqfcNLxEBjaLlhVDkscII3VeGrQEuTdANbt7UMIcJY
g1IA+4vP1CkvBqRBhsfrrr76QUwNUu4gocBky7zIxTZlcZwNeol2HkN5XtadFBxt/EYK7jB6dN3S
6qAbnmd4ZyOeYaxZWErClZhDNxZXpjnagXbqut88ADf9Raq400CyS9sb6fsY3BT6HQahNqyvLRSN
jnluAQUUKqY+GUmiieXoQ/T3lk92+cO0zxObHBrvDEZlIIrsc+W0ENreAC6u2wVEwIR4EJLv+d8X
GxxQKYulADA2XIUfVYSh2eEHRgJuB/1JAwHp9VWuRRQw8YCxAkPXBEX6r8byHPUNcx7PUInsDNMp
jT8HzbT13ImyU5e49ZaI3apBaOXNku8Uf1swKBVIUQqURwGlyU9j/V6bKIMOl8gEtW8QPk3p6Ibg
Rbi+yvmPincSkgZzph/HqJLY5TZQrzEyBfPxCcEQT3JQu9PYbSUuq0ZA/AmYFYYziUg2B33FFk0l
1NoqiB7VAViXI3lXh9S7vpZVIBkwJBaWg/lgXYSRVL2a0ARq8k7K+A2Em6cRhfuqvmiUehjG8qMy
uiOG8jDGUJ7iH9etr0UXUDeZeANDNxftwK/+Qq0po6U1vz1Auy0N5y7/dd3A6i6ac4UB5x1jpIKB
RCXlIGtIH4xg2s2Y10KS/RCQvetm1l6E5sKMcGHLGjdBw4AsSTVAvqFijCz12/iR/AXnFF3aEQ6z
kit9Bw565MvIYRnwdwlAnQrYWbawjqvnarEg4XZmZkDbYsK+5aoMzpsPgIsIf2zIbWu4Wc72tfkX
yBGkeLgGzFkJRYR1FH1ryVWJ8Bgmx3F6k+leqf4ClwwWYoDdQVuiQ9P7q7NJWoxKtYQaqBXHkNUE
BSHu5q0W2JpHL40IlwxNpphEGYyk1LyTaXtvZQ/XfW3LgvZ1GZqWpfmYIvqUIG1WoDbPNz7F6mMW
qA3I8RKUIQGq/WohkUcW9hVOZW2+yjlIEE6j+ii1z3F0D1Xe6Ea6QRV82npDr52hhVXxpRYh1+b6
XL/pkwnT0C9NZdiF6ULE7fr+za4rRu+lHcENwkruhwyCdI5S0mzH1PG+G16rybqj088URCUQH/q8
bnEtCC0tij6RJVqe5DhMCdQtaZ06WvuQlN51I1vbJ7hFqtZqWAVYVmftpiSyJ2qXhq1FGy/2LTOz
dy7Sidyoe20wYKbAi5MPo53Sz6bfF1s03qsg2eWmCZGbjAo3VMARHB01/XD8mAJ8sJugeKggiBsm
BbTWVWRyfwHmQLsJojroBoEHTISTW3GIUaX5OuSdfGwy49K1T9c/1NrxmjtaloX/zOFOCOKBnvcD
piZhwigv5VwWKCabRa2dxhrGx0uUw46Glrm9/jaEb2rxFyR2wJJATgIj1uDeEfnzaNcqKVNxicjo
lvf5LsZ8g/xDZxvnbMXrv5gR7kR0OEKSGDDTNBjda4bbhpS/m2xLWXzlOH8xI+xm005lx2aSGF7H
NwREeQamXe8Hw7qpckh0oDxw/fOt3IwG3v3AT4BS6DuKIobmaRnXuOpjWr4QNfei9ncUgFWsf4RL
YRLs04K693Wbq2tc2BRuY4lIvV426hyy3Gp6rJJ729YgQxo3G2Cp1W+GdwLyWvC+gw/k6+ku6ioN
2WyoH/Nda0Z+N6XHcgo33iRbZoT1aEMVGr0MM0OzK+ldXPs82l/fsvmXClHekE1IewBwisMsIpma
oCyyBCOPTtdjCoV5VoWqFUarU7vZaq6urgbkDyBqRHKGFsfXTbNkKDu0s6kh6t2W7rUBquVb9ZJ1
I7qJvwZVFBD0fjVSpxqGW3UTVSfwS4CbcQTVhB5u3PxrfqbIQO8iFce2iZwrYTioUthKQLTHyi6I
0NmICYjnyehaHURE+YDCKcs3vtTayhRwI5h4SSEmiU+4uKd4GBchSPcbU3asKi1dw+p6n2nTxvJW
7i5w0v6xJESkaTIoxkmxvMgioF4iZ4hgHMIscnHTHK6739qiVCCtMPKIvsq3hzCILANuJSgCFwP1
ehlc4TH1xsrauI3XvFyleIfC1yleccKlXxqtxXOGEpCVZDYbdwS7aJ6oYY+xf31Ba3u3tCTc+5GU
TqCuwoIyyQdvo02Nz87yOu3xupmV5NZYmpn3dZFeKJIqh1guzOjTrdFbuzwvNgL4+koMPNtxlCAz
JJwknnIDLVFUtNLs9wjuK+vVaL1e/xsHAFPvf60IIY4lilZGc5W4Le7yFtrM3jDsru/V2jyaAaJS
VHbA24SPL2xWMXRpIs+0XilG+fiv4swexuOT5PDTsNf96sQOxhH93FuQ81+AXj7dz1QjW9Mga56+
/BHCoWJparX9/COa8TLoL1LLHLne+GRbNoRPVg19hRsXNkzik/CtV8CSvQXoW4t9aMhbBqjcwQIr
lq4GribgksadBOaLzyKNzp2WnhIt9jnnjl6atqlASuf6F1zLJeZBibk6BwYiMRPTMZTVNyHWxboC
XDSXGNdGmeZ2XYUOLTywd/Rbtau1iLE0KXyurlB5WMiIGGVqXICIc9Q+/dkVCmSZTb8z0o3gvrVC
4cuRCsjogGJXx7zInYYMH0Eh1Qfe1W95J7/LVph7AbMuKfDIG5u71rrChIAMdsmZwwX/9TWWxF0U
l8WI3QWEzNcYO4Bb21G6zOuMZo/LBtXI2AWx0kPXaT7wo54ZfshSeMejjVjwPeKA+kWHnAOUfJBZ
ifXCnoPHgUE+zeGtBYqBAyt+xOYbNfzr3rTuwX+8SQg5EuaJB15gvZOhDDu5QL0QFJ+dmxrSx5AH
73Ku3ET6Vkfl++LQpcFU0QxdA5WLSJYTTqk6FtJ8BfUnvNa0IbEn5lTB7+uLW6tTwg41FDqPMAEP
+PVrErB+DGDaQrBT6Y2cUGfk1IUA1K6U4lOavDcmpN9B2qGH4z7U25/Xza8em7l+iMI1KPI07at1
2nVdBYonvJnyn02S4qQwXw07ZBIfGITb8NzVLV0YE+5aTZdZAKpt1MLAJl/Ql2RKDlYd+rr0N48Z
/Ln/LUvYVB20FTGtsKwxAvuQbJ6MzEA6buzbIb+NG9mtosY2p81ZlK0Vzv++uOYz/CQQw8NuFBd7
UAk7sQ4hPtBQgID6ZhhHB/j0uxDTg2os74O2eUwLemuwvrGlhu/KpLUVyCb8xSf+Ey5EljhQz/Cq
b+fjg4YBj3wrdClxQbtmj5/XLa0e1IUlYfW9UYFVMcLqyfCDaHbK9xzNL4BEgnlWtNtw3dXLc2FN
CMH5CHowbV4XlNFseXwLUJ5Wwi2f3bIiBJ+oT3RJ57Mn6RgA8UCTYiMJ3vhEq7fJYinzvy/cRmv0
NlLmiD61zZtmNeeopW4XvGCu0SOUeSz6yDAcc/1rbayMCs87aLDRANOSc81ddSGdDQ0GtiukZiPH
Wct8IVqHVxC47yH+I5gxeF3oFoQ+ndCAeHVM9+BU2v3NSv6YUL9uHwZ72BBKiCt1Fx5jIwKaP3oJ
pmnDzOrhXqxEiJW51uRmM2IlZAwPVV3cKN2DkpnA+GzKAM9/SnzlI1sDSSgmDQEqEzaNWE0taZGF
5BP06sNgT/oDB+u59mKQt2Hy2+BWh4I7AdVF69VbE7trDWVgdf9YF/YzQlpekwoLVVFIy8k9jY6R
6fTFCXI1vP0EaRBOARQCOxUQwd67/jFXg8jCuLDLtdGXbTUXBHIGnunYmSDYzVo3TJ8zyyZbLD5r
5dgvaxXupDCMiijFk9aJpoveeQUw/3q3m1iF9O1Bkx646g5bMsCrjjRjoecDoX3j7ZQs3stWDptF
EB2yqoOQWe1lprRrscTru7l6v8+0zOCgIijNCo7UjXo6BipKA3rUAZKoeFJLdhwPmYm8Ibf81wkh
mPORzViyIYPRU+y5jnlIdInkeFdoRm1XCf/VlFbnqCFl9qTqz9fXtlpwRvqJCUJwMUBQV3CVMLfM
WtZhDsBHArHW4tzUZe7qTTgcQGtLdy3VfjasrO3BbHNXGyA6WATTI2RXt+TNvu8zUuGZph9JFHrN
YjDt80prgSjkDjF7Tx04+AkSN6qJzbX3cCDO9ZV/D91frQkHdOrULo4rWGsm8JOrqseNu3L418XM
2QhY9wEJmKvC849YXEpqlAyhYTGMrqb9z36gw51pdM953OQbxZ6V1cBZ0KmnGgZVdLF/qRMpGpAG
c8eSftQgHWuZR7coAr7fsNoMowARsgxogymWGZV26DlmzXDM6ScPDhOHlM6hMkBTkpzy/HV4+dcf
aMb9QHMFFRdUHIULXW5klOHCESKjoyeZe918nP49SkpbmhBxWIXa67JRwERV3vDwvYRQfOb/21Wo
BrISIIsIjtg3vR41bbQBCTt3Ym4dSQuti9K44ZsVipUYjN71vFUzfmiWt/3qaU0cdlDl6NAGYA9m
9lF09zmkjsbOAfIyyrxakuaW3/W1fY/BsIniNuYVNNDHiwAKyVQjlgewGaeOUj8ys4LA0iHvt5i4
t+zM/744RYbaxiEIQZE/Gk7TPo6Zb0y3FXn9v61mDk8LK0XcQ+7QxGp0cPxEJgbulUciA9vydN3O
ylHFriHmzoy/UAsRIm7JIkhgNvNq+GPf3Wfybbmlq7gSSb+YEC7kSC8my5pNDMZnaByUyg1zAJJ+
T1t9vO+JKc6nDFELzMUBgCsCyBoQRUrjPLwx/D/OvmtJbhzI9osYQU/wFSTLtfetfmGo1dP0BqDn
1++h9u6oCsVbCE3MxDxIE5UEkEikPad+iLj7qJJOUnValUAQWiNTjtdJbI0ztDQOkxAltY57bfpm
GpIexjXdAhWdDUZNJClQPDk99S6up2b8XT5zXhpjY4QVzcK7EuPcl09dJkeIgfSxRLvrgOS1XfhR
ntPIAZAtyrmmZD1r+4XiMcq3yPwCDFxwVroW0UhtI7fM3Tu9+icfdMm7+TtzfOpXIyuAxCTQDIAs
hL6c0x2zFadWxx7RXH2Nmaj9hx5Rx2dB+NFsp6CgKn290Q/GxgowcTrTtwLTDv0h8pEroMiGoE/7
ZxhE6BQBX9X28h6vwB7h03CIC2vZUmERnluO+chyKhGOdVZNm/FZ7UIaA1UKYyyUVzeu+23a6UNr
dJssfVD7Zofq6XOnG76qcQAsVzBfTBb8rtxF5PZAL4OnBjAh4nXnXR42QNhEiGjnV+HcXfFE2xrM
2ky4ltMsw/RbEwcaWtxKFBig0cIWVBX4AgYHesabuf4xOSGwQ4uZOLpX5XmT03TSTICldczalUqB
qVXT7B06j85wiMAvG7jdnBMKoJGqBLsnWUCW0755CZEbvreq3rT8y2e2Yg3xBIMqHW2aSK+LZUVg
186toQy5l8y7yXxT02sua4paFQHzYasAw0DDpHDF417X+Ozgle/HJxTzpuwa/vTlVaw9vxi5+SND
uN6TBaBtYKrD/+Lv84eJ00W3rvWPnnx0/UMecWp1hUTm+rIMmF4Xkz6GqOysbjuzQmLKs/g+ir4T
EGUbPy8v6zyOhNKCCvT/RAgPb6ippMChA6YzDAZll303lp+Wt7Mb6M1/cGCPRQmH5E5RHpsdRLkg
pY603ZB8oMp3eTkrd+NkOcIhZd00NJoKGSyZaJJT03mdSEFd7cqQWckVc38iSnDHNIfxUKshaqh+
acohb77r0Rui7eUFnasdgSFenD4NFSJYF0FMosaN0oEOEpF3PmJJLdi4QI9AkuSfLEbLrhPXPh6+
MoD7FPnMGfj35S84U0J8AH4Ag6rAP8dzsPz9kdNUTaNe5y0+QGN9RPE/o2QzDZ+h0sgo9M508bck
VDLRGYVIXERhXHL8KbqEuOea4VuZ973nAp08aJG4HC00y6NDlHLLmST26UxnBLGCzqQoTYWGBrEM
LYdAfU8c38xyGpchjf4aQFOQJZxmyTkmaxRsZtIAtq7Egda7/3Jc/27iWcDDUWBLIcdLyC3AtOkw
XHFZR+OZ6p+uQgxFSae6c9hixyIAunAF3Ws6rdTormW9xGYs+3HiiSyS0LIBJ0TTlxdfUD59yvLO
xGoydIg73YjiHZ4r93U2Jq9JsvuC13RqmKRTRCZVMIqqncRWaDbQiPQwgH2htq8xo0InzRsXkKN6
E7fF5vKxrSrh0UKXvz+6ZWo8OCrKokDB73W/rjRgxnZPWcl81VIwnSLzo1ZP8EicoPNJBzxr4kJc
bk0g+tzb/QNrJs+QPcyrcnQcHWZuML1nCstCH1mpTRMce9utruLQ8ay+CJQagCilbMRmdQePRAlL
AsqK21t9CzvVAE/gpz3ukmxEjaX0uC3L/a7LQlSMvhs4ymIo3ulkqIsSF8AyOkKn6qcT5wdkmGIf
ObYdN6XDS4tPf3YPljD8fwX+5uQ8Ug/LUbqyV2E3MGK0V2vzYCfNVROp+7J7b2N2h0kSiprSNStU
XJN8f1k5V5+ApVAITEekhkTDzMa8CnPkm8GIUvspAwXt/BlaocQOr+rKkRThACuQKHRtCilqnPhK
1+/VON10IN3NrUpywVdfVeB5oAEIwwDOWV6DAGmdRwVkKW2g9zl4NdFOmft6BL4Dk5IIhB8GNWV4
F6v7CMw7FLLxkJ+95XpnsyIfBtiVCRQw9lBTzUh9W2klOclV+/VHjthLP8XKEBZKz70qc73c+AAd
7VCCtRgQLJhItvgvyzWDyyqyHM6Zgh6JFILSkeilpRgQmePA3NjHe90XXsM+Uq2kqi05P5k0MbNL
akxeE2ykOVA9fIqUR9u9ic0npMEiWbgt20whGB7s0jZLFbLsngWz4iM31c5wRl7LHnNLmp8h3r28
lzKJSwLg6LJnoDlByx8kaujja8FzkbpRMCCHHeFmoxj5kifjHQZ0vi6LXX720hEKb61WaklPKoiN
0KtSsNyPgWx8WcQ5ltnynsOVBHKxiU4OsZFCL9HM7SQTvBPlOu5fOXtvmysDRFH6DgwivNwV5mae
cxqmD0QFhxTGCK0rp9sbIB6Nkr8Nr4SPEfaZg7+ln3IsuLcfi24K6uwKGT2JkNVdPVqxsKu5ge64
gWHFWXYw+BiwqfUvb+qq3cSE/FK6Ak6pOEXn4Kjytp9hy7CFWv/VmOECcUaYrN66ar6OBC0fcqyX
phHWKYOgoW5p1YNcx3jVbIntOhcCBiaMYGCiE4waquhb8lzTczQAw5AgiaGAuqnqzA2Qhf/6WE7F
CBZEcZLIyAycPbASe1QVVXC3JK0MCu78aE6lCLZDAbBB27dYDJl1v0hfOfi9WPg5WB9/qwKLHCTp
MSgKL0EcWyFjbaW5Dd/HbO0tqJB33HVAxTW028HWZZmQc/MEYcsYM5RNg2YLpl4n2VyjEoVxZahB
PD0ZqUccP174UNMAsQdurcRsnN+hU4nCYRWxYWdRruI9s+dbp+G0daOHyzu4qnZL98X/ptRcQbd7
Z8QE54RFKUb+WZaD+ZaZTrgNM3BIXZZ07juioI3BGwxYYPAV04intyivlXnUJhNNT1kFDq1d3xq3
ZqNT9gNp1suizlEWMPUNPoOlvRRDlWczj11T6RkpbLiNk6e9b9SnkeoPlVdfoXcuo8wf3iOv+9Rk
s3y/U/anT8mpXOHANIRmZLIt7jn0mRzy6/m+Cea7fvOggSbdoR0ttx3+2ImoS5+tYPT6t2arBMS3
AlCS7tJXzbOp6rtedV35bTC8GV+Xd0ZfvuDSFwo3k1QVB1XZ8oV38TZ+rt+cIPaI7wb4gqs6GJDM
ng+E6o+APYu3BpUCvp27MKdbtOj8kTGdVUBLdyM+AOyMnL9p9rOW7s3ifjLwUkiUe8XdPRUmPEKJ
qkeVMkOYnvuaeWNYQQS6MBUtv3wT1k88DOZaYpJW1fxI9YQLNQ19WiYJVG+ptRkdOhscEKNXtA93
juwFXNtLw9ZU1Nxwf0H2erqXGBkI+0pxcKUqOioGxXwdnXrA50W93/ErWc/7eTMqrtWxPEG9ywRE
6CnQN7wye2nRvKDeFvUHoj/PrW6UCZ1IG9J5jQwlfs3uIheIOQ9EDgALFwzHWI9KnOUhNGa8A7Oi
krg0jwIN1HwZuijVFyLrU1mziebSn4LMI6q/YnneTYCcNYE1wGuzzcA/nOp1DCX38LyJClt5JENM
VzFLr/WWK3i5OH+ay9nvup99lnyY4H7lk3av1eZVbeW+SgbMikVBNr9hfENiks9bZISvEBQozZMY
n4GVDkPt1dYnC8uHYqw2GuYHE/11HiKEMteKkmx536GUkv9t2lqQLyhUVmlW4ZbYBRtTNQyQaLP5
NmvXVnrvjBKwzDUtOt5wwfBVZV8zp8FSVWQ7eQ0KDcc3ui+j2cDZzpqd0/8X43MsUbB0lWWkTjND
YjY9p2w7Fl5UFRQ1Rr/tXxonCkBizNW/z7SeKpZg8kZgnZjzInV0XipAOZoyn0u2kYKBI4VmNU0N
AU05xzQCCI8CFPSmTDA6UgWGEb6WSknn0nq8/HStGbvj7RTMgNKEdU0cF2bAAFHR+GRmoNVpHa+O
/0nTffL3WZllH5EjcdCFB64ZQV/mFuOuuQrVjIrvoe2RjKElSGX+GiPy9w34I0ZQEp2FveYsN6Cd
013YTDdmawaqziTRxZpDfrwaQSuspI3UxoAYtXksh+VRMjZl7TlouL18Sv8fk/JnQYJ6GCyc0kiB
JB7X3pi3gZW82bOvO1swWYFbYQnhLW+OfcOSdTOuvk/LGC8BmqwGVGHBnJGx0arZjBpvyK3hnyIz
x+2CTLEvawekVl0R9o9KbTZvYM5lfs+76mBa9RDwtJCxMa15AaamY6ZUM4G5oS7KfOTlGLndJQ6P
G6/oTT9On2uAOyBKMM3ASSSlgt+1ANGlO5a1XNgjWeFo9UnWYNUO73zATEImhM3pC8O4CHd/FMbk
Y5lXrZVtmW7/cMA3qqLHsx+Ha7X/Vkixgfrvc/WXq8UexqO3xqhs0yR8ZDwFOwUY113ZoKhsf4Tb
pcR1hqZvfLOi/jOW+4FvauWqQhJXlcUCMknCBXNBnZfGBSQRN/IqJyjr50p9j1gcVMDFuaz8q6bx
6NSFWxYhgWWCmBh5+HzTcmCHeBgiBjJzTQsr8ZTuTUteL0tc9XCPD1+4bvBeFGe2cd0sZ5tae6UL
MI2vpLYXcrBWPLgT8ksdlQhdTueSxgmm2AXrbtc62FOjfnA6aJN1lTdv+awFDUARS97SbkkZPkyE
cvcAQj6J/FUHDZC6ForDmC8TZ6eZMYVO0yaNZ2nXePC8we4omIrm9BbXvOYfJGow8/6ojZ49PA/u
wVYx7CpjktXXNevPVwhbb2ZTVw86vsK5u7N/YHhny/10j8ZmlZpeC++NDr66r7xfNY3pN8qF6ibz
lU0euP784/KOrL6NRxsiHIjG5p7D4jTeqAB0Xx8+kMQA3105+Z3K9pbZ+GNnyXokV2NJ80iqYOTy
KHLjRoNU7ju03MQx/efDvU1o+BUjjETzPzYA3CEUY52Y4toru1EWcMsUQTB9iV5kVQ6mEi/jFIPH
3hD7VS1j7TEWL/Rc3f89aFeYqKyQAE9zC1KARFYE3U4H4Z29/wRP/adFja/Ji4L6LVQo8ZN9eeiD
lqIh4ofx+Evzkk21R6eEn/nySyg5dDEf1TWtQfrls+ouQz99HGMaEa56swuzWPOqiI8vSk+0Rw2I
BoPnDHF7aLoE07xpkXT/mFpqgp80nNxPQMKkV32juTdqW5CWRqVrTg/zGLY/qj5j11rfhJhRc6zm
EX3a3WaKU0yV6EPm+pWL8LZNRgWckXXtdvgKFkYBGLXZIUqtdgfkUuOqAv05VZmiPYxqZz8hBZEg
Y+s45i6Ma/JWNEN4yHg0RRQdtp2Pe4W0tzHMt6Xj5ttUGd1tUzZVwBQFs8GkK68LTOv5yDCjz6zg
7UteTcMhtN3YG3VWIY3ukvImJ6Z7V2EW9yco7shN0c11B8puoqe+WvWOvQktszwY8ZhtrNBR/RKN
pxTMPybyvI3xI2mz7r6Cfhc+GOJrFKPn0p/bIn5W0t6mmG4l923eT0AbMnnXUHuetV1bEwvje+1k
/1KxgVcxi8oWacJOjbzBrVWDMjced2g9DPdgvnEAX5uCxKdzXf5K5n56Bv4euyfjGN81KjDB0LSr
7RkyoEE+9Op3wnR0P1dc/dG3urvvyxi/GBJebOrJYWDonrR2z1GROkSZqT6o4RAZPkpU5KVX+/Ym
ZpNd+4yp5Vc4g78+jO0uXCavjJ1GihodjlHOzUOHTjqb6nHrlhvks8yO8jC0ClScsm6kqAnpEyWp
DnC8sYkezFAHr3pV5+Ft49r6PaL12KA2I8WHw6OwAdRkBNCWxuEKuu+Y4+5UszTv1TBrD3FhKDeu
3eatV6sAfed2OH3bjW161ZyW7faylfydQ790kYVw05yRLsxU3Bj9JnmEQ/iR+vfZIfR/AUViq99V
+8R/G66c/bSJKZhkJdIXM3FJuuDzFHFTuf1iLsn2s0NmbRc/AdRkfiip/mMOSJA+YPLTuXbuwltn
MZ6yUf9V78TFIDHol1GJFWtQU45rbUYZVt9WJm0ndmObMwnCbvhZpORXxrtrp8ShWdW0v7z0dcd8
wYXGlQMyiPhgJ8xwinoEVHyuNZvQALxjRdyfWczMDTd6PA+2As9TQW5WzVlCFQ3ZpKoqJdmG5UE+
O4CjrxAebKflFVFR/PJQmLoNlXFrKvu52IJF3b+83lXP4EiQ8Bz36F9VUGFrvI51yPl2WU/rNLy2
VOVHlxDaS0HkVt1A9AeD1h4QpGgFFSIfJc9cazSBVdkOVwaenYn43HnSYJvbCPGN3483qQxCf22V
wCdYQHPg8yJOxnYfxR1mO+ldvuBjqvyzdPDYW282tyjp3ixZO836+pCOs3WDADJTjMajGGzeDceO
2upzNGLc/srCxLTS+QQda465SZifaDK26TXvAlDmGub8DbRKiBWL3k2ium/LBsaoRJdrehW3SVAj
Rr+sLatiMAMLVorf40CCXYi6qWB9CG+6mnc8c6mt3Ojt92UZS5Qjqr51JEOIghAAg+5Rh4zIqdlG
422/Z1kUBpelrF2wYynLSo80Ipwmo2MapPQDJkAzRgfMnAy6z8dIEmmtK4SBzAzq5qj/ieNniV3W
qaJAlDXwYB7ga+MNIWz2WFPtgRpm0xLJtpgT36wNmSlfOzEM8qHfekGS08TpIITIEZqxWyDDohsC
s6CJalMj6neXd3PNXuNG/7tEwVzNmpt1bEA0mSnXuGw+8FzfMb7wkir5hxbikucmrVtZmW59Z017
qZphYBH6f3qIVoaQAXOucCv5LjRopm17IDfr3qx79jxSpoHMWgbJvrahaKIB4yhwS1CwEwym2U0K
hkiwVNd4tKAvxQTic8kjtCoDXWs2pgnxj0j/MhZsdqsa68rt6IrpW72vd3X9z+UzW33pQO75rxTh
oqUt4Xk7QEqCwVNtivGMZY8MzFqNSTwwsfVewTn41wZ/4Nazy0vlP7w9xx+wbMPxHawxfVoV8DLa
bHq3R+Tg5uSXYtQ7FSynvJVFwatX/mi9gpJahdYPfYj1lvG27V+T8a1NXvtOchVW+meQvcRwPUai
XdSgHEEpwyIutKqD7zJ32deski/ArwSWk1Gjia5781fPwL4NQCbaGcnB1AtKiiyhoLEdqGvHKa3H
r5poNwm4rM1W5lesBWJHH0eE+LB07DaJQmz5MFOWXM1k24G7ymq8VAUDigy8ZF2PMT6K2QWHYCTy
9IB1DP+H0bIVIKmgdan5XKn2ZllKMsar1mcZIf1/YgRFHk1tAE0VxKT9W1vfdXPqT+aG5ASYRgBp
QOpYhqIuW5iguVOrhSzuIVEtZq8lUU4JOo+rdmQST1wmSNDZKLZrU2uWHXReMut2BE1JDQzSy5Zg
df/QYbn09KMBWER2Np2sThbWbhDwIvjJ3ob0NppSvwl/YlQRDxRtEIpdFrl6FwHxTzTMSiPpLDhk
ed11dqhXsD3WhjACvnZwed1Mnba5LGd1/9ASawHnD+RJImZYBsdvBrIv3l60Ts/mPkbiD/CJwWUp
q+7lkRThlAqyoGjN2EBm1dclBpA2Uav8cFoyU13vHqoI0IKXJZ5DZ6EYc/yuCyLH1s0Gu+oRoSm/
2o4y5zpGBY2EzFM01JwMCp/a5r6aBnr8EbERCP+OpMNz7QyPP0F4CUcjzvM0xic4rPDV2Npk5uNk
jve8e7i82LPtRSMTZk3wGgKkC7y4yyEfvxNzHwJCEcN7E7DBaJipPvpzDiSprkel/SqT7q89tt8C
oTRLCzAGewTtxMCOM0ZkgQ1ROKxwo/qD0V2DatV35snnzAWUVgGy8WEL+hDZ7ODy4yf+7yIck4om
wSAPOpAF4WCbxDTRDKCLsXd9Pqg7RXU3jgrSHMvaKJ3xMicDADDAnKM/93UkqT0vtvJMOnoUly8A
Jr84zVFiRmAG0SHmr6PPIUZ3TSNrUTxTG6wP/QoY03MQH8ECnJ5m3kcjM/oQUIFhYMZ7pl2NZdCV
75d15tw3FMQICRRw1SooiWIb1ddaD6IX41P9MflAJjMjOm0vCzuzMoIs4Z0by1hrrQiyemePAIIm
7M4lshu//Ih4Mgi8EP2g/w1tucItaPiczLwBCmtpjRuM3NQUSW3Nc1pt2sIaZLS0hszPqwyd8Wk7
3oLRAZlQPI2Hpuge+naeZF+0bKHwRUgPgPQV7YyWfcYNMacDIuAO45YTywJgr6FUq9Gw668chqKO
zneOW99icGg7WeFN7EQPMfvbDqZl4y3gQWJIAP8V51aNJBxMcH0AOkL/BmgoLchtqCr3nTsAlnSU
vFnnDvNvaXDqFlAfhBzCMRt9AwTrBdCn1hBtgE7w2g0NNKWxiv3oEzvdAFLgro1m51Y31JuUKI6f
zpnkgv4+Z2HXl1ALAbgG+wQ6htP7E1okHvswBppJbQ8IJPvCUJGVKsxnxU11H6lgjp69MSvjK9A1
4JIlaYbkHXrH573jpPx5NLJupq3imD9Jj6RrphgzXhCzyA4qm8oYDTz4Jdq0dvNcuYnm12GNtGlT
tlMQzXbxotstxlzbSntWW1P5ZmXDtm6q6K9WGLJd3k6Fn8bmfB0nZgG40TBE7wXS7Pcd8vx/Hd+i
3ou69bITwFxBSul0N9TEUftJS3D19NnHTAU6uz7CWcYYd37BT6UIHmboloVV55CSGFdx+tShLSGb
vMtG5NwuQgbeOVAAEUAAiXNYNS+qcHYhg6F9YwaLLDB+AD0fA8/ssqDz5/RU0BIjHD2nmVu2ITr8
8cDoIA9TfkXsxjWCmVMma/A5cyyXlANwcAxH15DIFafulbDLUXSByQLenFXe9YnfOk99dYurklW+
U0jigLPgBvdz8WKB8QIwDPQJCwsb0SOn92WOhnGwturOfWn9aoHbmmmcdsTYjDLumlWLAKQfYxnz
X7qFBYkorphD5yB8xmiCSx4wJVF2b6XzHPc/O/chARod3ptG1idwro1YJzQFIdXSOiKiCwy5PllO
Dtgy1Ml2oxbCQ8nubG5KtnN9dcR1kToC4vNZpjYFLQAfFhCsKhzAY/PZTEDrv5pdirQmMQPdOfTg
iq5lPvu51mB5LtKYGNsDVqoYjhCzdUIbExOe3b7M3dNYozx33So0U15UvtNk6CnnbUBQG3TBqsjY
miAwFOGmu6qrCzBzAPGqfSl6fzQ8NfPDJGgz6qTvRo5hm51m35J6e/kerrlax3KFe5jqcakMBOsk
TbtNnHE3TDKKqvOrjqVhDgCbiVGeM8hC3g6tnpc4QdDB182eDbuJFQsXEbr0JUHkmlIeixL8rayK
kAIA8IVHohYz9vaOWDlVi3xzedNkKxLsfZSCw5XHEBNqSCmO92P27haVF05fsbRtYs2egJ8AuT4X
BgW1qFN7skBZNuXQ4qUF75z76KYuda0HHj51mHOwZSiW+po+2LAkiFIB8WWLxkRjClJDxuLggRum
1ahbP+kzTi5Q2EMTvoKdXTFvuujnVHkF2RnAgahvY8yQaOmW9Feq+cUVRov6KZ93pe0nZfH491t/
/H2CvtqsMTIrguOBdvhUpf204c6D0Xy2icTFOS9+4kbCnILrHPUTmDghRDA4abTYwk5wvFBlss0n
QD5TFmOqJHtg9uTHGrK9bRnkFSx7/lGjbh96OftlGYdsfC3JSO3RU+0HeTJ/0S/R+zr+NEHNOx0T
CeOyCay4mtQCmx+gcICyleE+p8XGRv0q21WKn0eFX/4HpDRkniEeHAxIeovBGWOAYUKZPUdPooqu
CfDcowFAlVzkNfN7LGTxU47dg6Z2S5C04nXRfrQttdqtU2yM+HmwdkV4p8uS+OduD876aE3CE8rY
ZEUJIAQ828KQkk1N43YE86crCzvXDAcQfpCateFdoRZzuiyk7aFyFaytkfVgbd3z+TFG2GJqP3PZ
SNmK3cBz+ZubCIwZZwUfkAujbcWEqCR9siMOSly0cFd3kUYzA/O+Endu5bxOpAnnNaR6lCsL6GCW
7mdWgac7BtqDSW2dFuaHAeZf0DZftgQrtv5EpHBmKcicS6uHSJ0bgdp2/lDdqDLFWDmwEyGCuZmH
NA35Ag0ZDQVl+QF+MLaVEjQLylqO9dUTw31CTQrgY+iiPlWOokzN3JyWPcyfknE/JLdtaaCNxrei
wCyfk9T0Ykxtll+JfR3OO8fg/mCikKYuUyTArW+jDQ8xt9MFYGtEKzGai/oNPIrMpFV8N7h//wii
MvTnc4WtgX3sSj3B73O0YbjoWdP41mGfg0IC5+vyUZ+XM8CZcyxrUb8jc8AJeP/mxUsJ2Wdl+Y3y
lgCgzW1pFu/VKeDJpjauXS3Qq/vWPhRT6TH90bXe8yLe1rIn6HwW5eRrUBo7/ZpGzcNBVfE1LrYZ
+MXRjYVp+UylTb+3y4iGw3vHx61l3ZeFP4z/AQMRm/EvwKdYcFSQE2hQnVs24350n/UZDVTVYYwl
D+Dq/fojRpy4UeZQcZsEYsrmPeGDH9W7kpWSS7xmN46zN4LdqMFEAAJkZG8Msu+nf+z+WTeA7Xhg
0WdFNom6lSjSYmCFlxOkaggGAfRH4NoLnlvvzvE4aBZiJZ546MTNkxenCvLwMJozxsHeDKRUWrg4
kmX+PpMzuWCCRcIRVWKUiU9VximUiYeVjXl52rx2P4vA+DT8+KtC6xxN9jyj0RdKn2/tDbmaJLJX
zhG0PyCrQTcIaIV/+zlHdyfjLQsdYLMusGqE+EW77cfg8raunCIapzWMfagO6OxV4XrWhVOPLFHw
fLIElShMCG3R0gZcOmolPmxRKsO4XXmvjwX+zrsercnWS67VYwi1MVOap5iDSvZzd50akjz42t4d
Lex3cHokp1fBAWsWLuIJJUJXIpJJIyZ3/sMBHQvRBd2oO6ssYbm9GBxkbugZ7tvAJWWSlXcMrL3A
HV4wYaEJwtuS2cpcGBn0D4CB103VeQbDqMKQBNVCm9inkn1becpOxAlvQ6IghFBU6Fyuf2VoUEt0
jeZKwMiBYC9lZIwyaYL6catDWbaENN32efoTjC7U5Lsx8y39Ieu+L+v6yjONzNUCiQR4FjzUYurT
sXKXoUss866AerntN/lztZ0OfN8EZO96ykvimXfRNTjRbpUPoOAG9Ta99mFwaBNE/uVvOVfP008R
tllVQ7vsHAU0tQ1DsHFozR5tPJJ3/vyuQQjAApAQRGvX2ZCQNReoBI1Yrw7MSLPzGSaCC+fRUfaX
F3NuRCBngdoBoxzq6KL7k85RpdYJ5Gjad+YESGPN7E0vU9rbD4UzeLEleeDO+9SXtO2RRGH7EFen
WhhConH3kXjGexM8YTBu2wXPv1w6vyePv4omSDy0ZyVoHKKmn1zXND9UT9FmDowAqb2trMByfk9P
P0lQ5VwdKm0qls0OA6Cc9O6haX+4ll/KRqFXSlPHktBIJFgdV62HclHjGR1GSPKGYbJx2jC6AdRQ
ukncwoLnxKsvM7ajx1gj8dbu3Oz58pmfAw+cHAEoLU6/Qp20aBhsfMXgcUQNmK13g/YzV+n95NcA
Hkhwba6UnSO5OKvbbII8hizjGAAcOxUbcpcbhYrsc8tuGlCB5PoDcX6Mls+4xBKuavWRpOV2Hb0g
hZWqvFzy3NkA/EXMbwFtRQUFRWXu4uGtNx/MVjLftnpfjyQKpp6YIUhxDUg0nG01BLPuoBxxF9b/
oRIFDfpT9RDxmM0xLsdpqUeojpfYmC3CEBGQH5EL4N13aD6qyfPo3oKv5rLOrJ/dn2KLoLhhpKaR
XS7r03wgqVOu3NtuULqBOkhyz6vm9c8CxSK4FnGwMFeQpJgB2meH+V6b3i8vZv0aHskQHn9NUWpM
hMUgW1louqugQDK7nZvADRMwZ7z0KVWmfS+jTV5ZmQ1IFiTwkeBCfkvQkTRG9yXJEvj26bWj3efW
e/H3Hgeyh0ciBOOaoG0xHSbkqLLyvtXvef/CKsxb3OmdxIyvpCxPJQk2c2ToukGJEIHoe/bT9HhJ
c9q/Yn5kE10bt5QNnknjnwf4PHfNwUjp97f6kUvyH79bWE8d/CVZigIg3kmgtomF8QkQLmTsUATW
NKBYUHNLDupPltPstdrmV2XszYfxe2w2usR5XLkNJ3IF+8I6JCmdHnJJeJ+rTynzCPFMGPR02v29
qp6IEpQG4NDEqW3sM8m/W+Xd/iceMMYy0aa70dirlt5EoWxoa8WWnYgUlChXTLMkKVaHdNKgvc/q
lrvXpazWs/zKpbMTFKifsmaeCBbmal9T/9NQ/NB9ZPFjnuxCXWJTVldEAFEKkOslhyoEoGo3NPEw
INNoIlHQoyqHNsgovzZkHaCrN/xIjnn67mRDrxtZCznRfKdbflg/9zJfZfkJcdug8LAgS57cEh22
siVxpYfgs0APHWBdvw1ZpnldAFFB0KyiAUoMKw2C7IAzg1cz0gxgwuhPsxTgcVUEoMaXyhQau8Qm
Kwz+WQMWvVipr6p+tMEPdfnWrJ33gmX+fwIE+x63mj7OZQFo7uJBRTFdz+6c/DGWuXNrx30sRlAr
nrIeLxXWETf7uXx1GE1Dyf1fszTHIgSNiqMmwugfVkKqVyX5AXhnoiABN2U0l0G0rp4K4HkIQXuW
roktuyQzB61RUV+zEnTy115TyFpaZRKExWRwVqpqqSq3eBKQB6otiRe2eiBHS1j+/sjv422NHJ6L
NgAlfknMZ2MavXSQnMiqDNAJLbRmSPqJpcEonEuWjSjBV+OdovikujaK78vqu+K+Llzb/4pY1Pto
GTmPmsysIaKebltCO9c30c9V3zBl19XMx7yp5L6s2WKdoOMQtQuQiIjvKLobNJTlkXWMpw2zG1+v
EHJNvmJfwz4zKYTmqlIfiRPW11puDIp5iCP8etB2ifPqGP7Ed4B4vLyR62f1Z13C4zn0hPXJDEHd
+GGnWwZMe1OicqtrQRFrISdbKsXCM0aYW4BpBgl5o34e6pck3psRWvGe0lTicUkEOYIHzrqhKwoG
w69Ou754htea116Pviz7bye90Lqj/1mRODEX6QSNhWh48+z4TcmB+8mTwJU1nq9aaBfECSBhB3WN
qHEq6CxSECtDxYHkC74sjECpHbgiJR7iqsU5EiNomtamqRZHEKOrD4ryzmRzLGuRxMI4iyMm6FyB
Y396VavUTstwaRRgc4HJ7/iKpJlvJPoO8+xX6nA7liV6SfSSAZenkUyKrpREkCWw0N3uLD4wmKdO
haelkTiknWGKbrWrYouUr68qFIVbYKNQoMaldJSI/F1/EN2PY5GLJTkyTbAUHSCHIFLflvvk8bnc
A8VCe3M95tffyB5s41vtQfswPAUTH1T5unyf17QG0G6Ga4EIDf8Ku90ahWvMJS7bSO4qzFRa6W5Q
0PO1vyxmzWygD2PxH5CZxTTw6SLj/+Hsy3bkxplmn0gARWq9lVR7Ve/tbvtGaLvd2ndR29P/QeOc
z1UsoQTPYOZqgM4iRWYmMyMj2o5NjYUbUKgb6v/uxvsRs863bcxArMQQ2f+M6NJ9xvQYh8w3jPDS
BYTGw/C/b37XzI2tuyAbnPKnGIQC6cLlnrsQ51al0k8wMjRthdUmP0SYsyq1t9vrmv1EJi4C7jam
SuT6RE0xNzyVuBAtWD64q2ECZwMmFFq5lZkYratDniDzbtuci5cMyEkVyHmIF8qZy8AmsA9iPt/1
Wy0fHcgXxuD6KpXKNaPW2ug9BWt/U0YnpfVR2xszdXP7B8wemL+L1qRviQZyk1hi0VXxkZm7yvrO
+fq2iXlPc2ZD+nIVBtiqcoIN1diB0MTBZB7AJw9p+zChRNz4XqGAkmt12+pc0MEgPLTzEBNEi/zy
JqSpYjGewqiGVCplqwqXzrdTR0m/0XwhsZo9OaJDiAo/qvxEbPKZayEZ451tc7TM6sgDsQJYMNvK
CVOKPHGRFmb2i50ZEz/mzNhU5Kk/VNCHIeXDqHlt/5pYC19sdu9sEDQK3me0LiQvomAcPM3THh+s
yiGLrTim9YGHNTB4kDgL9QV/MnsH/lqT6V8qo2qBgcGCxghM69b3qX4P7Okxy8mB5BZyBUwJaEsg
w+sIhPAt+HIhIAXsmq5LayxiDNcjKyncfFwP2j0mnDvQq4Dox+3AksBP8GXc+rLq2oHmqqfqSy+K
q88o7EO7whLtXZXakn1fyaFd1XaAxdF9H/3SqscwWIg51yDRCxtXNfvR1H3dqGGjsbVHDHU5Gdfc
gfyKdQhZxXTLovxHG4zfY644lKu7MlmSn75Kz6VfIF19sEu1RmrhFwiQpQ1oQ9PclWF7MNrB05Gd
j9GiCLyIpBdxHiZVA0QN2NqZgYcqFZMCqla4Sgng/0bBAPs7nwRRChn79inUu/KxIoqeraleglfG
180gOKqBlmzNsujYmqca2ce21S89uq8iGH6ZyLhQzBHAVnnwwxi6YiiYloOpTt8ok7Uuo3/OGoUJ
A0NYGNaYQX92RpaMJkI+RmWDXUUtl3bNQsi6cnbCBCgBDFSLRP4rZTKEj5U9oQXtllm2pVXgKMOx
jijEGf6d7gBhUYVcLGBpePxe7VcRpwnEi0GVGkN3DipUhb3Xi8dgKVTMrQjlHLAcIG8CGkEKFZi5
1RpgMfBdMnJQyS9SVdtmIFC805WFqDR7JZFtI4ECvlngLC69N8WkuBaaiUDD3vn966BPDgm3apq4
WXGvFK8GP3B9n3WvobHw3Ju7iueWpfy3y2kdhXVa4BV2MquTmu+oqrg6uzPDV3VaiIjXOSJOiaBv
wPOCYfhRVmSOtTDIRlKAExwAAq2gT2P3YnflKgiKdRm3Tsv6EyHJ0VKsfaP6328H/7m1gk/EphBO
BDb5z1c4i5Fgz9N5NeSFi77xt1EPHVqwtR1bbliTdxzWQxtoC9difsUWbh81gFSBYu7ll1WGkYV+
gBUPif4yULJXRtUb1BatPCM4GmrvjIm9JyVzdf8z0/7DcC3cHvYaaA20KU05oDA/VM2uxW0pmqNV
Om2zs3oM92KIHYUky15Z9sb21ymDXgDELzDLsvTJRaooO15AwAUKHK9iKr++azvyG07gGPp4p2Yg
LNMxhqp8hfANhrJNx53mn4be/fcvDUkWhgEkQK6R7V3uOpTiQTUpAgwG/uJj0tYZNN3a8oTaxvPE
ozsz9sH7bLcL+Jg5l2FjcgDCycBfXqlJqKzO0wg8T65WoQrAoSFmjPfR0DtEDRY6AFfJGLIDQcIC
6IEOqVmZDMUvtZqYBUZpO/2X3fANxhe9tmgcu613Jprgt/fzOlkX5tCQgjYfjKLffbmh0BzlPBHT
CUh9ngdQ2Fk0cwuSrFSrwsT7Q2cTt+P+OlCX5Glm9vTCsvQplcKIq16B5cZ/6P3YbfMa2XqwxojI
0l2l10cVphC8NLAHCDXay0UqI5jK7Az+oZ3YXotiB5H/GCqBx8p6lWQaJhLCdWE9TUZ4mHpj05Al
srDZxQpotxjUEOPal78gn0A1F+ZY7KT8aPVTo2AmqX2CysW/3w8gxw1U+ADGgV6atFJuZX6DO4k0
V+X72upWcNWA3am/lLzdKtmww2Nis3CEZk8soIt402IskMiVJa00zdxSYDOJdnqxjfS9GmzqdKsR
CKJsw8nLzDddOeb2msavCp69bb/VzXu+VOKaiQJgBgazPRyyGPeVUmzO7CFURvyOGPppyUZjL6Z+
smrfTcKDnerr28ue/aJ/rclVkW4Yqyiu4P/zonNb8lY1oTcMmPdZcnlz20stJHh/iLNQ0ro8Oj4m
6XrOJ1CgEND6KZEb2/wpV8tDyJKnwa4fb69rLmXBUxCEF6jXYfpd9usNGUgElfoCWMAR+qqlUzZr
kBg5WnnKMxdCmn705OffIityAeG4bVybuajntsVFPgvkSderpIaAGyaBA3fy46MaLrEWzjzE0D3A
YLmBHoIGyOulia4py9DyLbAwA4luxdzVyYgsMNrdXskM+QWICRCcBXcRNBDl7qTONb0DzRTcW20X
mygINbDxZ5j5tALb6/Qh3WAYDCxyBowDzNaMgKqGwYjEMNBfFQSbXVdk44InnDlLgskE/wGWDm8v
uSGgqbVsNPFYKpKGGy4eQf7RChMwcdo0RW5v1iw56IofL3GpiLsnJQvoOCBFA5EXMYjcEzCixOAF
yguQ31rR+q43Ko9OBoCJpZtaH1kDDv+lDzDj9C9MSh864rnddwNMmtbgVeWrXROXDNlKU5IHDEdg
6AEauMhsBielZJPattv7dKGtcz0lhvCqi39VoXsLaPnlactGJGkxx2WqWeR0KYphENKu9M+OtQeN
ZK6fIOBpH3ZkoHZUbzQOtTY130bZQ20Z20RvHR/crrERHXzL2IRUcYZyscA7d+t0SJ5oDE88lEik
U9E1PA5GG7cu7yxkc3uevMe+g06X3wSvsVbutOhdbQB9B/0zxbRkHNdgZV4a+Z67mLiOYpgWlRpd
Dl24ABiRn5D4RExp3UhTh22tZ7nLmnrhaTRvCe9MC3hnvAGlk6ECDptyUTKINbq11HDbdOnKSM2F
wDgXIUyMPgvgO7ilZA8wEKaAUTcrXStEZbCBjuhnVBRrbYntbdZjA0CE4ifGykGJIh2yfIz0uI2r
0i0q36erMCLZWid1i8RNAUbMGs03lavqNsMk5rExG/VoGbV60PIS0oMg31uIIDPrxlNXxTwB+pn4
RzihMyeOt1hXxxOIutJofI9S9OSU+tQqZGc1SwNzs+krhtgQ71HTExQfl7YKpQTWykdjoqmdLjr6
xSdXvmi7MrV3nW5QzkRz+LZjv24sifLdmUmx/LPlRTEH23ECk9DC8uo3FESefoKbEW9bhx8wCuo8
7MPf4PdwTS9bcCczO3thWtrZMSzrxo670o3z7xUBej6FuM19z9qFV8FMmLiwIzKtsyX6mU+KhsOO
QlNQCCluYg+uMjQ7KIg7TAkXtnQucTvfUSlx6xnmJqIeO5q271M9OFP53EdPRPEKH8ihpcE09U9q
JgUj1CiQ5GCYHrJmchSc4iw2c4bUDZU1k4NBcBjqTVOhkbaCZzD2dUsrtgps016PWVt/I2VNHxTd
Htm+NTOgvftSHdZGwjCYw1F/C9baNI6PdCwAdWUTY+kDnGy1AYJaM7eRnwwfiToUwMCOAVuFUwBv
H1hBcmgqu+09WocaiC2MrghXg67U+5SgQxKJ28ly6ituxon6abek2dKmT0aPZLYSeV0Y56bbDL51
pytVrDuqapUPLNDIS0XV9F0nmUXAtGVNeDyC/Zq4WqT61AmLNt7xrGd4Do124qlmWOM3WPyuM32m
Q4ZKCT7UOio9FNPrZ1YxQJPRAuxXPG7JD/Q64dI0EhmQVMtA/rbWw4rug74YMqctRYcZBOR6CG53
JduVcC9QOVVTzQOKjmztigIA3KacTpgdH9CgiYe8ggcmY7fvk9CGxkMQW5+FimGUkZv2VxKU6i5j
dgTyNTJ6dgqW7T1ES8DN0Y4d9q3AJjtBE4MNrjI5BzFCa/iuHlI4wD6jRnKKfB6CdLuO9a/M9tsP
NWpHy4VcRv0L+Mj8uYiKyXf0Ciy/raXYX6mOTX0yCzO4q9UBQ6PBmBbM6UEXo7VTtepqjLEikiFg
9ph473KfDm5Ytrus5fF+6vt8h6op3ZF2sD6qoQQTC83DrFjXDc6VUg8s3+v6yLJTrhfWikKeMvDq
lOcHVnT+idBSqbdjrpoBBIWJAqp1nFjIQ9PindajD3oxG6hdtx6nCtp7pm4Xj+UQhwejHpnmovdW
TU4+VBX6+V3RQBcvCYN1HPbNnaJP6rNWDxGYFatuAgc5K6j6UOpdXq54r/IAnceaHYeeNiuGF9XP
zh5BnGMYuY4OLDWyhffqbOxChRxsucKHX7GT1HWLM5OViMVE8DFtwupE++9JdMfQBoq3rPiqJ29k
RwM8dbcd+ZxpPJFRMLRsBE+wVl16uaJr7apJkPa0kX5suu5ODz4TcF3qSbmhMAftuXVB+0OFid4G
8JJWW5qdmXF8oNPBjAEAn+AFkptSuUKmLERi7HJFdai70Y+813AXiRtG+fr2cmd8OgNG0kBiRcFs
LdcrVSXVG7VVUK/kjmHclZnhQttg9F98tiSIO7csVMoEL6xoycolrHLs4SwrcPz7jYbaaKUVe5UM
PHWAcALvPXwH96ZATSBrxY2+X/iuM0HyIv2QgleqANqqGEg/qqHaWpUODXB8YgziBuzh9pbOrBM0
3ZqNuj7GsaGccnmA2DDatTWCtyru8pUP9iWPKsWzMvSr2MxWFibahmFptHEmV7+wKWUfJmgawy6G
zZT3Tl4zpOnPt1c1kx2DqAx5OB4DaKbLODG/tCOtGRs0fHSw9uTAqA81RBEWWNFm9+6vFflBmIcx
76aeg7Cf2wilyrcogdZJbriKma7NQNt0gbL554VhTBxoRVw2MPbLn6tlYxNBgg/BCywODeFIL/xd
Gqn/nqSBRQospRCnRs1GLja26DtYZQjJjVhtV7W+Bc0Y8qgXjKjdXs7c2xLTaXgs4YohXZO9xwg2
YlYGUQlFpL5/r4bEROV9hFKc23Yp9BYwOIVfEcbJODlGr/mGMyL1+OF3vKsg+RgkxzxQzUPYdPY2
DIxw5ftlcAijXlmpWtqhQtkYie8lbV88DKlhVQ6tO4yi3F7GXGXg7LjJ5aaiBcPylIAjACA+I32w
/C867CLovKYPYfZsdL9vm5v1DmfnTlQNzlLbuI0oBrtgLvRP1rAFTHmqv2lLI6ezt/TMCru0Euko
bDNxumsTRbQ+Rm0nCZemj+cePzhnqKhQADfggMSvOFuL3UW5TngNqUkDRdVwAgQFdDPTj5Dljhr+
6DOh05pp6kK6PuMgLsxKbi9p8ozWMcxyvV+VGcDL4yblC0bmdpBAVgPa3QS0XvLDrk1ZM3YEb9oO
7byAhfdJsDQZtGRCcqVqUSNWBjCRZQnuhh8+0nZJTW5mr+BoVPTOQdEkGnWXn6iG1kyXNsCoW6R8
yhvlI/DTdeaXC0/uuUt0bkY61TxKa6O1YEbgVNP7os2QQZzABZXaK9a9ZcaCK51JJrAsLAnUqIIY
RzoCWYUmS6ajeNeOkIgq2vtY6BYN2h7qp+DMW1IomzVn4W+CVVSAECRz8WRUBlfxHvXRlFKndKVX
hkdLUC2x8FQuTRrPhSZAdf5nTToXVTcMSjzCWq3cT33jUPrZJKdWX4doZEP66bZDmvt0qgFkEIAI
tnnFI6UlEZ3CfoI147dmrmxzM/Rfafxi975X8c8BgPrbBuc2U0cjCiVwTFKjkn95JDU2oL0YJBU4
YYaVXvhgR0i1weFJ7I6hObrc4D9vW5y7BEDo2ID/ANfBZEqoLBwKuzBLtKqLwFEH4z4I9A30rsL/
sDI8fAQzH1IXQ+ZgtsbRjHDXclCSrLrpAHVacIyuwhrPniU82dwmntWz5SSJ+Sj4TimSTLN+Lwhx
iuh1NDAn4m/HpbbWdcEJMHc0Df8/PE8WJqtzq9LSCfC86Z6EbvCUo2qHrOzOXk13kRvtghd7Awlu
SCB4iOF3xW5pSOnKUUo/QPIuaVApNFDxAzKwvomJi25paHeGAOVyjVLANBWSKUMMUOCwVtf6c/gS
hl7naXsUUQ5V7Eyha+7d4DvQHA4Ip9e3z+fVx/yzPjh7PItEU0i6EVkGunpk1cCOxl9sUpypd1AH
sfNXfYkJdsmStJNgvRjCRoA5OQHjMUTObJdFj10HWpTv/2VNuHICRiAG5C5veQtqOtYaA1B4IB4y
27u6cjvrBdyUHW7FbVNX1xvb94eZ0mQoqUFX/NKUAU2ziGXifOrdKoEAbMUxyEa/3bZy/VyXzEhu
OQqVuKA1zChb/1R8oIM+PGlo3x97T4fEmwOcy22L4g9elAn/GASbIN7NfwhiL9dVoI8OqaYRY2bm
R8y+BvTyKv++MRawJXNnQiTwfziiAX+TTh9veB/UIb5UoBx5sCP0Lu0PtHjkxsKT609f42pBZ5ak
00cyveBhK86EWm6m2j7ELTiyWM7Q/Su5p3bQoC+qDUVRcGiaz1J//w8bihUSEEMDCiezzPDamqbW
FhtaQ0dE0bygWrWAGQdft+3MHsgzOyLAn+XFlqKkIP4h2FHrEOsHLV4rS6jIP0SX13v5dy3S/crU
EakBUhGXPBqP6i7sHPrY/MYgYrs1nlvTU179wJncyMPg3er28q4yBnEu/y6PSRj+ZDBKVMyxjUP3
hgqEUw3beECrnn2NIOmg4x1h29sWZ28C2NyBCIDkoCofUdMaaa/62NAMhB+Q4DXUr3D0ArpUOJq9
CmAcsEBwh16pDHXIxojTGK1xN4F0V/xRRi9Kv2rKe31ppHt2QWJ+UBTEUHmT7lzKgwaCFxQ3IVV2
Rv1l2d0vOwWgoa4WbveSJenO1akfjX4NSz19tC00/95YY7ogr1w4FLMRVDtbkhRBMaQI5JqvYkmV
dZq6wmFG7XZ5/Iqe/1Od8GNEIF4UvtASGlvhA2oKjhJNq976rqG2OQIINRmRa1bxTuvC3X84P2e/
TSQYZxeSp8jXtQq/Ta28xl6V2omEmLp6um3lKm8X98IAWgLTEughy8PaQWX3VO1A3mYNP1L+1XUu
tMpJtR9Lt/+8bWqWz+HclvRZwwxxEGNfmE5a5e+YMLsHlyJ0Tryg9ZCOQdLEBaKt+Lmk+jGXiWkC
4QqqOADeTekja2Os9lYiLshwX6j3Tbs0nDF7XM8MSF8qYUo5JhUMVEbqxew4tl5asXW3hI2fddFn
dsT/PzsRJi26zOCwo0c/omxydMziJT9vf6RZb3JmQ6z1zIaiKejbCBsjz5w4eR/KwE0gyR7zJ2uJ
x2d238B0rv3BnoEO69JWH3QYkRthq4Y6NUxh+oBg9GKhtDh7ws+sSIEtrJsePAjw/CGurBGvWqA0
ihUnqJqtNevl9vbNhpkzY1KEg3Ztz1ShnBGRkw/Szga8oWtbfQkDNNu3VfT9trmFHZTxdDmeAFQf
/yQH77zYDBjQZC8B8W5bmY/bSIuFFAjww/LDTStHNoVMxO3sYK67d7IKHBJDVNcZH3KnedA3xjP3
PqDIu5BNzp74v4blgrdaFgnPCxhuFGszqYlXGe3Jb80FVzvrIc7MSJFNj0CK4ccwE0KfLgohhvu2
sINXuG/hZs8sSK6vYixLNA4LE/3SgAus6m1vf9O0J1q9hSDyU9S9VSxFt9m7fGZUcnxD2BFDS2BU
LxHNMKSMbNxLotDB48dj5ieHRleYP3EDLxD7+xCFrsLfCpK/dFDzqGJAqLT+9fZGzB7Ys58kuUoF
GtQ6Ro5SF+0YTMw9lyXYdJ/qpa7F3AcF1zpoGQFUEmJPl54lK9usKzBV5bbUi0boHU7TwsmcfVmd
mbi6enoUWAVmAN3gLlkNkN50/HX0Om34OvlEpRyFods7t2hQOqRGEQCOIBgZ4yP/ynf+vsOEhoM2
0/RFHApEzfq2wblPdb5A6cjaQWLUWWRhD7u3gXiD+aia7/o/Nx5xMc6tSGfUj3EcWIVVjenvAapU
QeK0w4/W/rq9mDlHAioagS3VIXwhezCjL5oYpFZIxjE1jAeHrq2nf5fbE2v5a0T2VhYtCQAUMCKa
31nwbFeeHT9atdPEh6aIvRKSareXNRfbzi1KZ4LQwIZoCCwa1VoLXE5xx6kz5sf+M8mXGGQW9tCU
DoRl8w6oahhTipeEe0P3yhbC2Rx1IUqs6O3jI2E4RgYZta2i1SMHGkavmxcTwgTbYaRrs5re7UJN
nKS3+s3Q1KMXBR3dW0b63hcVZs/jlR390jFFpWf9mg1Tu5BDzHlSsGagzmUQuHG532ZTroWkQAnK
6hQM2kaQZfIxd/ERG067JGk9t83ntqRtroOCKBnAlW5Z9Q7o0dyp/qUt0fDNXe5zI9K1Q0oUWCOH
kRzysH2gekXa3WVK4kz/iXHqj56uUCwBoFes9yyjRNpnhU0wIPSpnj4kTph/3L4Esx9HCPb+PwNi
rWcGSAxwuJnBQKCC7hJc14xHjt99K7SVmi/hRuciC1TCTMsygdEAEOXSGLe0kUSDJviBfpT9r6pf
317M3Nc///vSYqqQa2bgM7xIUb4NWOOF5ks7LCGI5rbs3Ir4/2dblmPw0s9Aje8W8a7TNz5ZaWoH
UDleuM//YT3QUQLaCdEYnBGXltI+KyxLkHQDqu9WzZphLIqaC35j9qP8NfKn53u+HN3vaENgxAeZ
umVuAPZYcLRz98UEqSmjOMogZJGWkdcgkR1ihClWbSdIROfAij3F/4Wc7czKtYivjo4BxTposM7U
rwH6are/xvWABUIUsG1Qr8CbH3TS0jo41+FfRlgwwCqRazvUFgyOobwNtDctf1fWb7ihSbsBRALk
gJ6OV+btXzC/kf/7AYZUh4NeelwD0ybKqaFbW45vvBbN+7A0yDB7jf6uUx6tDUikFmqDdaoq5hUQ
G9Jneyl1mb1E6JxhshIoSsw4Xh5tf2QN7WIUaHL6Ta+f9WhH8l3RrOKl2uVclAdQ4X+GZJ9AizGI
Q5TDUEWk/anvX0dlq7XvdbbVlmg6qAgvco323JjkGrTC5jUAp0j7uDOtzWfbiZwxdtCnezg6b2+T
66yOq5XhbNlSn2f2Fp8tU3qo90Wcp6MJyzEQrhPG/spoIYzP0pqeL046/nHWx3YwwAS755nXPCmu
cqe41SY4mavKq3alu3KGVfDce/mrdgy8pffs7Ev67AfIxz+3aiOcFJwZ64f6HNwV3yDC2Drx82/l
R/OgPu65hymR09Lc88IBkm9DQQeA0yxYpVkIHWjQlRwtfqxaT0t+pMa/AvzgYiwht4aBQswWyFOb
U2BrKRfOeEiKdUSpy019x6d626g2FKYGp63LBd6qWbdmMRD2QTtZBWJESmdY60eRnyI1LSLXZ8QB
HQrD7FCr3PvVTrecyP+NXNmJq7uEHs3EaxfnOece+Oe/QBzusxCkWHWnRh1+QVDc0QFITVB3rMv0
FAanGucrfvLx4L3tSq+hTGKnNajAoa9BBQ7i0iZ49to24jYeNSA27zV0mh+i8kGpD6EByW8D4jpF
4kBEZsGs+LOyhwBlAaIHNDcAZJE8RGpZeZYbMGuDnuWzTKYGrRS7P/AB2PW8EXS5YBjdVBCwgEJ7
zPAgoT0eqdZE8MvA2NTx/r9QAYpmIKb0IMYAYPLlVvAYYuA1DTAbVj817C0FxjPCHMTtlc/FrnMj
wnWefWOaT2Ob+WHmasrKCveGdY90CbQbt63MucFzK9JXTcfJ7BSCpeCd4ZgVwKpLrKNL65DOqk/U
jOQqLOjJY5+haggb0BgPlwAKcwHShqIuwNPiYsrJRmKRoirrOHOVoP4Wm/ZDrSp3zBgOlsE3DW23
tzduLuZDXRsVfugiQkVCcu4Vyq65PQnFFFI4efteWV8lYBC3jcx+nb9G5FRzQAtR620Ii1gNd2sN
8yFLqeaMMJOY5gMSHHBbNH3lx2YR9H6Q+1hHGDlV5mRfyn10GA7lOj/gcRMdzVWPUDGtjLtwr+9u
L2+23Y0JNKD7gQgC9E7aRBWFEqtqcDaK0O1sBwHqmJyq/jnZJV68AUbhtr3ZI/L33sqFOj2BwGXQ
RhnKP9DqCX5xKB0m9mdePiyqBswej7+m5IKdqo1WH0VY2RCkXhRPx2gIPTr0C73L2QPy99DLET7J
oliffKyo0/lmUIfHCeHv9qbNrgSze+BwEgh6WX3IUH29CzKYaMpfDLpKSbjqg++3bcwBqAC/BEQa
vWuo65qSl8+MtAaUFKKivTut7aPmBvvgd70N34LH8icKj+wJBCr0E7KBomcPmFq+S95u/4aZdV78
BCkh5EYT6JVSZi5pRl8D2JSQB8grx6an5aAWWd22NldgtVQdYCa8TqhAB1+6d8JSn3UaVqxhcChW
ELz0ow/wFjcB0HHLKXEsLmiIHljdrjHVtXAVZpK0C/NSdCEdjRMjqfFVtbWC1hSkeDtMblUuI/dE
WciE53KHC2tSlGkgwpAkEawx9tSi3DABdg/mdDP8xhkCOwpwR7/9D6HtwqgUePTR1jSMCQJnW96X
QY8kf+l5Ofd8uTAhztRZjA6YVWRKinUpyqOvrxtrxcLA08hJ998TMSCoOPUnyxSMdmHm9w0TFYJl
F1Ud1wThaHTojV8k+D5WL1a3RNU1v+eGTuFVxRmTCV2hH5JV0YDfxstvGVReuw99WveltcnqF23y
cPjAN70oKTJziyzME6MTIprrV1xkLNKLNLSw6eOe/Na+V+Ca3lae7iYvYO87qLtq1RPQyS5cphnH
jmc8QbUB8Fy4Q+k7hLHS5grF3R3W44p++D/oaoICEOb5gt/5nbHO7m2c7F38uBQ+Z5erg7IX/Gso
9svRk4yaX6nQGHH9wYnZNwN0Ee369uJm14anDdi0UdI0ZcG7VCFswAwsbiplG3P4hXnfMWjcId8M
8ea2qZlUTbCy/M+UdGMq8GNaRgFToeqlCkiUt3a+Gc2FBc3ErAsr0seC0JyY6oMVK9kM9L6xltgS
Zj/K2TLEMs9uZR/rBS0jGIipawSvUbcOl4YG5jIXwRmHdojA/V5JJ4RhrdRRB7p+MyIr6E84lrrK
kp8YxonUI4OsRrIGHRWkdJbIrufu9YVlKU4pLIV2MBNCAdUjR1s8A5TlJ4qDE/oUpVejSbdU3po1
iQkCCg41ARKX32CqHfsp69AoQZUmbV4KSEyBnzIBZ9zInRjEYsqI94N3+zDOfEUxtvA/o/I6iRWP
ieDBzaeHwngg6pcx/LptYiYIXpiQ0s/aDyZWDTARWC4Zndp0jF0AkoDRWoi2f3CT0iv23JLcrGu6
VgdvDiyxsn/RebWPfcECF4NZeMRGMq9lX3X6bqjPeE1UxjEbQtB7AXdjOSSJHUsPd1FnYNa99gLj
lfoEJKW/IghDAUTpdHr+MPT6fQxdt9sbNOMQLn62nKREXajqDX52h3oGLda9+s0GXjJf3TYz+x2g
QwtMoQ3qGbm2GWihX2KeEWV7Y9K+Rbad/QhwDCF5rLEQzxAdnr3NDVCrEcyf//sjS4eCGO6wKkaZ
4Pwkd5FWGWTUIiC20ueCHPJ0YXXXBxl/30RwggkdTKPi/5+5o6wDqagf4+83aNRi6BZz1MnaJu+3
93AGXQgzAO6iUoI+HWxdmhGAD73QoReTRk9irj5ZE7YZAs8IAjA63+uTV3WOaR9bt3rRNad1Xero
5Xpaco1zyzUwZ460Q3D/y0jUNizVeKRYblX8LhLj2I7KZuR0CSl9HRbBUoR/MNlroDEmVxnbNFer
tK1QhBsd/YVsOo98y/b+0Tzptds65in7zN3skO6XlOf+cO1c3mVYBnsKAfcExqtkjPRECFdKAgfc
G8YUOgqe118q4IYHjP8LpuK0BZa/FbzFUcGax2JIIRQ0ZWrNPDWKigfQPSDHDtImgviS3RgeA6vR
qm/qDgh5g2e5A06PAMPsVRK++CZvXvqpwLdjJLG21I+X4rE4GFfrAdYbRGKoZ2Is5/LgVDxLDS2u
0WnXAtRmSpOvUjtVXVOxLKei2XGsU6ToKfRokGctwRmvZ2SRuGEkCG8hNLyuxyBUPwXOvMblj3f0
h//BnPKooEZtu9oOPOTvHUrUW0yg584+u9fuwNuykI5c+7gL+3+C39n1VFQQtBEb9ov0KzAOfrTp
/Dc9W0itZm/F31X+ySfOrICwoIt1IYRhNU8JGD1qKHGqr7ddwNyVwJwuELag9BE865cfkjfgxy9Z
J4aAygfK9VNos43hTwjRhWMp/kKAvs7jgBfGADX4skEvesVUBqIMJVA5loTxJ8iHU4eGC732WQuo
NyPLMkRYkD2nX1BKQ5ECmMba1jBtVy9IGMxu2ZkFKVUcKyBMwLGN9kHx2Plglnwm8cFOQMeyNLN/
HeOwW7ZQX0W1CzwvknvmfldDAKvHMZ/uMA5Aqq0frvLe0UGBu4g0F+9p+UqfGbsicEdmU+diHKyu
vIye+nGTVSsLjKHB1tDWA/OK5j6LMF2/tUDicfsUzsjrXqxUHobzlUzMNMJ4ddc8ksFRXm13XPWb
z/SkeycwuoWeuXlTt06wKx0VAy3gaXJyF7xmqwzI3IWfM3fxzreCXl4KjC0D8SX2nVTHGh1NexuE
Cx5kzoGem5CqG2Vo+74qpv946vFhRwF5nLy+RWdxrVhus0jrO3stwMjCUK/CYZJLR0OeJFoOFKkb
lOumfSDTO423VnM/YgSv/W2xXar9KBWwG+eJW5CPRv/noiMuPQrsugmEOx4E0rX0KyOIOcN6M8ih
Qv/D6eiCt5xbIdD5AACDLxqTSJIFMpVlQg0BkWVQhMlOoLtcOBYz9TcsAm0ssKBBUoHJ97GuFFL5
CQZmoDPgG4dsfFLtrZKcgnZVGF5gJ07VAOiGfxfah3OO4MywfDcTswvaroNhDKvZykZlP+P2Th1f
m3Kv/juG/2KR8lWMR7iiUiyyBMl3M36UE90rYeTdvvFLK5KvWJWnxiiGuULGHGO6T/MDXiK+8ZO0
WwCdF6zNXejz/ZNuGwdsr0mIWBOwV+aPpt3H/ffbC5qLCpCbIUK9DsPs8ougLPW6rlqoh1i+BshK
Hf2OOvA69sU0rsIhmFaQlV3iVpzbRFGmQ4MVqHfQHl76qUEJWWQLIF6WPLctyOhdhbwWqjPaIN16
ub2+mS0EfT+44EEJDz5HmZhc451aKAZstTYKv1QzXsrWmNapGY0L12zGNQryE3QY8bATRDyXqwqI
j4cvVCDdKI8cdYzuguIBw0x3ilruS3YXEra2dKTHt9d39f1QVkdj7v9Iu7LdyHEt+UUCJFHrq5ZU
Lk7b6d31IpTLVdqpff36CXnmtpVMTRLVt4HqbqCBjiR1eHh4lggD8STGcMBpeo6aE19GUznF+UX/
V96+l19sMtGOtsEeee/ddbSLL8egzf99EdohPIq1tgRaV+4E6Tmu9mofnqaqB+1CbBEj4jhH3uqY
PaXZ1MVRBby0HjaZTu4LrYZOUepGTXw75GAcvL6+iwD5fH1sn5jRyKmuRznWJzXIcz5V9Z9S/xx4
s2GXKTUGh0k2NIYfxQUFTmPKP+okDq0qpsIB+uI3cpZBW3kYNNBVD9BLgNCF28jdH6EpEo574a2W
cWZ1ZIySNK+2Ejay4RRoiW0xyjNwKc9XPyOEEGCfSIeCUvncbKCUkMnmiM8YFses3AzJCa7a0qrX
kFeBXzXQBZJyjtQLukmnAUim/IJCEogRKbqtwOXeJoYV9Lwzv7qDoDlFOhw8IEhHnMMpQp82EVjt
7KYEUiQ5GQ54M8lHDVPT/8I0F1DzT1kcvbhKCrEggCp06dEAK12sIhPZa7tK5claXvjM2ToXUIxP
qWOBUrnBJiqBeQKZLHrf2w/FqDkrWj8FCxzGm8QKqvF9WNQYQHXJ5FDwiMlh4VDYRpk+YRY7g0gX
JrJ5oQLvqzFeJdHDoc0rbGVJkBySzdxKqxY98LnTU5XnUi6HM792E8w0EsRI5o09/3BllhczQWQN
4Z3hd1pINhqm7owh2DVZ9ObTDNnGuv0TgxQkMelNaIjoF6mduPQdlIpfFczNXjekGe/swXT+e9g6
eifotOjbr10HMZNY2YbSWWmogX1lI2gOOHqKuv8Xnga3L2oHyLvg2mcsSshTlQy0wpcWc8hUUN1V
8tGZisrBlcJ5516m8LHAJRhjVmkn5AaotmuMpBxIdwCToxLd9JmT68+gOk3N1xDFg+t7epmRZDCZ
j5yVU4ORQWAq0p5Gd1mDjSycJn5MECa2jpIfA3GbxG4N8rrmOBpbqd+HzYMeIb46RAGv43PtBC+2
gBXWEwTIwZAUP6dWgx99Un9qcuIVg/+3r6OvVaMTEa3bs/A14/4khNokygET62jJ0Og78n2n6zu7
dnUgH/IPBOP2zIBoPqZvsLFxbdXKocblPwn3UvLii5wUDA+KMVLNbGYFVxyMCjKBYXaqhXJT6CCg
p3jYcnZu/QN9L4ux0aYO/SxFP5ANRwQeeCcQ0MyncMRb1kFmCnOkG5HyZxaUDKYR1QJOXVKjlyUO
QebvHwpCOZ9o7c4Fk+E/MMxaqijN/XKqa3uix6F60oT6raa3edpsNKREQtCEc6K01Ytjicictgky
ZmLcALGloLrNt+ZvLI7cjoW1jwR7AmtU9/eEpXAqs3TaF1UzKEvPvXiDOLRpB+ylGDQ3Mdq1BL13
0+YWI8gN4TDCX3bdzudqAcZEMUUa0ECNsL6oIO4Awt4wQzN1Udl+sekCyZI6jJW85OYJ066Q/20l
K+VxUqzv8eI3MGc7oFOKbDEWrGmW6f8YlAeQLWYNBAtwg0F2o68sQ7mr9ffr552Lyxx4yLeEOgoE
OIXoC0LlQexOOVhF5E0BBmEhzaxCA+WT4kiIDK5Drx6XxYqZ40KzTojpCOQCVQGx20/a4HW8F838
6djbF6UiOEsETsiRMpG/0ENTQAja2pYn0QFjAl5NTft2fSFf8fQ1ECaw782q0c2hqW3JvAOjWiO/
mqZXCTeZcguWRrt8NWWvbm6N/FdjcjZx1Rks1secE6FMFKEzAU3SBpSMojWBNiXESANohDVzWwg6
r6qyFs9AekyFkDiKquA6PT+ZakFjMZiAKBRPY3dsTEuPNn7RWykprbbZ8se/L1rS5+P5jcjerp0h
p/VIgdjpXiO7Wn4/JhMG43KHhjODEeZSC9TGeNMqq/ZJoNiE1k00HrGjthjvSag6oOSXCzf1cEr8
Iw121y1n1Tq/IdjafdDSMp9HmewSwkjQZ3D6lEf4x1kF20aUSX4vpPMqVJTzqyR3gvEQhr+vr2M9
BlQgVDQLXEF9jTFDMZDSSDCAkibhO/7dkypjW+mFG/sTeM6J12snivoSAl8eJ/LqCVhAM857qrJs
QgMDoKWXYggtM+2sPmp3rf9O+h91yVM7XLX/Bd684YuHYYm2hbjv5g01J49MgwdOe7fIZSszu7ug
1Dxx5l5IebyrvGUyfjobuoGIM6xsCi+C/9GlZQgGzHGTkx9Sl7m9XPDei6umg0L711w7WnSZj9qG
SmY2E3Y2kseNLA9QjiyOEdjDDGO6jaXnSBq3AxT5LH2MCsTZaKY1hVcxMS2j9r1c442Urp6WmXBb
QmcUWNsZz6OgZ72NVaOyp3LwUrl9GELCOZCrMek/EJrITPV1BR6kUwgI0lq9eovHS5x4hoJRbE5A
uvYmRnDzf2vB2+HcioRW1TNz0BFiQK4gQotfi+oVRlC2lFuyW/+M31DM7YSp+jwS58/YNdtOOxn9
ayPxLoX/xwF8gzC2QrVmEscG69GzANk86CWgCTdJ95GPYhV1MVwuB3j+1rxRFi4wc/wxX9AWEMPE
6sQGHNZohyCgmNp2mN6BmMiobUl5W+qcEJy3pYwPgARlYsQCQKns6Ghc9wNPrztO2L0Kgsls8Inj
D1o0z02E0DQbjPm7UTRnDFHhKaPmgrLHvu67V01+AcM4llLWRiPWAIM0u9UWHxVmrYIcXWvxxvcH
Dtiq2S/AmJhPMhs9r0aAlSO1xvS26BR7DH7WOa+UwwOa3enCS2uBVOGNBKCI3se9J2FRugHRcU7F
jfeNGJekFrgAkhiGIOrIfwTZYyiOm6ysH69/o3UYNFpjdBZjYSy5WVnkYVZPcEsShgF7MiKP/TiA
bee/Q2EcBU2KKkDpo7KHRt1KZvgEkUMvpibnmbx6k2EE/T+LYVxFG+lp0BomfCze/VPoKT511Wjb
4DlZBs7Ee73y9o5xEJCA7JU2BxwGGkPZLuTOiiNeKwBvTcxZRbImNLUBW5eha82pZDOMoXeR/YxS
Y3Ib9FnWmIDqiUvSqX26/tVWz69G0JaDzjzwEzDrq8o6bTTTB7R6QHQ8SJVDGoeEtij9m1Qm2A/+
gWJWWacYOqEFoCTS3pBghITaw5Ch/Ca2wUdXpTuCAmZfQGbo+hJXP+ECl3FRipgMXZwIiH1gHS1Y
itB6HQw9J5G5+g0XKIxvIglIt8m8OkNxmvShADuKhEI6qL+LynS5rR2rHmoBx3ioqe1aU8qwqDRw
OySCu8Ij9Q9Fazmbx8NhXJSU9p1RiliWXDbWMEeNZYTkc/LY5jEvYpyjlouH8D9rktjwCUKwmR8Z
wDLD56jfheChTCC20NpT71tp8jiZfwbxKVd4E5OX4+jzE3EBzIRTg6Cl2pQBOKoNNK3/qX0z2BgD
xKbgyspE8LLisetGy+wMp0ewWnRg74CWl0zAad3pDyBavx8zkVfZuW5SKIyf30K00RXU3fGNm/i5
6Q6qcWrycB+nL5r2I6l4enjzl7zcfcyrQ9cI86PswDqRxqKoUjihKhUtKIN0+WBFpLaotBvozzFF
i3D4b+7zr5EcqBxgho/xCEPiy3JUwbnigY6ZK7du3mvyu+SxJK9nWBY4jAcQ2jGOax9L08FtQHdZ
BCK9X2m1zbrTKHmSvBuKz6p9LtMTxmac695nPUWGt4CIwimSHmzPhtIKYdP3MK6qcdXqMLUuCLYt
kt8W+d5snFi32rKyAhCOXAeePffl9/wH92uycRHD0GAqxy7BoidJtlJ09PsD78Cupla+l8ZOYI6d
0KSpBAiDovkeqyj0rYZIFtOQCUSTxnajjZs0+Ou++K/j+r0y5lzolKLLuYPZqIKOT9e+TFXqXd+8
9TvjG4KJMlQtamsRIgC2mR8rCIlG+ZOO6/86yPqJ+wZh7l4wDBvCCBZmGzU+SxF29cxTIBOrxgfT
hocm2U/C9jokzyiYE5f2YkZbGZDURw+znu79nP64DrF+Y3yvijlsGvHRlGEgqC3RSkyrI/Vzr9WO
Edio/g3QdzzBfCOIWfW+QuAeFR2T4Fkc2DI13G6gVm4or9exVl3xwoMwt7tilHKjzSYH4qNUQw9Z
8lKjAt0amzbAOBpvQnR1DxdwzO2uFbUEBSjABdnvMrpVCrs07qjKcU2rxrBAYe52yIFqGNkCSpdM
O1VtP6VW5kTr1xeCsuP5FZaKsVnQCBBRWTkhohOBWJVwn5ab699n9bwacxlGEhXFZGVCwMEtN3GG
6UN5yI+CQo5aJr5olf5wHWbdmS9wGOPGDEnS+gR+gfSvKGVJxI2jDZGsRg1csYJc3BaMeCGYTTm4
sy1fOPMFLmN/8ijUdTvNlwhaqqqu3PsTsfB4dHw6WDSp3ND8WdPwVwGZmaLULdrWN7oOUrvrv2P1
cy5+BmOXxJ8o6Zs5IknbfaEUhxpNXdkwWLLAG2GeV3RtxYxxZqZa9Hh9VXabfaownCrG4w5txf0r
aFs5XpGzrAtW/DrxKRpxcdyqTRBGNrDM0RYVjmdcdSLz3QXOMZDkGMxHVJRBi/UeRlqOnlL/RqdO
gSHJSHTU5rkSa87pXr1dFmjMtzJbPWn0Ad9K7H/I1bPWHWTzpfdDzCwcaLEZm5ZzBnmAzBdLal9Q
oNKD5dHYCjSbCkcJwxdVfpsRV9VcwksHrfqv7xWyDctqGEKmSA5x6A3QIiDTMMXN03WDX28VWWAw
TwO/RrsPHbAoMRVPZtSbs5xnh+FWuXOkdLgt+/hObOpfFeknW1em59qfdoLhI38Y3UXVzO5WpbGb
p8SHRDroZfoxB6O4CWlezi+VVw7MrCY5N+6pszw542p9oREziBjZKUFZvw48zHthOCovtnKMqcwy
2Ydd4ylFAkZNeKq43w2NyUsCXRIPYK9mST4V5Onor/0KxRdRZ1BAX7idv8log2IWY6C2/oZ/oFFM
v1Vrq3HfxY/GFh+EG+o1z2CNSU/Czehd34u122D5I2bDWfyIhoDJoxCwFSWoMIde2uSKrRGd4wzX
UEA89Z/jbM4fZIHiY8wQ8sUwjVic9gLqRmmh3AYl9Lz/fjVLHCbOgVhqXMQ6DjKyuFvi526pY/ZA
4SXh170TGI50EdVZjeUNwqhdjrY2LEfXnjttsurMaRsMZo4u2FtEjTcLv36VYmgbCjngQ0VX+/n2
Bb0++IkCS0kTO9VHK29vMtSAITMxhMeeQl4xtoQGFEYq56Ssuo0FMGMdQWQKaY6GDXvUSw+Kq17P
k91avU8WCOxRDDMVoRS2cjAQAk+bQoMUpr7NITZ93TRWL0lwBWLaBnJ6SOCd7yFoxcwh72EaNHxQ
SzdCw4WIqFRxMR/NgVq19gUUs2v+IHcipTNUeVKk3tJqEeTOMecO4aEwOwdNcKjXzLk6Ibox0RgQ
oduTS167elGhuRkcxjpB8z8DAjFroSQ1Po8EMuUguhkhtyGCyqe+M1M3TlKrJJyb/5LReXaL80QP
Mqy6Ch2l8w9VpF2SJTogG2olR/VhvNee6lv53t+IzixMhhn/bhf8QVB33UDWDvUCl41s5CqhsfT1
Rpp2hu6qaJyN7+Xg0ErOGHPKWpcDs+eLZOsMUOBNOgTCuCs90wpcPbAC+H8IyN5n+wxibOZkvYpW
+lxuIE7eWFBOFTjPjbXzsFyufL7NKCKTSFNgPtOwaePDOCK3/GRUjib9vL6vq4XDJRJz8tTMpHIf
AEmOD3DJ7dg6RDyoKjpLyLbSNiU0skvePN8lJxqzw8whNIwukDsBO1xb+XFCmI+pUGsIIMFjha/N
s/9waIiFmRbnp+8GvOo24RkTc27kKYnELobHBknexn/S7uPX2tHdyEUVzgvwQU+xYzgQl9+pD6Uj
/GjAWuHVbwWsu7DrLcImE1Si8W5L3quNeBIOEe+dtObaZ0IDCDjKEFRhB40x7TUl0LvHHTbc+tEA
2gbetbXmoJZRFvPdK5o1qTji8qC+pYJdRcg8nzuosJqwXKIw37lK1UiZ5isqg0OHPp2eHsE0oYSf
pEUvRSpAS8UtxedJ9Hpzo46ie926eYuc77dFZKOgqovGRcBL+akXMGqI9sGM8oqsqxHAcpXse6jJ
BOiBwJ6QfqiMTV3fTP2LJkBcPn2r42cx36rlrpweri9u7XJeojLvIqEY0O+dYXFKKeyTST/06R9Q
0b7Wo/B5HYm3jYzTrzoxpxSs77Y+3qvS89g9Nv6f/wqCfQLFbdpSPcBi5GSy5UgG7eu0mVLqXIfh
fSp2XnMyzFBt+3nTwMqG7AMCjdbYVfJdp7q99BlLh1xyRC3bXcfl7CAbYgfh0EliCNhAfauQwu6k
kyq/XsdY92r/vJvYOFQ1wE2QFfhKUY9m0g50XL3wZhj9oVLlj9h4rI1oex1x3Ut9IzKnezSTKlV8
IFbl0RcR4maQGOFc/KsYEJLFwCYGoS+6r2ht1FI/exC5DW9zs0cqyFTy9tf1lazunaSYhgJyM0Nl
905EtxOEN2YUiCqPgjVC7ikdHVkgkCi6C5A4/+/wmJ3LgmlMQE4Ej1E+VMqdn2yS8SY23jP/NICV
5zrYqvEtFjf/94UX1MUoTkQNYGMHeXRlVyU1WAA43eOr3mgBwrjaJOh6lPcB4velC4IrW4xM5BqM
OzS1cMyO97EYd6sFNJYTEVDgNCUm2nPcZvoYh0ciH4SGUw1f3bvvNABbTNSbeixSH4GKDgbosd9L
hhOVPL6B9YBzgcKYA1XwykfLKMTzjuFdtZ22qLfvsmMB5arYQg0ltyKH7KgtHLONmFnp0XBlzve7
JN2ZQ7LFb2CspGkVkMQkOALdrzuoHwUv6F/8fHuSVSj6lU5nq55uT/b4aritTfaTajcbhfMbvh4s
bK50+RsYI0IeeMjqAPvQgq/CyXpbfRgOtddt44/yV3giIO50UbiX3OsHZD0cXaydsaiUyqNWl8CF
SJYhWMi1HJqt/Ol/tsRCNVzcyFb5gb6OuwKN87qb8eqPq4dngT9b/OKE+oqSJGYEfPXxaIKi49W/
6WMX317cQITtoT34D/ItaGaCj+sL5+EyF3us1YWqUXxzkJlHyI8ox0lwueK+HJSvJ8hidXqCeYSB
YHVR9RH7B4hFJHFnTSXnbTr/2CvG83X1L2BktfZJbM6bCFLgNNR/E7whIEthieTPFIp41ojIUfPa
g1ed0fen+2LBWKAqdKrCbgRqW3wKvuKkCWhnUhDcPWnIkUb15voXu/BHoHKeE6Mg/0KHucmO+0+F
qSWiALL2OK8dyKm2ulfIJec8fFWZzrZyJoyW51YSVPvxBGEeBxClDMJsFggEZe3oKkcQK++IQw8o
guNhNMEjhM5gWzm1UTuknvNzbxvu/vpKLzPWzI9gnGKkgyRCmYUeRw+srtBE/zAPvlMfo12+M48g
zvpMft/IVnJXOAYntL4IOhhoxhdiyCeskmpW2tNGawDDJOk5d9ilu2Ug5kOzsBtSVkZnzMLaoEZC
pkb58SPeaO+/1L1xN20hin5qbqIf2Sl/am6nDxRqA8WWXJ/z+p/92rXvzPg9fUJgKhL8CJDYlvF9
LG4kss2ymxwKIZyvydtSxsUFqUih+QQo3UrfMVOlDVbxkT3fdC/CH2OroEnA1e+vY65CQlUc4k6g
dUUMeb7FCR3oaIwza4oEJuTWtIuQEzausE5+0QP9A8F+xSgSqTABIk8d6Q4DD5nXOIKl3z2hHeYX
Zqr/aE+vlSWYduVmXun0hWWAgXoTfWi37SEWOLt84WlhVBpYixSwdinQJWGKPEkf6wUpCJRlpL3c
76nijsafXOXF5CvLRigOUkD8HeJpF61Aapq1YySaMN44yjdmG3RbiqaCydKpqgWObobGMRKz8DYw
wzZ3qjwrb/s+TR+jiUT7NJOz3POhHhBbZYkkr6z56aMsGOWNHA9Q8ZaVoQSNlgpd3Lrva9+KczBv
uloUjTL4PSP1EYx2MVoGa1nbxXWNhh0hlQTeY/HiQoEMEKbn8SoAexE0UBgv6I9J4FcVVkkSVXTH
nvq2UtfCrm9mwLIBEbLcK546tr2HUvZfDwbO8IYO8iSMXoloKzs330zv+ygpcJdFslxuGj0J3oyR
FEjYVLwx08tbBVAzfwxqXaC80piVDmYsxTSGEkbaojtQl2i0CwvNQC536DkmugaFLzfLxJlERrb/
fFVxQYS8T8HnHI5FfcgNrTjJcWN8GAWJBg7WZREP044axp3BQyWDJYclkhwwPNvXRYlryqZP5l2+
HRxVctoUGkh1bCU3GJXYJDeBZziqm7pwRK/U42WuVxZ89hsYxyclbdMHPX5DF9+o6kuovycgpbvu
6XgYzKaOiRi0uQGMid757V0VbuLo8TrEpTM920o2AV8NU90IEyCUadxIUrpFzOP8PQR4jDCZjT9g
uJtXubgS9V6hJdi+8cwBA2ek6fc9TTiruExIfs2/fmMwDrtrwLTZCMAo3TR04/vs2bgRd3LgSnvT
Cy2psCbex1nbueWymHNcR3oIpjdAplNlmWCo7TiB72XbL7MoxsQCJJJzYUaobvTH0JYrVCvUB8XR
rGzTOzUeb8advqe2yHuvzf/j8/hhnib+3k3G7gTwWZlDWIFa8JTez30EtvGuHuT7yDZ2uouOmo35
Ir10R9/mtXytIisyWCtR+5JARHVuK5raQSupBLKWR5ZCn+K3XE8sdXBQ8BWHj+uGuXIRgMwATLuz
hAsCbwYM7sVM26qBKIZ0N3YzTxJ65QJ70KCx540+Zh15IwZrBxpbi3FtdNdA4p5xyG0c5maRQ3eY
IvQTh30W/8Tw9vVVXQYLQFhgzHa7OG4VqQRQ7wJDoFb0p6tfxcCJQ96Bu2itnevwSN6BiQYahShm
nKPUamPIqjJQ238W98WjNpuFvCkNVHdGzjN65TOdQTELCnvZHyoBdD4YARG02MrCRw2ElKFpSRqS
oHY5cap0KzuIowXWVNUAoZzETi+mameiSxg0+EVxV5LeShRkdtESVfB6YlaBwPWE3g6CEXC2pSGQ
tVKnSYfKCebqx0iyTJBKg7DArZXy4bpVrHgrEZXd/0Cxj3W/UHJxagA1zgRMNb0b2+L9OsSKccMi
Zn1X8DubF2/YUskQ0xWA6LvAyXxynyDfFCa85pk1X4/KOFRKyUxti1Wdm16L/og+SMcMYxebdnqI
0oMQvwTyToUuR4SejPIwDXYf3xbpPYifrq/xMqU3a0gSfCsVBEQEwfg5uNaoehL6SmbLJ5TVkFG6
MXZu4iUecq+jNW7Mk4B3LDRTWutZ8HzO2V77isjniagf4g0vs08fURD0LkrUzJYwh5q1OBLR5voC
1z4iBtznFgB0bYCG7Hx9aqvmvoanBchCXtR8P8knbqh4SUgy76EC6mrkPMBgzarAKVE3apmk4W2q
HpLeMS266azhFB2nU4PmBmHzU96W2+vrktfOGkiyoXJiQPHkYshwKtS8UUssLLNqq92/1W4TWxga
AaFba2XWXefInnmLBqZbf1tBamaX2QmkhazADja8H3OZmJx3YPFj5PNdTqasKtIaPwYND5JpIW3m
2+g5sJr7eIPnpPimP0C8Gg+kyL795GzE/P9mLvczbMZzt5iFkED9AOWrt+TPuHekwC0t5b59/2V8
Tt6wRQ/Itr/RdCs+6V6eW5LN5bdaNbLF8mczX1xRbanERTV/i9w1H8lbZ6GodVQ9GJ09uMLxJJ8K
Tr7/sh8CeuBwSXhHw7QJCKUZSFz2fVDlUJptPND9jm59RN7rrq7d5H7ggK0sb36lG5DXnFXIWZnL
MUjyaqpQEO+TrZgJ1jRtI4iZXv+OK64Aen1o14EXRGjNXsCGmpdRYUgwoVGyMTUIxmEOwmXaHuH6
PJyNSxAhC2S7z/fMh6pWTXMdAjq3tRe+Kr3l38itJT7eJ2+hG8RbJCRq6/qy1o7GGeh8jhe2IQth
Ro0MoL1de8FWsgzEv9v6vXjVj/JWvgPHTbUJj9lBmlUKOOAroQa0o0GBin5GTUb8dw6um9NQ+JkB
0QzH98pjvDP2gWINH/I9wsITfYkcdRe9J6/RY+w179fBVxwUSGwh/6SjWw7QzChCVkLnIPRDxIb0
6Ie3UXnUzT+9zPGDK2YzM8JroG7WkOT5ut8W22skEW0SirHFvnyRlDct/XvbR56BIJdtoMn3IuVA
67YZQbJNQXtUWn3iyPQO07TXd2rlK+F9QGD5IOghuAvPv5Kc+orWd/NjD8Nx2VNveLkOasOdqD74
YFwUuJXWNe8BqkH4D2hkYvaQHd+Ism4E7e9I7abxehd0XT/NzqFWDPZ13gto7dSdYTEHQECHkBxW
wMLkcXabHY3PcKM57UbeyHc2OOCP4ofIe2muWMUZJhNSSXkJ7VcJmLkbQhIkxxUZOgncMTmGt421
NwLeMV/xkWeI80NwYYeCKGHouYUgoY4L+Jf4kgR2Y4270aod0/UfJTvdtzueAsm8DObqOwNlDKev
5RxMkfMyzcdJOGBsqdds0mQWRYvldRtdi1KXWGxiJc86VWsGYOEZVrsQSUKt2VYe6SF27vVT/Rg4
1wFXNxTsCbBSOBCJzRGDdpPCq4lwlu1oT7huYuWpROvdX6LMijwz0xjGQ0ACyBJEi6IvTnikoIWv
SUBL7RQSBmN5rGYXS2FAGNsoCxBp+ANAVB9KWdAHJtSreY7qwuRn0R+IpxA8wzGRxT7yRKkftGGA
6k8sw9iJ0wcFxwQuHPoXAjCgdzOLizBZ+6YtCrCfg3RuKE2Hlo5hPkgpmic+/vqTIAKAmAi64nVR
VthbOq8KvCMLqCRhAj4tB0xwvAZ//SyA1IsCkiRJxFfHA4RZi1DnoVrpID6nITmRtnNUKnlywPFD
Kx/+DEU+dwpj2vtt7M8oJNlhrteTovaO6LX39zumzIxrqKkoSMMzbqAbkJTXJnCrd6l60wzkqOuY
Cc7afwGjIkcso9cTTL1sTXecBFmrVJTFa8hcI6CZRaIFHuv2fBbOXBo+DNTlcAtCThnqKMxtIecl
RUZfg5qyqm56M3JBte/1gebUafwwCL0ThrzM98X1y0Ayl0VsYIBvaHQQ7kcKGtPdqPgZ+I2TDMjY
pRul8qDPef2DXfhtZI1RwEAYCsEqCFUyJq5PuVaoDSqqhlEjqMbTpC/A8VB42mQ8dH7GiZEuuwln
PES8SGyBdQHZrXM7DH3S+m0GnY7eL702dQttn5lejjZ8/TlJXiTpFIZvZsCpjK+tEnNRioKUBoIn
VpgLUVUfZRWSraTaB6GdD41VR4d6gLxzx8nwrrgmVPcQZ8uz3hgeRecLlGmSTmUOKATBu4z4N22a
YPa1/NOazen6t1uDkhEQYvILtwYup3MoBbz0vdrBWlStEzE6XrRHIxybm6IuBasJxn/hqSDwgmkT
sNJoc+nrHK+X0VjoyzgQlay5mHiwDB3lSF4iZu1bQcEJUS6SMRjoJOcoppmMsB7UEHMp0TE7E+gW
ulpPkZQqaJ/INyOlb9f3cR2RzGubb3e2llfqVZdWpTH3bqi/0xHEfEppTUFVW7GRbGpuIzkPb74/
FwFaPdRNrofAK7Lojxg2dk2H/QBFdQynnLSKFy+tuH7w3n8vjzniI96ZZZpgQw3abwrhSdLUTc7T
jl4FwesH7HozqSjbDkrz0YRyL9YwJPKuJKcG3cGalPz9va/LCxRm54KsrZJ47uUZQnkjVv5b25RH
Mv0KoorTCbG2HhRb4RRxv4DbnLF1MoE3ZIpHeOLuIe1NOxAEK+Q535Ub5msKScJfqJizV78SK2Pl
Q1gPY4SSE4qvYvTqo8pK/fpURj8zneMvVuHAu2oQESRakAc+t7txCEVRKeZbcyr2enKTks8Krafa
76IPdh15vH6qVqJAHVI1CAIQ2GAXGU9fiX0r1h0ijsQ0fwkgWSU04ryI1xwgwjOCkg/CtItpLhwi
UZFr+FqkcXZiS522H3+gpoEORJVzT67ZA6I0HaWlueTPFrQiqcQbTkfbSqxvMddopeJ2HoC/vmWX
6VvcjksU5vLQlCijZokFNamSfQqTqu39gVT3EHEcnyVh0reorhQeulZSJOf1+hAXqJWDaiM272Sz
7x61zJX7bnf9Z619SWyxidwNmHsvGBbatJhoGipI8Jn+PYmK+6F8vo6w+iEJpLnhQPDGYocZ5UCl
5ljNCFGZRPtOzKTYG4gEzqm4UP2fTdjxMqVrkEi8QeUEipkiTOj8MPgNIX6twgljcvKtF1+nhJwK
1NMxB5Btrq/uMsfBfFbm4JnRqPqhBuMRoLCX9p7WutqEwYbQ0mInLwnGe7yad4+unXZ0NeGqhiCo
IrPNnZIQVPqkorOpqJpdpJHdFLU3fjpsR7gyv2r3iVI51xfKg2T2tMu10acBICFVZTWKZg3Gr8Z3
0sB30XVJo3/hz/C+VCEahUfmxWRlN46dEgjwZw2NvFYX36hY7PMCNVldPjYjeIky3b2+wjWrgWgu
mcUlIbXNOrWwnAY1NhFy6SjAKROajTN6UHLUWQyVk4pbDZVx3mb/CUD8ObdQWY8TNW9hoT5KNyTp
MTUJ3GATJ78GHWwqt6X/qMsb7mTxqquDxcBmFHQbsaxVIdplp0SZW+Jq3ZJodl81ycbncvisRUHI
rv8HhiWpqo0xgB4oYMQqcIPmRUDRosw34ThZHY9fbu2zqRCTRXcY9NMuCIADVZBiGQKyiPz9DsrD
xqdZ9rotNEMIMbPEu24kq+d96VuYqy8AWRwatvC1tJbcRtVDbui5leS9l6rBRp7S92HCUFN2Bx4j
zo249u3QAYGKBAJnJMkYm9HLjvpBDJtJSjWxClX5YzbZHpXlkhOJrd0J6EmDq/5fzgDGpUUNofk0
CIiP2vE9L83QIiNPBHj1q6nQj8DwCxglyLzYRZwct0PWo/VollodLQwbWXkc46oHYTaXJu6i5wIe
Gm99pHjgRmbi6nMoIxfGqZ/Qzqc1jSHtG5ME6RHBZjFYkA01NS/s4tqwtF5ObpVGDR/kUG4PRluF
nDzN5ZrxnINnwS9BCsVgy9Aq6dW+QBRgo5Lh9po1+iBeb1SL0ofrRnp5/ABkoPqkoGMdc+nMiknX
qy0xken36xuq/Rggb5TSLZ6q6CjjhDWXRnkONa958R2hZVgQ8CRSsGKCcd90zRxhFC+E4IEwBtmp
al1Kcytchvnn+sMUOitROYHQGgZ6meAVkS/BbB1zuiKjq8QhQLsMCG8dLe22mZ5uiMBLkqzAoPUa
N5qBLAJBNf98v0YJ4UIhId9Ma/0nqEY83Yf/CIrgr2NavDu+cVgRASIgHdYTFAq0DCIChbCphcH1
VYnjDleXY2Im+4uoAm1N58sRTFR46lLDro1+Z4tGblimllOraXkyRyuOF+KRCFSRt0OmB23d51BB
WeEMpyZI+6A9khmuoWNw5mjkkWNUP7Qi3BhSaU+8HvLLsGcu9+ElhyQuRj9YcictqsPYj4BqpOlT
UVUvcvE/pF3Zjty6rv0iA55tvXqouecp6Rcj3Uk8z7O//i7lnpu4VLolJAc7wH5ooGhKFEWRi4u4
pWVgVOSidQwJ41hC4l8/vhw/oQAgZtKRuyaykIyNDFqYZP0Sl25gyZtB+8jmcbsg1poNEXk+/aXz
NCgM8Y8k1krAwxG20wRJnf1i2ARXqC8Fhr9M7wZ6jju/FpUPLu0FvhgwGaTcLesS72zEFUieUat2
06Z7QUoBEwLUxCu0SjTsjGMukEBHvcPxwwmy8Flw3kSY7YRoDpmAg2YnIJ4Paz9oo/dgGL8vGE2I
nh5XLYt7BRmh6xsoWlbmVGRdGQArj2WN2tqxRoRxt8m4MdW32LL9VvpimYIbm2sxYHo2CYaSXMZA
vaX3xtSmpauYQFNFD5M6e3LgDJYgbuWdBsA+/yMHpYTzM9hgil4VmFAM7CPIXL/pZHGDxJWMLzl5
syURj/9lIKJAlEFw8OldxjKPWGhDjsIGzrI2jyrIMLTw7wtzCh3citgRVQAaVp0rNNUZEg09/Fdl
qzL6nNFnmHY5cWqrKgSnmqcMcsdgYPrlTdhiOCpqmZSpFoDPYeUYxr0wpPoVVTOn2SAoalFwKVo0
2ECnb+Q0bQL4qsloC6cKjKOVG91GmpO7SJbu8lY3DoE6nhRJOth2s5fU8qWul5tKDUNPKuBr2uge
NSQdsexwKFVMU5YQkYWyNmyuH5BffYAXn4qpyrTsimiIhXCOzQAQXRqVmHpqbiol38kRELCm7FUD
ceMpQv9V4MrTZ7gYXqKELhn+GlNMSwUaxtIgV4aEGVs2aKsAFcgZY+VK5RAOlhM2j6oimit+6e6o
EKIAoIJkvsWWzPIsr/NqDuEI4ISCVt6aKp6Wxe76av4qijOrCQ5i1QB0CnfGxYy5NtOXRCU4ltPG
2Ei3H5OXfwOfJFhZ6tbZzp/N2yMFvRfHU3rXONnrk/QcHap3yxOCTC9jbSiMtzNefhZaTNiwvk/q
QtFSKFxOqV/0L9ZM26C6abeAnK5pem8OmkelamzHEM635C42Xp1UOmI4dog7wu5aiw3I1hPybZ46
d6qUYxaJYM6ccwwV/4hhI96iwVjtHmLiEpWmzLztovjr9Q3l3B+0OIlkBBrXDMy1PfdKdl0taS5h
P83mUQ9uh+KLBpDj9Gi3X3R91weCWJGTjVDO5FG3vwriuxmzkOc4KTFDxyub23TGqCJ3UrxxOejS
O9GcbnyRBoHVchKikEoTIAYFVBG2oysdKlKDmhxT6XdSt7UfZL901a94D5me7uX7YZt+fr++rjwL
WUtk9NQQU+UVYIYozsh3s1YeptC4i6Uvfy8FhTsAdIF1RpKOuf3NmlAqurwES+PsN928r5vWQxOZ
4C7m+VAYiIJjD8wxWKWptutdI2M6YTo1du0uOk2bYQ/+DFd5L0/6J1rlBaVPoTTG7GVFDpAlh7Ru
g57OnbnFOK8jeM9vMwcPadF8At4h0wiQ1DIib8AAmDUcEzuqEc/jkIFCXmt/4O16fZMu8WLw/2sJ
6vnqWVZl9HIOCaD5zfbdFxWMZjJKq46peOkJgwfdb8gf/329DogW3DgqwLR4LV3k/RI0Uw9mCx8l
PyvGQVP9MRPZBbVi9jYAqAEtfjIetAh9zzULjEYNmmks3WKf3Nk3z+Z3dU9ul4P8lHquDaQY+uJA
xOddX1De2QK40IT7BboQrouRms5RCQAAfFbeeEVjOqGGDIcobXTJuIdtW4uhhrMy+rkIraipBjiN
u3J2Bg8RYenaz8DXplvrpjw1r+auPpL9InAdv6j8Llf1j37MaTMqtNJUOfRTt+8TBC93xWmE19po
T8j//ahONbB/AwaPA2yLyvmbdPD73s2+zd7sGHshFJ53RazXgTmOppSYoWzic7rWN3bWE4hKjqZX
+epTVXrtZvKJp+/qU3yXvrkg5bu+11zhAIGhsAkrwwvyfBNC0y4JUp44neaxz7Z5i3bv8SGNvCL4
0YxeLhrUy7FooM3QMIWHIwYjslFFNjSNTtKucrVYBvIRvNQjZmbcx3bsZEmM1gfBhcixZQstOYB4
gMcUbTlU/5WRSfNg1MgGlW5agCOosz+HEKGqpv51LyRuPiRzgUGjzwKk48/lFJpSBVEs0+d3Ix2W
Ue1QkjZEfMqX1BEQA0wH6gxYQETczNFMIis0cxAUu+aL/W6dOs8CqjK4J7EDhOzk9t5ywNgo6cbe
YBrbdUvhudkz2cx5rZNmrvsaslW3/Zm/NqfsXjvmtWPDSEkFCh0NdNkv8tt1sfRXmcN6JpU5rHZa
w2AySG3z4zS8ln894oGuKPImsH4MrJJZjKIKEu4ScJzSlRq/klEgSgEneVbaE+b0qeF2FjUn8mKl
M4HMbVWBEKerKirwaG67k3KyjsuR+NKP1ps9dMDJx3Z3fQk5ZxyZGpqBQuKL8iec2yYwhcbYybBN
q5wOPZm2qP45JvmpWR94ZzqBYm1BoCSYnMbdN1AvW6hIy3iTMfs2DkU9pniWIoTvdlY43uaS7l3X
i2uRUEsBvwb2T2cffnqvRaWB/zCEAYh0/TWL97F80yGL0bvN8KKCYmi5V/EgjL9l/XZAcCWKfHla
rr+A2czUwNjOutBxJoJFOmhWr97ptfF5Xc9Ln6kC+wcHjbEJqBhp9CNWPiyXjCCc2rZCk8uTXKAY
fehA46TfSfJB139cl0Vt4fy4nctitg2QBanMqX+e+2+WvgWHZjKdlPiGJILNoz90LggojdXeMZ6s
0VIF1oG9A4WbL+H/7dDtrVh0v9HLkxVDsSBokwR6EmHU+drNBFSgE6F+Ga/IrrJdBSMZlPiuLsvN
9ZXjKbSS9CuLudolo1niOMqVEuzuyy7Xwb9AEn8ZzcfrYngKgSAJkAHU01FwY9YtS5U66VFuwiSE
/M4i4cfUxDcyUi9o+RPcnbwIjVIwG6geWug3YRcPIPs800LIUpPq2Pfh/TKbWwtMiEhfbNK028na
vYLu9KxWHTLdqsoT5kyewtYAP/NHk6YC1XmP2/X3sEvc1chytz2+ZzGCt3JQfL1RDhhYfUjS6L5F
ISEDIN9CugJYhMiZir8+h4gi0DiEV7yKqJz1o+OgzunYASVftMTJMXRLccHfBHZFN5fwqP96faM5
9oQ5HkhpA9isoG2PiSgWM2zmvMKYr2KZML1kO2fflkHgpEUyGPdlBGWakSCqMAqhcJZgW8yhVwsp
kjgme6YJY7JhXU2y0kITHbN2u68SOrwzL0r86+slksJ4yagifaf30MWc3SIEam6P/KNqP1+Xwl8x
vNE10PSgHsH4E1tZEgtmWGEaNUg19B1BA+1MBK6Er8pvIQaTm4+mfpSXhm69dFPod7m1S2Z36gUg
hMtrBeaMBDZayMHDA0ztuWusCytIJgsLJrWgPRy7faXVp16vMmfIVHdUgq06iqoOvOWjFQB0xyFM
RifZucwssdKG5EUFHDsmkM3khGlXW9IpL9d3ie414/VthHXoYbQpBpqFr2PCQ4JheTVswVRv5gVd
vMHHdQmX9yRNcyGiAmkdOH/YYiIY6nu10fCusOw498YhAmt8NOa+0hbv45z08IthLvB/lxt2fjdT
s1ndMLRo2usl7uYO7AL2bRK8kABt/o9lcZpUARSfU3QDJg3MQijQEqTVdfoxK2FERot/itYKN4rt
fRm9yZrhJvnsmhY48wq4o+lTDrOngIiiusuVVTFuArk2AB6A+GOr9wvCnY7oiI+72BvIV13zg/4w
6u+97P7tFkIQ0uy0iRJunb3d4kDR+rZEhFr1Xybza9Dsw/61UQ+LiITq0hrPBLHXFobGWUY2IjJQ
mi/gTnCmaXtdk8sAX0VyDZApJNhMvHbpqVvtVasPS9l1JmKp6bh092axlaK3JtzV47FSj2ErSCDy
dmgtjrHDEjS1fdNDXFbN7izvl7nZBvG7NO26RIS15coC1QNA/0AOAwBzrtqwYI4N/AmufPm1s5Od
biwPpdb4UtM7gKsIIp5L90S5ISku3sYsSJBrnUszpC4JS3ofjmPuWNZmtF+Cyr++WZfOncpA9xVB
XQ+jdpkbpEwGey7HFNF8+cOYH+vkFM2AQgpShzybQ0MUnn2AQgNpwaybotR5oVlUivJgBjHS/g/X
1eA6I1wdeNn98n/MUvVyXRVVnVRuWXhm9aIGn6F+pyX7HJT7qSjXyrMCnNHfwhhnhNxu1PcZLkQb
A4LjdG9YD4ZROZa8b0Xvc54JoHkBjxPA4ZFyZbanG+2xMCIsXF2DHaPZEnBKG5j2fH31uFIwVwcs
LogkcVedG1rUlAaqtFnlEulhJpWjkkfJEs1a4FkaApXfQphVs+tRgqeFkAWHs9y38eeiHGRMVLmu
C3dzUNJHVIyU8QWnalFVrZXGEGOnxjEHQ8sOWYXW0cPp3cJYSTUMcsER4ko0UJWEu5PRtsDsUWRE
hSEHuJuC/DsNJFrLraW9NFZeV26vK8ddw9+iAD8536hBL7o2KUuYw7xr030NnktiIHgViOHaw0oM
c1zNwKj7foSYIPPN4WsfPVbx63VNuIuGOomFgpZlXcCwSRLpDUD0lauqD0Oy6YyDTAJgNV1TBPjm
KgPnI6PDCN6B7ceNwOU0ajmUGdt4U82amwC7P+mz4P7mbs1KDP376tbL8tE2Eyom7cEcnmD4lj8r
ptOV/+BKaXPp/6lDF3YlB3x9maqkkNMY0V7r7ddiCf9l+1cimJOK5HFYoOCCkc7ho4GpdORumQQB
HX/7/2jBnJlWJ31tUENulXQTYb5Quq1DkFXqpTMIEwfUXM/jb0Sqf/RhHzCgFh3bWoewvohAXjfS
Fr1lKxnvZm97nZX7w6Jj/kCfgO152KUL+e/Wk40aTAs91HUI+XCvvfo86NugFWX8BVZuqOdmoWbg
obIryMga4lkRZgwSxxJhcgU2znbc1GY5Yuo4hCihRzp/sDeGerBEqSuubaDfFxg75Hpsk/59ZeGa
PEeRMkHKWH0GhVPP/pA9YDiAa4HA+boX4uRsYRorWYypR8oYT9YAWepW2fSH+La8LV9Q5dpZiwOi
GQQP9/3O+utXOxWK5igsFi4olvA20q0Wj5wK7lV+1kCQmf+wRB6cfveFya9E0IBstYZJmHWaHUAv
s3i1i49J+ZYSd7Cf7FF1gA0WrCL3gK2kUeNcSQuiLlOyGgpVoKfCmPuvxbFxrBtpG3tkq32/Lo1v
Hn9Wj3G01oBpfKOO13SD2cBa3HvRNIFkwxmNj9J4vS7rkl4OT7/1VjG2mHZTa7QRhMnzLvdlN37V
XUwqux0OzS7dkxfJIf7gdwdpq22bx9jD4ILrXyDaSMZA2zAc5LrE0kaNsQOoYJjeMB9jq2hf1epm
UP/hxbFWl3HLgP+lTahDmlroHxiyGDsAP23mRtlf14qTOz1b11/As5XFoBGqAqAQ69qFfhM8G4Vn
AYm0JLup90pzV8a4Q6NdIFuC5aQKXDkXLPBzUabIqMDO4QZN+jqQZE+mZyOgMtFuTxKwkSVu3fzL
4+TP8dAY31wGSxuFKYT2Y7PJQaZWjy74C9T265hjmM8oSAxzr4KVOCbBiT6sOpWpeyl6NCqB6KLp
qsdMsgRaiZaScTGq1BnLkEOMXH4aiVt1B6sPkH3cRaM7Y+yt6P0gUotxMmFWRdKkQV4w31jdbVk+
q/XTdbOkn3zNOhjXMtRZVRMqYhmfpvlDmwVRDzeNtTpfF6hgOwjNZIAAe+pel1l6VEjiVEr0AP5M
fzaNY1zcVRl6EXNTdOIuAZTnJ45xJI2t1nISQzTmtr5qeX9KsvCIkd+HTI8PDZHdBWNwSsX0jUkW
3A98H4Yo38LziNKcnV8PBbg7eq3DZZRIupvJn3ISbaN82ShL4OVNcgM6EUFOiGsrCCDQqoRHMyhD
ziVqaEWcsoSeOGP0zXr0C0UH+5kIjs+9ilZimIOt93ZDkhlr2sXDJrdttxnjuyFWvVz7ERERTQ6n
AIYtXFVeGa1MvPxiPUfGNXiXIoeOrTD39U2zC8GWs8cNdEgmR/ma7EUVe+7+reQyappNpw1gnEDY
12FyfZ66pN92GDcgL45avqWDwEfzV/VPgZnxX7qRLK0qocAclK8S8Lz2W1t6S7vRRHcrL5ylGXmw
AJgWKCiYy90wW6NfAL5yMV5iP0nkiMP/kDTmzRBFIlPhecu1LOb4YWpCUcoFzsCkptso9MbyoV92
yOr4RHIwxRYcwPY/rONaJP2k1R2r52FVZzHUa7OfuX2U+p9T9wKyXDfCuLXrjpNnIfRxjSEgQKai
QnguqumHbsrAr+Uu6cYKwHnxrtqnYC43qurZoZCSj+fL1uIYg8xLS6v6FuJqRESWvs8i1ZHsBxso
o4Wc7NKv8h+9aQqU5JrLSknWLqOssyqNbiEQTdN2KPE6AGDFFFFC8pzXWjvmYtVK9HB3yGO55fie
yq4c3aciCm/eRUfz85jBh7Lhxex3FIn60KzhH0u7vB2q4BHxguDCEYlg7tKilCq77BqEB1VwQmXH
r1vRQ5G7ULQTFeTPlEOGMXAkleq4sOEoNLQtK9HXVp6cRMS6yj24v4VcdCYhERbb7QTnZ83z+9I9
xyTax0j4Th+t9JTEyoMN8s7rp4m7dACEoqhrEbSyMJFOAUiFHbTYnXR+b8i9/vcsFiimrX6f2ZpJ
LuZBogFibJo7m8R3UQrEQFhKfjD/S+4DrLs2MArAImoas0dmNMQjeFCwR6CycEJLyp247w51JKqf
8Y3htyCdSY321pSpqQFBcoUnRfX2v/3CApfKdQF/tGHjChlxkxXjpQsEPhgBMscG707/EkeCZxgH
WIkdAik2tgnAGtA5nPtTVLxVewAc2Z0fwPcRPHjTZ3kA1X6wyffFW7idDsV29tJ94GQHEQKY68tX
shnnWkhtN9sadJxpN02YRW6Ux2gsm2J3IZgmlWa7Ea+l6ybPufPBZojuaFD8A5Z/gSMqjCRCfxsQ
1xlm0Xv6AOoupyk9ibxeF8R7eQLBDgIgwG8pRwZzuFIwgZm5SYAENHpfn/OtlC2bIEUje7PsOv0H
QAG3BhJoyWyeEkOEcuDpCbgUsMaUVgL/P99Yc5HHYkyAGdL7GhPAM7XwlTElTp+WnYtDVHhyBMrI
6zpz/Aka0tAdAAQCuhFZ8KNa9MUcKCiOZQFm8pDlY5xBvXBdBgdIiqETGs1K/xpuxKbZh8VozbxH
pcqc9ft8ACwL0rqjrdjFQZpnPK8n6R55KeuoIP5w1SX5BnYNALjMIXXiEMOzkr8n8KOfBDA72IFA
jsAWoqtZlfNJg96D8WnUT2mYehj0hFWfncAkAqfN8T9nwhin2qMMLFcmhE3hBOiSZMyuajaGI0Xz
x/Wl5txIkIRKKl42eHywZ6WokawgLeK6Zh5STGBE+J/FseQps7Sv59jYNBlRHBDG/eim8vm6bJ6W
4HLCwAVU1xA7MI6piAK7A2QdDtCK9kUIbqACCbhe1J8rEqMyx0Qp5qW0oCLQuo2aO3ofOqOoUZPj
zM/WkR6bVXzcFXMPTkdUCqXFdNELbKle1Wm+XvrX14x35tf7RZVdyZkTJCpbjIx2w7m9tRA11ph+
VTWuBF7zUTTjlmccBiiBKV0buptY9xZ1S6NmE5Tq23Zwa00FCahsTq9lgf43WS++xxkmgJTNkLzI
TZ8L3t28JQWa0Ub7HZqqwc59rmo3gc68nyTAQZeqcZKl6e6Nrq292Chad1mmXiCPt7QgUDAoBRiG
CLCEBuAuGEI9hbY1yCiG/pW0hz7YKeFN3AmONy91gw7U36JYRoOlzHUj1uHf9MkIHMUY3LmMvhid
6aZq8Jb2zR6w18+5UvezLHqo/irAM4kpZX3smKfHkpIlDOnTw7jLb7O7bkOc2L8vNqAkXTBzkZYp
2o/hBgRahohdlhMOnIlmTkkxmLUZ0+KZMd8rqqsOD137qKanHAlx0YBgkSzGfLKhVpaphaxwGk9F
bzoNpk/rQ+sPSXSfDAQzWAfBvvJErreVdWitgQQ7cotAkyX3gwLGFEO5k8rGTQf0Hy6W5QyGdH/d
IfBOCR1zBTYwBTkq9rVsJ7VdjRRu0eOfKbtS8KLEqTeLxg5zdVvJYbwoqvjtkGiQYwejd1N4ZYF+
9/peSje2KvBxXFG4FYACB2MugPTnB9+S+rTXDDjsEsTXIcZzgoC17ryuUXaGfrRFrYhccTQuxhri
JmTBcoFR5cavEmEvh/GuXkwFLHlAe815Od+SnCheFgc3VTb+Pa0DuuDR9AAeYrxZL5AyWo0OyHhG
cFzld5TREQP65Hp73Ty4yq1k0L+v7oskLbRAHiFjSqyPbkiPQRy7eBE+IYDeo0nR0SQRET9PpIW5
a+DfBQ/3BUfRkI+1vVC08qg8S5JLwq/Wsm/H5xzlQmGyiHdFrYUxHqXs1SCykIpGPTdxo+G7nmCG
2K/50d8y5DWD8Rgbf40sx+hoZAmANkFeEQ1r50taRfEgJ1SkpCybSekOSxdv+tHcXN85Ti8z5Ki0
sU/GQoJq/lzOgoa0tqZBoDr2jqk9hTGKrmCnQzuEp4afKHEhMyVhDGYu6sXjLSqGAFDgKI6Dwfbm
JnKCppMKZ11GNVSyYz+PX2TrtTcPofVYaDGgNYJQkOfFftHiofGPjtehX7QyUzAVhEkrYU2VSH3q
QXbR56ofocmwKURcSdzLdyWLRXDYUwToU4p11dPvEWY45JiF4wKg99KEsR8X5V7tptqRK3Jny+Hr
9U3lxRiUKBsQSdC5X1TrUUQb2l7GxU8ycF0EjwQhFcByDpFCt6gE6B6RMOZsLAu6NBMFwgbtk4Rb
tcu8LHmra39CO+N1vehPsTHFWi/msm2WFqQuFJM5KK9q9g0cRv/w+yjTAwmMRjH0Bp3bRyh3oV0R
/H5L8iclGj7UXPL+RQQBjAhD2EDCzYio5EYjJYp24KD3MjBuy1UkCA841Dc40Zgz8x8RLOFkUcm5
nKUI3q27Mnar07RPt/N9/UXfmE+m8636iWnhfum3vr2VRkfbX1eQ7sHFHgFSTIdrW2DfYf1J0A1j
glywa8mdaxTO3GJyhahrkOf8KW75/4QwYQJ4zDW7oWUQjbzU1j7PPHWx0ZSsufl0l39e14hrdSth
TCQLKs25NgoIUyfJUcDpp4uCSO6agUQakGlwPF30PqPQEltqg+zmHAJ/B7ofTG7LXpSkFdg3Xw4I
F+AUQCfN7g2GK+KwUpScbUfjVsYLx0/ReOEpSivKjnF3iGDgAhwtgkb2mSPJSYrpdHB/RG78zjwk
mHvV/TCq1JGLZy14/PstonRfaHcA4OOCW4gsGFFRWDD5an7rkOSUREkw3sr9EYA2yHPPMNeLnWc2
BJjjNwtK1NYhEl0ZIhnMyYlQ5W6LBDJmc0OSB824RaB9fZ14F+BaDebcVHIvowoFEeNwihIQ3+6r
3hMOYBMpwhwYA1OE1F6DlEZrN3mdbmYg+/Ku8a8rw7t4Vi9M9uVuSSrpRuoE6Ax024nISwpwcWp+
FuTndUlchf6kkCy6rKu4ISH9jNAakipMEzIxCSI3t1krCPi46ci1PlTflZQazZFzNWLZhnh5MGzJ
GWtc25HimXr6MiidF5EOGzej9gtWoKUbnKKMN1mW3Db1JPoY0eIyEX0mZ22h0+d7f5DuyNP8gBnO
mGLrKJZDtvI+2M1e4Scv9ptotj03cFovA3NDzrrRqnOCxZ5s8jqiRzdeyk0GwlOrjA6TrjtwXlvw
Q3hR/g8QxLPEAXPKI7xxe52CRcP4Zpo+ahAmjj4I2GZQnChP123q/9HTRt4L/LcYIcXo2dRdOdcU
74gOrmCfzVq+Qc7wi5WH+6SeEKxlveGmRvJUEnKQ67naXP8AjofG4wmvJ9zR6FFjH6SDHURaCZyV
G5YRTufnWNqwLtcYt/pwSETOjacuxOkmYAtI6aOWcW7dWT0mxEyQPrAj6VZXEBcbHXJesdthulkK
Gso5Mv1Zbh15znbXNeUc3zPRzPHN9KZrmwya5spNUvlZ/VoEAhGc4wIRQMdqNMOMpqRz7QqzCuKJ
AkCS+iHpPUn3E7IJhmOnCfBYXF0wtRe9NchWYozwuaBhThUjtrCMg7lT50NUvibj8/Xl4uqyEkHj
oZUfyiQzTIMYIorYT/qbGpSg4Mtdph0RDVygC8/Eimjs+6MMs2pLM5IprbAxIF7P48NcvU8hWis+
rutDD9KFFLRY0VZwjG5lX9JZLg2tmi649DJHGRziFt80vz+pGJh7XRDvLQ0OMrzawcmL5txfvEmr
lUtRnM7KiNr2zXwIH+fbGISD0j7c55DWiyqunLh0Le0CkIo58HIkyaiRnaJtcqpO0Sa+sU/yJtwu
W2PbCMeLcgWibZ/QOZZAHzEey0qLJlosqEcwQXVA/bEbBceIZ93YoP9IuEAupGpMJqWHBFm6HzAX
u93ngfcvm7SSwYRZNqaLjMEAGfPD4s23GfhAvjf+vAneondp8w/vPRW8dyBQgvOjjEPnhwlsf+qw
0NJ0mMsTQJLg5kcYnjvXleIdpJUUNtNvVb0mVyMeEL3+pdPdXD0WyVu3bK9L4d0YaynMyulB3ktR
DF0SAg51TKmajlmykZI3ot0Wy8N1YTxToCwdyHTTUQbsWbJ70GSAuggo8rlRkXMzW2dcqsi30NAq
WD2eKBvmrNAxxWDCYxxepSkLBo/BDZXpDuXdOXnvRchj3gbZhHaNoZteQ8PtuRlU0zjobTEAvxJ9
bzTPLjZxix5jEVkLDyoAuqDfclhDCNE/rI6AtYEr0Fc2oY8pS0iq3RuBn/nSqRLBfrgrtxLHWESV
xrnRgLzSlVtA4SuQrlKYuODEioQwjxbSkUGNG3ofjU/1uMvaxyTc/72xrZeNuVWlMgvtGChnVzGg
AGavqRH69AVmxnOfCPUA/YJBA1fMLJbU42GPqI+W20evXbrjLIugS7wTiiI70lcWWOjhR8/NzLCj
IVfBJO5GGLZTBZNbzuVWReY2KcmDHn3YWi5YOV6wAMpo2vcENgoMcjiX2OGhN4Y0pVBPYLofakeV
Ho0sdIxZcmJDQLghEsZYQq0B2pYp9MVX+CUYBefp0C7JZlYwdmdz3SLoSrFBw1ovxiIoFNBOaYfs
MN3KoNvG3F8nSPw899qgQ2fLvYQn53WRXDtfLSXjhpoxHeahw/sPuNtDWpAvHbg3ND0S4V54RgIb
QREK08oAbWeMZFjwFA8lXBYTsNFq+lpbrwRQc2uvxLsgEjwk+ev4WxibjCy7fC4tFcKqMNqNWYFe
/X6H2bz7WC8cyVp+qObUO7Yki7oLuR73j5Ysg0kkJ6OZ0A6W0rCdvn6ZQtVZ4huMjRFs2+W4eRDb
rtZTZayyD+B0B6riqFbfIkVvHLk1cJfMJ6ua/FzWvESO7ib7q2wGXmm/IGTbJq3qdOZ4p1bP4aSj
pBo7Mkbi/oNB0aEGYBVGHu4ClKlJmVZZOJuTGe7aFnFB3P2sl0YQFnBPJeoMv8a50AG/5y5AaQG0
1yTc1Kb83AZPnXbXFNvlezi//YM6KkJehdL6XzAyjKQepHqB/0wT3Z2R/iAWOtdFUCWuNqtggNGm
zto8qnVIkc30Ad/ippiCG4DzLM/KQ6eIYg/+jb2Sx1jPUi4LXBluNyRxVKeRvy/ReznlrtzrG1Q9
bxZlfg7kF6ttXDMTTTfiHpKVcMbLpZM0ZGmIe0+Vs6NtPOVy8JRGy8bCyv795mGEC97+OCoy2EHO
jSTM0z7QSkgq6xOmlTX1KRLNLOOmGADIhCVSymkQGp/LiCuUPaxJxu1nf/bzcxhZDqaYoUP7tofB
TImjJk82+Dava8a71tdSqUGtHn144M4EAxrh4TB2q5NdE90R1yVwdgkKIUUEeDhmp7MAqRrwBWwS
Dpg+qS+phsdXrIUf/WQArtSJcGwc+wfgUldQjFDwbmEv9HE2F7NrYf+S8h08CJ45p3upmD3baB0t
+byuGefKOxPGGL81hYoajRCWZ4d+anAJOeMoqE9yV2+lEGPjGOq4aMqA1MwCkNeivqjZY4pe9kj6
fl0Xzk13pgtzfY+tJLcV/rmxOr2AKmBjdcAbkdprbHIz99oLBir5ZiIyP9ES0r+vzM9cVDKMtMNK
QpHXBKAkL0Hnvr+uG8fGz3RjTpZt96FSNdAtBA1KbtfO2IlwcSI9mGPUA7A1ZSH0SCbtiN4cdBcR
KJIJ/BAn+DnThP59tVwR5m+WGD0Oa7C2Zneyu83UqPQ8OUaXu6XAJvjrBrZa0EMjPmaffV2u5AZp
4dxBV+tp7bGORTmnX533TKAKhX6LYF98WSVhqrIEEcZG26GN1dfdySmO0sutfDd+DU/ALT8Df3NT
bQM/bZz0I/+Zij6Cd4mdfQRzaRptY9MWEGSGIqcfHaKcJsMF55SF0StgJOgVF6VZUySW76r+qM54
j4gMUqeUkJrVhtNqD3n+tZpOQzQ54SRwIoKNtBgnok1x2tY07Wpi4NY4b21J9HTnu48/ytAvWBlm
KYHSoSVUAl4a9uhMoT8m2zylA9Ew9mU7iialiFaPcRwxypjTkkMgBl2gq3VZ7uMxdfvYG7X3696D
f7T/qMZ4j7EgeZPLkIShL3OPrJ7iFIooG0prM9fOAeM/ar1ouz5GgCHPQEd7ZvzWFO8demgH+b1I
vFl1BhFrnMgoGF+CNk10MOjQS1Ne++BdmKoUrRsTMyn1gLlGE36/I9E3aR534Hp86ypjc317eHHT
+vTaTNmrw8C4YaHGXYU6mhI3YIlrQ7Dwgsw7ujELr1APhojSj1ftPBPKuIy4Mae8N+GIYej2Pvbl
ylF2xTHew3/oqlvfSc/wIUXnXVeWGw2Aqhzs+QbA3pc5bEQ+gQqx9hh6cS7vNSQqLOnTQtPQdUlc
6/gt6SKX3SixnPc9JM0NOi6b0qnafzlXKwnMEpaW1fcyvcsacK5bwyeGroYiNjfufbmSwfpYu26T
RoNtGNlXkzwt4S2gCVMG3nwNCHLBknFdEh1YZKHLwSBsjVCRRqtG6zvOsPqgKajW2N7Unvr4rpK2
1zeHe7RWkhiXJJOk71Odeov2UTY8Q/ZJJfJIfAP4ow3jkbRQjctlhDajhIBp8CWt8wvVV6rOqRW3
bEZMbsRkEMAtX9P8azm4Yy842aIvYBwUCFwRW3fQsi2/m9on+l6uryL3zlqtIuOglowsQT5RDYvX
cHwkCgb63Qc9Dq6Xt5geV4laGgQGQhhPZSxFoBeYke6GILK0ZDdY3DEEb2LkDqJSlEgUc7jMsVGX
XqG2iMSRRPfrSzx/GdKDIeKpFklijpiGPrrRaqmkUQJQ+hhLkau0jjl9TiJwBdf7ge4feGkwCCMB
eB5k1MsMCnBaHpDtN6nDODvzozPuWxEcnHu6VmLY06XGWRvSTM1ifUPX2jCezECQV+Sa9koEc7g6
e1B6i74cR/sp6n7O+v66aYtUYI6OkdQmiNuxUmqBAVJp6Mn9Vgt+/ndCmPMz67U9DnSd1MHE4M8c
pBxbLfzyXwlhb/e8aZIOeQK8S3EPJaq/SIZjxSIOS8F6sWmDZtASvaVpLMV6ifT3ONxmIgK+X4nU
ixDvz57bzEHBzMo6S6kmluKQHQhmjbt39R5zne6V29pL3kBm+j+kvdmSnDwTLfpERAACgW4F1NTV
c7sH3xBfexDzPD/9XvQ5+3eViijC3uHwVdudpJRKpXJYy00abrj18ZtoQPDMyxtlxaUuHtaTb5Ae
AqWNDmR7jvkAvuGY3WvYlU6VH+PwqGHS+PrOLbrXE1nzGTh5EiihHsRWCVmi+M8Hi+lUJq9qRNy2
V72GMbcs041J04/rUleXWXISgZ9nGq5HhJ0b7ahh0JhPG3Bz/U6dqHfpftrmR/+m8rJXdfMoPuvD
63X5ixHHidaS82gajSbT/GYW/Xej+KaADKKr6CbRNBSYqM2zOA5XFnr+ldcMS3ImedD5vT0HOU0B
AqWAM98DNiFX1ia31g6J5FQsmlXaMKumj3sbxJT92yqly5oIyaU01WSouPNhn2xjDU9Z8rk62vAF
MnNlueRbeAQQYM4mqBEdayffak8hR5vcA4LQanLFrbnNNKd40zf+U/RG31Te7/S71mHuN7JN3XQt
C7CisVx+KDNbGVvxtXkvSfvA6icjXLlslkVgYmQuc+LtINlHk5C+VOcTMU4tD6Jd7H/DhO91s192
LH9kSLbRUt0fNBsywmT8FqYNDwdjEw8+L4r8IzPW+lIWTxkaUgDnCJh/5KfOfUtZgRkvJQg6LIwx
ASWTs3bTVaFbFocg2qtrNfzlDBEK3wbaszH0JY8ZpTSr0yEdkel9ql/RoQ0TCY8Y7DN5+mDc1WtF
ucUTfSJOuioqH/OnowX1QvXDGA92uQ9yJ7X31/dsCd4KPGJ/tJJuA+BhZHafQytlZz+OnnobHkju
Jm/F94pr+2gbHeIH0/G962IXzfFEqnQvmHGCLpMMUhtyRD+jOrwFyopms5u4OOKYGtRQAAB4vPwS
66tEp6lAUSPBeLK602KvBkawPri12BrWwKf47R90OhEoef2q1ZWYKNApsUf9SBESO35rohlHHdfA
uhaX70SUdJonu4ijYUI/YMvixykLnFBYN8mwMue9aIEnUqTzrOPo1qKFFJpsbQL+hYdUvTPXBmGW
0GDRwPtno2R/T8FAM7C5uXESLibWE7XiNLgrC2/IX0ENaYc3GKsL/ZuufhojwA5t2D+9pa15BhOY
ZDM29rkr6Q0AY/d0LoChMkWGozl+p2vecdEeT2RIq0nQqmCYqEHM7/WAuGn6aTX/NZOn+T9LwyvX
IAkWN+9EnLSqtSIatfKhkmG8m+MPTX+h7GY18bb4hgE3H9DHDJTcZNRge0zMPJv3rh4Hpys/A3/F
Bhct/USAtGq9ERhhYUFA1Wzj9ACIv1VSw6V7BOkhYB7PVxcq8+ebD/QBJbAFHC0Z8+ypCJoDM9GP
M7WReWgwRncnVJAW6Uad7q47jKUtAlaKjR5BYHuYFwgxQzaYLBvgMOiTZT2iC3HQb+K1DMrSChJw
gxDAsaCfV+6VAQulUpQBmY+X7vrA3BPmBHp4sr2uzIIloM8Rw9ko5CDtJZcXajADKKFtJo6K6XfA
p/kqB67nPxDDnEmR7o2OldbQUkgB0stDUQC7vEw2oN95rlGqoajVXFdqYe1AKkgABzWjtoEO4tw0
gLCcGPZgJY7VBl5e1T9IMzhUUVdKM4tiCBLtZEZ3uWBhskByAMwcO3G6qHjPOozNaNUDW8W3Wtoi
MD9iqBHGBpubP+PkMWaFNDWNQEkc385Mzy7j6EmlwfsUi8gLSXtM/eIujuhbjmZf3k301hcp4Woz
lXzwS7aPa3MN5212rNIlPQ/3EnyTZVLMDp9/UmoWWjiVQYrJ24D3oNiIpzuzcbT4kLKX63u5cNqA
hIYGhBkpUQXpxbmoDIPoQR1HqYMJGQxRtMJ3/Ax3tDbGPm7qWmnW6mFL641u3P+PFgNUcZIL1vxU
qYhWp07bDR1XI1pvmyKvV8YplmBKqIlBaRw9IAlgY88VU6far/IRpd8i2Orqoau8gN1mipOWW5G4
SDhsK/VAi4rXxg/f9gLjI6j2fvsQrmEFLwGonX2JtMRxJEIRDW3qxK/1/JCqPku3BCnsr3YbIwO5
D47mQ+DZXrujd2vgikuWpJvoEEMPJ4jyZHymrtOBuzFb0tzZ37N84llDNW7hveqA+zTg8/Jft6hF
kTOWI1B/cHK/Hgwn5ykYLFFmWpo6w7Bh7QFM3fj7fTR1p1gb61oqcNEv3Mj/X5b0GjBC2kXUgKwR
kPxpsMu6iNeho053zeQS8jgC4ahSvOsK6ktn5lSq5P+oL6K8HhIgJqXxjL03WNGtruX1d9+3x1u7
Ccm95lPzl98PdrERTVtnPKGqvxeq1j32Y5KhKKtr4NJWBnXPtK7qnLqq0X1RkFbLnERh2o+gFtTr
Q4ErqsGE1cATnRQ7Pw7FtyAzxsQtlQZzIX5nrhSflrSDxcwIyZaJ+THpAWmW6KoxbZirEs1t0ztQ
bYfilU0rYmarl30cuKeBI2cCKQL4TOfnk/VJOWrAVgeVuratBm1j14E3+mRlsxZNBMRVmITTwYmD
B/G5HGHSru4r3In9CNAEL+0D87fSVW3MR1+P/A0LW98DwmXzlMAFWk6XYY6FizgN1iqUX+1csspE
xa2JfmoAf8hNI9MYdSZpQS1CNgCf9veaC+w9Png/NFegqb99FB45WCNXEq7bPDpEe3Cse+kOmGr7
4Wb0sm3LW+9ZP5bPmfMPc92YHf/fx8ntJkTLe0WZeU8mE2Tj5Llle3xkYGx76zbrVvq9lzb/VJhk
Y72Aw1LmlQCAiK7zXqnUXxpwX55aJUw+rh/Xi/sGfYkIwuEDQVmFQTHJ0DQQFoSpyGEAKnmzxvqx
RuTy9yJ0U0MbpArYISRCzm1MHfp2YPGIuKtoqQNgnsZRRL0SdS0V1s92SHJ2RTpZNJ13iD5Wgafd
6J7tdujr4Bhr2GR3vqe6v6/rtbZNkqMbQyXOy3g2WPHUGPtC2/rxytItgVqcaSXd04aZ06LuIcN6
fg+9ad+58XeMBd0fNedh2j34PA24cQw3xBOb69qtLqjkGsyJVXWpQ3T723qZ3rv7T2CWb4HyfXhI
t4MTFys7uLyc89wTBu3gWCWr1wuC8egWl3Fi/h6yB729WSV1XhSBtIGK4WPgGn1FRSeXb8vyKOwr
BLOqOW7jXuXolkC5dq29eGkgEshFjAFTZZ6OtSXL0JM21tsvywhzPo7Gp8h+pG1y1Gu4qDH5WWmW
oxmRY6bxbgJvqojDh5Xdm0VceNOTIFnavThRG60is3GCmc4De+qbypR+YzLMOpdJpGx903hWKzvh
qhreDGaofFhR8pRqLfUAT6msGPLStQl8TywJbjWKl5HkA+ysj8kcSEfkV6N5PRoPy2lH1zop1sRI
TsBvo7LXCoiJ8zs/cgv/to2wA2sgVcsbDGZwNCJRhHHy9dz2SRzWZZw6IraiTQcynYhFx2gcX1j7
FmTJbZW0TqmGby1VNlky7U39fWWDFzIQlJx8wvzzE1vWtCgQqYFPsIQbvNgFjwKe/B690rvXFf7W
u+JZG3m9Z/uu59HKDbUUxc6koTOInGVjtO9ceCfqtDNMRJaNASK9VxgbH/JtFf5M19qYF9U8kSQ5
QKKDC66YY9iqMV0WvwdBy+NB5QGSX2Hb7wu/X6l6XNyIgMXHkw90qGBuw8CapJsixq4ic/yKzMjA
03gY3ao1/qF8g9QKfB369YEMe3EgxtBoVDXDCqKEG38bUBtQJ3fFRhaaA8EUqs4j+jbQDuRJGEyN
WEapILpTBfBLD8P42tqbajragF8HgZ9mudYaJM3SWNCZzPmIntilCH1QVDLI1MFYm8euBldT/NeR
O+JvSt2d6H1QOiM8kfJe6k4C9LVcdZt0T/M9y9dyMYv3J6B4ZvxdvOOB0X7+NSyr5+ztHN/mN4Jx
0/jlD4+gflJ83uvP1Acop6eBiLS6N+Mb1DB8AKqUh7b1iv4jCb08WrlVlxyUgWEQykBvyIAJLH3P
kCOPkuD5YKq/pvq9oBbAu21AK61OXS5KwmyvgXFIQi/wfy3mi6CikFR7iZvvjC3Chw3QFo8dWkJ3
5ua959rGug85u1N4vW0Bq8Jz5yPwACbl2Hy40bx4n93Z4L/gu+Z9RJDRvU5bnz8Wrn8beK/XbXXp
ajZhqQYzUJW7CBLbuK4H0+gRvuHNB8uZwgd7DQZoWQYwzjSCdzFePOeLX4d23mKOO3Wy0dxZZnlr
5dpO0eoV57iQtKfwIXNiBTlUOJNzMX2c5CJhyK30dcZCPvWaet8BS/xQqWXqkqpRH7tWbw/p2KjU
GdMge7u+lsuvOsuCjhg6gpFJVoaLVqmQJsMjdQcCmpYPnwN1zWqDOf+Mk5VQY2lVQRgMwiCgGYOj
QrpztahpLT/u8DTqN4x8z1KuKmvTOUu3wKkMaUljdFGXwTQfG+FOFo/1nZ4AhjzfAB+Hrk19LHWC
oDTxRyPpzkHhOAsiAY3CCi9MiCs5wGU/3vNtygVgE/KtBeLYxEFG+Tg5B/PnuFujXVu6hCzAlgIK
EhBLyHKe21AL4HnkCPEJ1YTD0OoRj9poxUwWN+5ExuxBTj11qgy4xCHDtzEcCcpzba/XwaeV1mtJ
rwtJ9gwLAoNUUfXBuZMWNFAVg3ZhlzmTb21DTTi6lbpxPW2u2/2FGJw6IMTA4NHkR/DnXCEQV4cT
bXHwlHIvug/V36ZrbnXJEE9FSFFXWZARSXKIKPHwUvzjRL0QzR+divkdGzQI3j9odJKmlTwWKWNS
29UsrtMdI2W3wWB6Yzg9XRezqNWJGOkItyXaj5sSxwtQ/2BwsqqKZ8obrV+Ysi9W5xXn3yY/TU5z
z9Jh1kWoT0YPacg0NMn7JCwepN8QOwfFW2N7ea5y+5da7sHvwK/rORuALPn0VEkGgpqxpYgMl0zy
Uud3tLkfpls1ug+fr4tZWs5TMZKRpHZfYiQOCvrxs6gNnuRObbjgt56MLaLmFaWWrhuAH5AZ58cE
uKt0jI1uyHTRYXS2ek9R+A5A6hkd/KdR8H9owAA4qIrkp464Avi15+erMhsK+lBIUs0bO9om+iP9
B6T/UxFfN9uJT9JHUpV9Oe9Q/zb1P/Xa1SonXRvdXvSufxS5SDWEekzaHoo0au7obc2BdHbdBJZc
EeZggH9DZ/KSC8KyuEBtwdQQapCjCYiIFKM5a9XTpY3/Kp6qSEYjZyqdIzbA0dboV0EdHQWE7QQI
hRSvI70QfCi2TRa7Ub/ijxYji1OZkienWaxRJI3hYgVod7NjIyrAX9yo6aYfnVrcgfoBDf7X13Lh
1M73B2aAiQredjnlrjQiqjDAiBcFRsS6Gc83/RWNaMapPskaoNlXRU9yERCGNz2uEBOAZpKNg3NB
tGHlo2biGE733Bs8TfmIQYbX8KbZk016mJzsiSUcUHXlA9uzbZtx5lIeeUbtrL2zl5Jwp59Dpc5/
mvtAn1Kge3a0t9TJXoQX3/o7rtwGN+QQPqtP19d6VaB044gekOl5BP1DyjGfxG1XPDY7C6KGV99J
9sX254rE2UyvrDjVz73K1Kc+6WJI7NEHzhUeO8Mh2jxMyPZnIHuOV07m0pPwbEmlYxO0fY9peMgD
6P2RHKfOYTzmOc/uDUf9L78T/I1W7h22GIP0NdzpSpSyusTSGcqCKqd1/vUB9W2tb2BjdPNDHN5Q
1vAt1M45KHhWpnIW7BrobMhVAYmfwSXJTwJTJG1mdcAFaU10BwKRg9odH2Ovs+imMX/aQHbvzfcC
KSMmArxHN0jY85j9JtF0myKL2dY7Yzgy67lR99R+Em3mKVXiWkA6XZu9ujzv86cyGyAtFoJf2Xeq
IRuLKcWnJrUX9k9a+oH0RafilT78um5780qfmR6IeSjY2xBhq0BolJMwNQOfTB3QxGnzHG+JyWh4
nEzFitO8uAtmKcyci0e4OS/8FzC+CpqF6NQAtNd0qPP628B0sNpn9Nvfq2PpVAfNHkEzjZx27kjj
g34ERUM1EP+lyOhOunCui7gIbaDLjKCMwjUadjS5JThrFJIg74fSVPExkudmAhUWygJC8Cx8Nek/
rByS/kiXYJBct2QwNJIVYzyZFSpHYfVqauJoB9UrE2tQ7nOEdG4GeKfPpVa0VEGUjCgY14MyxVba
OEOyiRQ38x/i2u3ZyhFckyJ5VtscjGBIsgY54505/m7YQ5S5gk0rt+WaGMmd2oWVjZqWNA4YWJq9
Woc/lC4r34DJ/0tDw8zKDq1Jk5xpmjQ2g+9uEOr+pqPHwhdaH5K1WtTlOcUGIV5DCIBWFTyKz68I
06ptFoxR4yQiAO1TQYVrjOGatS3qciJl/vlJ7BkODCN2SdwARM5209be6jN9gTJXaTZ/e4pmfRBi
UJg2qCCkd0iepCGwOSAJqUmkmR2ldfz0vwamwe4BNbhy412e2XNp0nNkMtoAgOWwiKFqbojf1bws
6pAXndZs0KYyctoDhyllbC1rs7ygf9SUYilMmlqECahZjc9FqoFOkvFswruBrHili0gYfBpoz2J4
+oO3EsB85ztnWF3bZCGOVmb7nDYW3pAhH3XFi3GfodfJTW3m9GQNYHdpYdE5MdPWfXlFyfjL0BCx
VsH4mwFUNkBHexbaXqSfQTGCD8laUfIy9v7S8o84KW4AL5jeqR3EAXbHi807CyN6ubrzyYPZfwvD
Tdo6iPn/3lJPVZROXlegepEkkCmaL/7erELkC4R24anWo732Lrscl/hSEY196KzVKDzy+UYOA9Bs
bRMEiyz8ZqqoXW5rZR9ngkfkqOm4ddAQYrsWrpvral52oUmC5bPflz5VCgju/OyoVt8j+7+8+FYq
tQPSSfTD4XwQZT82APWgxZYhQMzNdtulZFsHGCLBFIlfRK6akQ1FX8j1j5uVlq8ntJf/b1Ek627K
WmREgXUDOJjr/lNG36NhRcZFzDXrr2lzo5iJlKNcJ6mqivrVCBkA56z4yDA9VQd9xzuatN7YZnd4
fq6V9i5LRZJQyTF1qTWpg8C09Gjl36Kh31pB6xZZz8MQfNToG+1QdovKjwIV6sj8TeLp1tC+JSrG
ha3OzczRNch0rPxse33Bl83wZDUkx6VS0Q4IOBuHAJypVt70dtd122T8AWI5nvWeKG6t9NC1++ty
FzcaPZ9g5UIPFMpW59afAf88iDAnD9CubGdazU63AWCXFWvqXZQFv9Yd7Q/w7qBZMiW/hRm2FOVP
HOquGh2/S9DU1HkNctomCAs0Q38xgtztrPhxnIIV2Us3+QzN939FSz7M6NFNz2Yf1tLuEJblnphr
l8HyKv4RIfmQrNfjtoixeawZgHJkwIWAzMnQ/sllnKgiuYyeZqoejVClRArEjXeoof0Od2ihPVa7
bJfZzoP+bHPWczwvduPTv5jKHyUlUymyRvQJWpGdMMZwEou8hNZeP6YrMevixXqio3RCLb9urXq+
WO1wb04bO39iuHriI7DeK3XXxo//b1rJ565hBF3JWNJEc+v+ltIjHX5eF7FigHJCJYr8nhVzeKzk
LwO5Xw0iF38/npOoZaI5A770/AyT2kCwCqhRJ8num+q5ZLvr378YcxjoOkH6FdB4cqhD0y63kho+
olHjYx9TTrTo2SxeqFHsKprcdEP9eV3ibEoX18+JRMkGypSqJdMhkY4o0juj8lAqOzP/6TcrxrZ4
cE8ESbvfM1XEGCoEzKx93wJK1GgxDLrWJ7ioDd77ACRGofmicyfuJyUySAkH1ON6S5NhD+KFnAfq
uzqWTjOpK/u1FAOjAWxue0LxCxj55/ZgtLnv52k1K7WrjTcbtCZs06wxCixaBQAgEfqCBUiTYSYV
ZJOETbF0giZu1aDhJylxd9eOJnbIN3El3/yDUfwRKM9CB02OttEeAst8a+t3FciO8l+q/aLRlTtx
cb9OBEmvZqHYpRjKWTOgydDGHYHlFn/qmsOmlb6fLw4J2dCR90X3AaqUyJ9I9pdaoxBj0CDky3jg
YPzhQJ1hQ0ce7kLe8Xhv3vabu+jw8eC7zGnfn+ub1k1uzG25yTiW3EH+feVIXJaicVWffJMh5X8L
ta8qQmtQ8t6/K544kF1zkz8mbwC2u5nuordwP3mPscrNh/JGgJcUwflKZHiZrpw/YR6zAUkiuPVk
Hom4KgDRwdraGZEXPJDt4AYuCIc6p/EwevNAuL4NVjooLnO0kkz9/NSMiQ/sAxsyP8XkAFXvTX0Y
H9T30v0AH447OmCcd4ODcYNV35krFnc53SwJl8KjnpGIsayDwoe5byb3/NGJt4rTb/oHc4tn7DG5
A1rY2jrP5nVhfifrLIVGAs9bv4ghFnVCt/RMDjTsGLQd9Y9j+WLc21xx6a3lqq6+LVec1Ne4zzXZ
kpdqxrJXR4L1xmzGZuKv1v2w+XyivN1QVzuoD+o9c8jWcEcevz23G0Toa0C5i4+BUzOTwqkua6qe
+vgEgH9rMLHGe5r4sFGcr6OXbdL3YmsdiLc6or+47hbgnFBCxZCXHA2jB2KsRYd1tzjw8tAuhX4L
3r2TDcC+NiASvIlGtEZFpZNufJS4VsLIpXiBnEiXd71OMJ5oQ7qvG9zoPJ2N/yDBAOABQekM1Nvy
kFOhJCHMecCMdBI56DZ2otWKxtISGmiqQoMH6HkuELe1LOmjUIWIGvP/brmDk24+YTk3P7LXgv8S
e/Ey8mDfOsmrvbaASxfsqWzJboxaI5PmQzaLO2CnOCJzA6QOQPF4/cZbTBGgD0/DJQ5E0wsKItpV
VVyC9NohLZ9+MF7PFN//CdSrzMeEm5UDBlkn/0CCpOfjdtUrLUVHp+IlQwEpWpjSYV7jkZs/hvf4
NgK+KeBiMCXIbSf+j+Chkd7/XNF66a1oYQ4X1DcEXfPyfEjUdJFf9gTLq71aCbfjX9Q6dvFLrL9G
phvEh85YWejFO+9UpBRwWiHpA8wD104V8vix22Eg7x5ojDfFPt71Jqfgcr4zY1xAAIRGVTLyMN0d
fEPt5rrqC0Zt4m2M8RjkaPFelSIPv6rTYChRVB/otzx3WHpfGFvkFMHDBmD9e3stMl3YYGS253ly
NH2BF02Sp+ujnVGtrBx0CXbbgaHBzfCjDg8hsM1cV23B6YCAbR4fR6LNNOVGqSQsws5QAa2OovvG
Lsb/gJ6zEk0tanMiQtrELOwQagMgF5BuJW/yyW36+27cXtdj4eyDU2Quqc1k0ZjgPA8TaNlGJCwg
ZCJIhYrYa6EOOLX8j+tyllKvMxsPZqTwZtCQejoXJLSU1ErbVGDdPgwID4H32xkARuNCAaTL3k5u
i+D5usylPbIBGG8QdCKgIUHSTZCoiOKurZzaTjeZX+wTq1oxg6U8F9T6I0M/V2syA5olMWTEBbps
AAZJKifPCt6QTdW408jF5AbNJhAr48dLxjFzz8PI0bvCLq4klhUhs9ErQsY73/8VDs95+/v68i2a
BnD3QdGCQ4XmqHPV1CEfs7HrKmBbvZQMI4sEWKcRbtjX63KWVfkjR3LLQRaiHNpADvgmYnJntHfa
Gvrj5bQJ9shGbyMywJjoAWf4uS6KFSaDr87Wl+aPU+TPg675azWRFm3khtiNYpowr11kx1wL9hUj
HwxjtG42ifTpurZf/elSoIhPAbCBjjILbnppWTUDjPdaPFROlwwi4TWz6tc+D8SDlQzFj9HIBh1w
aYWVcnDSxW5XZ/ZdEAcY+2uVuHTg0LIdfnm+zUBZgA4axCXHwa57i1eMipyHwGMWDNOBoVIM2zBv
ymMRiOabSVVa8aQvMLSlCjN8yAbD/CnsmL01o4465zBaryHD8I8L8I/2MfRjDQZc8UEfQIXQ6NF9
3s4pK78Yba6XXbgBU0n+uw8UPJpsW1c9gT76By0r8XIutVY/6G1rryGufbWYS+vHMB9sYB4DXHIA
Rz/fyl5pptGuxsrJqAKk8G9YYg+0F5uJTbva1jgZgZkThZ/C/K2WzTNAgXigR2+4MNzUREcKuk6z
6nusC27UPYaPNVTTur9FlgDX+FxO05EenifIJHNL0ECilib2WG/Cmx7dKXk+HAbr7bopLVyvZ1Lm
A3xabZ3srDVVSGF10d8BsqUKeGCj35WrNJz2albHTzGYooSFThkQiT1cF794bkGnAugMNM9dRHMY
RMiFauPcojHkmGjof1ayoy/EP1yD2GoMis3U6hgnOtfSHERKi2iqnKC17gu1czFmHWAMZRWnYyFO
Y5jHQt5CRSsDnunngqZS6zsrnf0dG6nH2gTVqZECSgFNP8+VQNA4iVx39ETrObXrzNPbTLxcX9MF
nzuzyc03Cu4sUNacf0PZjRF4vmY/hXipa39XwBcwTG9Yww9dkyNdW1WepQVBk7Kj6cmG0fKomv5r
lNiHHozYznWdFvJPUAZ3vg3qnTn+Ptcp8IciiWYzrXKkC8lzBBZscJx2PZiVxs11WUt6ncqS9DL8
AG/REbIUdmDV1gyaW1UcE2sN5WxRDupLCOiRLkRT0rlOUQcPP4FZBax8OvDbdITOplJrvxltMXhD
zezbdb0WQhmQsqG4CD8KRy2DDGRDHE6Yo8NRTzGHRvqntF9LlC0c5zMRs8on3qRrjJKNDH61L3PM
mGobpo1u09X/4BoxLI+xR0QtGGeVVk6EtpaP83E2qs8qzZzBf46UX9dXS5uP6sUdcSJEMoNUBGaN
/tbKKa2vuosa8yF+z9S9pn0jyda0B/RuOH1z17ItGvSvS1/IJGMh8eZRgVykY3rsfCEnQP1k6IFD
SE1rbhk7kHYCa/ouRjI0cOtujZRt6RbQEFejO27uiJHhbtIOOB1jNZt80e/9yNhqw/AdPRU3ueiO
hpEBrMTYm6R/va7lkkXOGE0YwUTXH9zluZaFL5SY1tAyGoCvo+d3mLT9e88/D5r9T4QUGCZdlBI6
m4qpho+dmj5FwdzgujbjuWT42C0AjiF5ZZgyuyJyVzE4DDL4woq5YNXa6MW0Z+noXl8wa8ku8AJC
NDCz52GU+3zFSgsZWd3IK6cNtDLnCcOG8QogOa6axpW56QKTbuyuHJ4B5tndFUkSu4le+vhHCj6S
h2rYjNxSg1rn0dCUFm+GKndVs1JGpwoiAEaCtu1WQQLUSya92M6wBwX3VXU4+p01HQw0Jb8Nkx5h
cpz55Vvjs9SzAw2QoRhLCI99XU2PzOiLlzpi06FDr5vbNcVkc+RNLIyiTg3+KymKCHCAlKQmF0hu
/CBgbey8XM/znZJpzBVD4D/YvV7irtStfpMYQ+aYhdFtSTkwcGlhHgclleAB0M/hRtVKHzRR/j7O
FX1vKSZg7ieyyQpr3Ex9wdCmxsZ7pqsTBj8U42iWeG3xIGnz1CNZrD6SgWZA6BwMshunenodK6ql
vLei4oFMqI/zZAgan4MYPvFsM+hehmTQtm2Zxh+KCDVnbEOKniPFR+PT9R1fevOinwpBBRwdRlXl
B6jOwLCTWHgYqpZhHUO/LO7avmr2IIE2XtHa5ke8ytrBLZTBvgOEa5TxIRq7lWO0dFcBYRF5GIQW
AKqSnCEABCM1U/AVTaTyfOwco38mtjfWK/Hg0j1/KkeybywgGYcU2Re7EiDb3eQsBgyRW/bPXWev
LO2aTpJrAB9u0jUx4hc1DXkL8KIAvc6pV9Yr1aNFOaCEA+8uxUNQ9uWtYA3Ra+hEmsDNM7cybwvD
5pa2u24qS9701FKkPUpQUyt6E3uE+Os4xNZTnLXb6yKW7ol5ngYZJWBkA17q3P30eMbVBjKw6PDT
nKkF6FuOMZcAAFJKkn/mGOPxI3tf0LXy7ZJZAI8EmTKYHmYX55+fxBWM9UpH5iXMtKMeOrkiuI50
Y5TsUJr7B7M4lSWlzNI2GlKrwzIWQD/noHxNNwpVX5qkrJ7Qqk7+5WSdROuSxYu0HOvEQvLMZP4n
xeuXC7R+1VVi8z63nq7v37Ip/nkaSCY/Ai2lBNDUHNqCUlLwisZeob/4wdoiXm4YBp7nvguUcOd6
jhS/VCGIP8HZmzpagrR4/0LQvCLMJ8UgSBKu4IxeKoUOD+ikIymIDLlsHKGfdmxMDARINqAEfiua
m04P7fD6t0sHnBFthsAA1qyBQYJzExzNHhAYuTmDOAyPEfkEYdxtkdluSddaxxciz5m8aUalmHOq
F4/I0hA0zSyIAvKPO7SHjiDTtGO4Go0bzXSGyaOATIj6j8i6wb3793oiKYi3own8L1w453qyFvXn
okNQreJGDKytZe8xYY9E0Bpnw6W7wkME3Rjo+DcMnG3JRGwSJgUbIQiw5s4YtXeDMB6v67IsArES
QAXxJJcxQPVcrQLDzDKnHMUekQwqFV3x47qMJeub+UwAQ4fM9EXTswja0DZ8cJtP5qcNUAvroyrB
2dGviLkMMNV5S1RYHiwduHfn2yLaKO7R74rVMm7ykt2mhuWC+3Zl89ekSL4PqEQ90UJIQbfBdgqr
Y2QaP9MsXbnlF9cMU/VYN8DWAKHpXJkmNCOWdxAj6HuYfQ6Jz8vaXSXTXUisY9H+JwcDOedyCtrk
ZtRDTpLVrlJup+E7yQ9TgGwejbnJ7nJMWJdO8vd9QOdyJdPWS4Zo1p/lGo0Hsj4n6xguK9vrBlSX
yRNCKeevrZCpcIAUI8EzSbF0arPBD5uhiREjM8MRAzK46D7yyas/rDy9F7buTJB0g1DQA2lkhKCa
JOkzioT6HkiC+c1YFd9jK1gbRL5876goToCzniGjhjFQSa9WAXOvRuAk6iJ+VUskE0TbcjDRccSj
twTAAr6h/8Na4jEMtAc0IdkX2JKxpSl2GLUZ2o6p03fovg5clo3cL/+6/oJ5WiR4v/BfcXNJyoVd
X5W2BdcBpJ6DnWYBpxoQgQieSX9vHafAD5IgNqpF18fQaASKRai/dOyRJF5YrfX8Lt1cZwgT0iU5
+AEa8FII8qfMjePJIf2mtjw6OgU9aEigFIFTKm4NXsl2ugnJinEuuC+mg9cPW4cpP1NOY2Qsn3FB
AXDBwDSkKbGnj4an6flKFLUQ3JyKkTmNfKPVEiWBGBGgF8v/3pPy2VBzt9G1XV6sWcmitPmGnGFO
gfElOctwKAeltycohf1Si/xGNT7D8JfoajfAaOZ1S1m4MZEgRx4e4FGYu/7a4JNAW1NqFVi8UI2E
2YOSkqNV/h/SvqxJUpwJ8hdhxi145cq77rNfsKruam5xCST49euM7W5nUlhi3d/DzMOMWUUqCEmh
CHePj+sWFr/RmYXZAVLLQxMVNiyQtHcpYBOjwh70LA+um1lciGGAUKjZiAh95jWW0KHoZY6Dw4ru
ZSIetWTlWbcc7CA7QeIe5FF7XusvE/znojQQ7CJ8CCfV4vKJQGFArxzrkaK0398T/US+ZLwracE2
1xe4dBCjC4kC6JR7oDR+ebdRva1DYxiom1q3qYmXEf+ZdH4ojyun4dIJrEFPaFqmpYKmcGmnMQqu
qAkEf1ONnDC9whOl6YQDIHF2vunRK0uKtTtmAfoHfBTY0egLYUAMag6XNvORU8qnsiOYoq96JHZm
UnQ/SK4dKmacaNea7qjHT2ZDHhIuuGNksbJrdC7vw6LeGXqjBRWroRKkaM/XvT5ZviwKo0uF42Ui
RkHQaV5/aypD4cmAVljD0SVsXVRnozqoiq8QlJTBfurilThe+szTcxtIHDwJ8BUuXQG+uJGYTURd
qIs4YfdJCMpaI/gGK595cWFndmaZn1WTWLJKCWIp/TMTdz3dyYZAs3Nb2SelCir+D3cfQA+oJk27
B5Xny3UlCF4p5DFScytFMQlKFoCKtY2ysqyl0+bczOTes/NMZyxtFQvuM+07TkqHYU6JZT9dD4ql
LYKKAT7TFK/AU1wasZK2ADI3oa4ibsL4VDS6Y5EtMD2M+vHwL447Mzb7ULHclG2Rpzh1dNmp64Oa
bNq8WnHbd2F6aDMAbYVn2aTipM/r2dBOg3qOhrOtrlvHiDWHm5BHQOXH4SLdqWUYGFwHoB0VEiPN
XAXCqgY9ZRj71WOKTl9zpzZ+G/XaaMelKEU6CQo68D9g7M6iBsd8yNMYDzrKiAdBfuzw31nVbkrl
mY7gkpyqwrv+bZcCCGVPHXJSaDVh319+24pIDPqNOb5tXaTbWs514EticSq13PwXU/A7sndbRntr
durpiKOQ2lhc2Ywne4A0opCfTMIfr69oAUkOYiGsYLAIxMa/c2MgD1YA0I4XKzU2JIufe5ac2v5r
CH9pnO+smKE13skudAAflUT4htpUnqTKTm90a/StpeTmfOvM1py1UYvpDdg6A2TxCJizGLMXl0eW
PKv9v5ykfzbOHMPfA1zH8wimIuW9srYiu2/Up7raXffu4nl9ZmV2LZs2z0RrwIpt7ezqdahuMROk
5yuX/9I+mFgmExZOhmzpLCr1CH2tpMArLNIiz+6+ZBRFYY20mPMsJQF6wK41rCWiS1vBRvnBBvQJ
ZbD5VkjSUi0agpMHWbxvA5+TokZvkfvrDvyPszK/Ys/NTJnd2ZHNlDrtJBtmJHQrn7vM6AG0ahOW
+r1Bhkcdg+rCAAx0ajiAP3SFVyl2/4GzigPVoUSYKWf1ueQiJVDKB0uV2IvolGTSGgVMCgMJAPsJ
hhhCpHZTks9iGO2H3mzyCpUAxXpMw9S+Fya48X0Rtu81/gpE/4Cfe8trS2xYDHxjEEl6z6DwhBHb
TswgMnXfcFS6PGzaVrhpWpeWq2pyFvBYaNTnQO+0AWlz0+HjqHltQ6q7KqzHAgD+HEjlrmLEJcKo
ghoic0XEMAWy1UsKknfcVTaEj3h9YzdMGR3TFPSX1JHkbZAzCPUkBPrGDkan41UldKjo0LaOOldP
K9XcZz3RPJVE8iOve5GeOn0w75S4sIWPucwcHRah5reZmnQedL8j04l1zAvTcwiDYhKlHL7ElS3I
KS4gFAg8mUZu0RNudnHUkECkPbKD0IpwF9QAR8pYfUqeeVpj+GnX9flGaVgZFLpV0SC1WQuJr0Tn
B4gWi49QjtPO5UKq/NhQq3zlJF3ahOchNLsmmpGPTZ9iexSQqmrDmy58ICj6WNnT9VhdaM6hHwZx
cXsaEQGFsZmhNpX1WJkKjIO4peU2Jn4qB0P9bGEaZZUeQrLTpO11m4u78MzkLKMRICkQKqEi0kCj
vVJrQGDj6j6qxvfrdhZ9CKUP6MxBIgN7/nIb2m099jSHHTSItxwjFso6fU4186Hq+MrnWnbjH1v/
/f+zLS8GyhNlKgWP5laxPuXhnumJO1gfeuWPo99m92mzNkpi4ZExgeug/AGpGWQS1uykhphp1EA9
HEU6+xTVdyU/NeJnFH8MQK4YwYANmzxhnzuYPgjapVOqXpK9sfzzupu/n+SXv0K9dDOmRVkhi/Er
+gwMgvCxGTKPysINJ3bXa5y4yVo78nsAweKEOZ9e+Ci/z9ZNDcwfTGJG3QzU/qqWAj2xdjxcM7NQ
fIUdZGqQujIhuTRXDQp5b1b5WOIm5Oajbvf3SR83Wxbbe1NLSqdQM+7GGh55LGl2SVnXvgVM3Upo
fc8vFMj+gVIEGCVmuMxFrEYgU6tkqsQmbXtCLhtvwsLqPDZIzLHHAdVYI1b//lSYVm7CuQoyZ/yA
y28aKpAtVzIYLWqAYb+yeHC0Bl9SepeKj364wYjJYVzr2yx+1jOj+qVRuQjzqNERSMIYt6livrG4
C0rw7q/H68JexeKmFgQkjTGPbF71kDE4JCz1FvUASLMVxU1jPxXINgowMQDH8ov2VIRr+uHfz6LJ
5oSsgUtx985CtgBcw+4ahGxbfDVt5qYYKxCCDraG+Vr04Zmd2WYMob0zoBeLs7Xdl/knK3yFr6Q3
02e4zG4ulzKLjSa1O+hRYimsuR/l0hHD2gCPNWfNAsFSW2LEFIvIILCOm2KXJdY9yQ8WZmE414Nh
8fA689fkz7Nzu6isFC0WLIZatxL5JbWmM4qdhqdLqBy5EjotU1dMLq0OO2oS7AeQEVpUlyZtre4E
t1BhVpnuxcXtkNxQoMi1tXHvS6FwZmc+aYjHrTbIMezECj2YCvUZKN1jHnnXPbhmZh7ZIu/1ToaZ
DuO+bYwIiYvGq4rVQXNT5M7DDicRgQI9RKaQPly6jde8SoCzpm6VcJCAIh7qgcq6ZACmkWnFCYNS
UDOzaukGCLHe1yBC88PiRX9QW8g5O7yB0Offrxy6giDJaziXcRdd/qKqtys7kaHJG5lgIDRF3rpR
zUO/q5Svv7d0vvbJN2dRSrRGxzMBa7fC/rEMlV8t0T1Srjyrl/bCuZXZxlZoO1ZDiC9J+KvNKkcp
MbyuvgfaIZZHpJ5vaNv/w7osFJxQCZmSp5nFqEqyKlZR4k4SKwzSWjb2JSQ80dvMjZWPtXRqTfw7
0PFxkSLZvXQha3MG2DpMdZ0GpZ/yLqGme301ixcLumF4SiGdBtt+tpw4zFLoPqDPUYvOiSZS0laV
t6wPNOYr9p1qxg7r/hp8A0auokGqHOUupIAzm5Jky0MlUNwGQwCALMiFjMOu0HXfpGzla30vEsIU
yvSA0KGND7j3pQtJZtfNmKgUHcXCGSVv7CNHMd8b9UT5njbP1725dEyeW5tVCUnB2VgUsBajbGzR
jSYz1FVap0xWPLjAippIzfgHktdA8c6pNNLY5C2d1jUYsmcZLNDswksg5sxayU2J4vHhFXP03KEW
pzAnQZgOK5GztFb8AJSRoYg5Rc+lZ4sCGDSBIQ+YA9cGYfGzs2KvgHC5bCcr33Bpj0/aoSBe2RPF
wri0JAH1ZtoS5L3tVOuhVDLyxgm5QkCWaXVIlZlDe2skEYesDdqTeA4iR/yHnwA2HTIhdKen2L38
CVDWtyg0RSdIy21v8WDSYWZ3hnXU0h0XiUNIs7L3lwIX7R+MmQd9ferKXFq0zEgobZ6UrrA+RgVZ
7F0BMfVWiR0ivKj9e6YHTlEZ75IpptC+m31NtS4rTOQAfUDtrPpQD7q1xxgNANSEnia+hirIhjGr
XcXZTjfg/IYEGRfjJoA/xaia2Q1pJD0WmhFUX2noaBrHgITH2nYE/WEMt0kG1vGtaW7GmgXXd+rk
vu92UU0zMewewm8z9yoW6fQIKlYukz4kXT1QVEdotNarXDrAkbCjRgGAugYG1OVHNCGlrRoQEHaJ
GjvNsCnLO5HemwVqapvY3MrtUVWDMdFdjlxKeUc15/oqFxoK/3XyMGF6enGDzXX5A8pRkTNbkgG2
3bQPlsv9/qAczB119G14xIBACGrIB7JTH67b/e7dySygIygIAtQ2fznwKOwLrung2NTWK5CCW6U0
T1ZsrC1v8t/lV7y0M8sxFKO06iaHnRjz7tv6GRqbOxPkz1YdcJEBMC9t1L57bBOo1vHWqViCAm3+
fH2x34+nyx8x+8g6KZSEyyAPG4N224Wxm+itn+b6UTIjDEa3fPRsvBLmr5td8/EUe2f5VZ+p0NSt
YTZrNGT8mlMpxC/WFIjWFjfbJygZsKi3YaXJXQvLEM8A/mva2xB+5NkhFGtvm++3yqUzZwErl2ZW
x8gd3Ub3Y+h0xy61X+U1AblFKwZGmE0agODxzj4ZzWMZpx2INxhQIIsN5urwDsIrb9e/0H/Urm/h
eWZm9omG0SJ4dMKMfhrfSOdon4DxI9ffs1dzx+6rBxPJyJe0tiu+n6nw4fRqB0RhAubOcp4kIi3B
iBjsPvCkdYBI981vYnpEve1Lh+Se6FFt215f6/Q3vy31zOYs84lYq5Ghgk1FBFn6WxidM2Ug6Q2L
10ou329GYHQnCBd44QA7z4HHZcxI0bTY9IZ1auipi0+NfsuqF2287/UVXy4Fyrmt2bI6VRqHroQt
HcTV2PSr0NPLypH47rr71tY0u34TRU9KEyxgMGVzUKLRByh/JaYapJQ5JtVcs7P86xZXVmbMQJoj
j7q6iSYvVrdl9EX652RMHXvtBlqKC6Rn4LCgeAUW/ywWG5rLXCLQhzFI5lj5jcn30Nt0IJ8HltP1
FS0diOemZt9K6LkoOxOmsnQXlh8y2RnR1/9mYvaZaFmBaWnABFcE+ip3UvWzxhPmupHFL/PHZfMa
iN1irmWoTDGXdDo6G7QB5NgA4ie0zFvFDtcGwy3GngaaDDSHga2Z13ZMVlkNJrnAnlBfxjSN0A8Q
XsOHg5xTZ2i1V9P+e7An9jCqtHi6ICv6liDY6N9EDQ+hu1E2QCziIoHua+zl+uM/+BIMLmSYwHt+
gzxHpdKACExAvqV8l6OEiTaDLUVutSbGsnRP4jTH8wAICXBIZ/dkwvW0bUc4se4/2uoAhIejlRuB
ERONh16kIlaCfXFfndmbgujs9i8qGnFVwJ46bkvuaKoXsXeinGj147oHF5SfJkoEmglgYJh4rs93
sJpwnOxwIT/ZN6hFKK/Zttomp2afPytuKzkQuLrDmPQvu9tmn1KwYn7pMjs3P9vVWhu3sj2Z74Py
poNoBqqrn/lB2iReu41L97q573sPlRawncB4B6AIE/0u3aoWEtRRk7R1oS0BBC1np3D0BnXltF+0
Au1hMLrgVjLvBWFwraEOI0pvdboVxtGMnhvhSfbL9bX8hz6/vJM1yHxiqCRqtoDvzF/oA1dGUYDA
BSk/yUl8Ff9uN8pBu1H3UOGMnHLTao6MEpYT78ku8TDC55B49coj6Huk4ldgSi7ed8BNgpg0c6lu
p5irjL+dQ7Vw9CTFKaogLu+qZiVSpz/0bblnhiavn20JbkUxGo5YrtB+Qpmo6DGf5XPFpWs2ZpvB
7GWLSRkWI9+zY+2aOyvQNj3cmrhs2wXRJnYrP9tQBzmCl/rGTt5Yvn5ae18tZJYaCi+A5k/MlOnh
fLlWfRhDLkM6xo1emp+YWQ1RtltzEznSF/HpFpIpJ2U/rMC8F5C3l0ZnWzExbJGok1H2E8hyjzjj
tjkmjr5rA+lHczNsrzt7ydfna5xdtoqVybHUw1w6HKHPYPY/yzXEwpof51lQV6lq3Y6w8VLtrBNx
invJUWQnPL7aGPrETsrp/n9alDGrdwi7y5g6GVSHXWrsNHkjrWV236+ii89kzB7FQ1GSMMxhgjxq
r0gfvcpJnuiGrITDkkzpeQx+k46UwSnvhun77JrSUaCL5ypBHuhP2At+uRuCbvts+dSJNrkTJquS
oer3vOVynbPXVWRGod5O4cj90I2P+g0L0vfCx+vqIB76LcMeJNiL8i7Z3fwWd+ot5i/7yWeIQF2b
vL7qi9khV8o01ULUx7AfO1/z4mMaUIjlB7YPufBPjDp+kTbpzWN84m66WXt7LVR5Lj0xO/lsYzCM
bPoSw970w42F4uRh8BVoB34dgb/5Cbr8vbW1V95Gk3/n5y1aSdPtAgIUeH6XZ1Al1YPMFKtxSSJv
clYcmqhckcJdOgLOTcxOHMjAyWKSjHJBRN5WVbRNsFvqjq6Ae5euKFxOIIlbZOKxzMoBRMsZ+qnI
RktufGRxgXpKQQA2jY0HzpkVUENduUiW9iiENwh6OlAWxuV86Tt9CC3IQ0zvPRR08+hmtM1N3/vx
uIuB+gUTuchWDp6lnOPM4nzMU1gb8tD10+uofInK2hd18qOn0wzXfq2WvLQxMT5wot5bEEqbX06o
IGdJOD0owBg6ZBF7MIsMs+1q80nw8KGDDhRK9s/Xz9XFPXBudBYqINDUTSEjTyTReAeUnWcW1k8r
HV2b/Bgw3SGLkmBosDXKQbo3y/YGNMmNTJ7lHHrWer+nBgmqLHq4/rMWIgvVe5Ah1YnT9u35WxpR
Y41pAgFRCUCcUwr1TlJ5Jh701lqXZAH5g9o9+lwo+SiY9j5/gmCunmyXFXLXOMXgEIi0VpKn9JVT
JUOQ4GFPtFIBQ3ZAWWh8oEbqX1/q4l49++qzkK4pcNRhgQ+gsDEIu+ZG8Mot43rlQy8GF1Zioi+K
x+P8OQK4NpTpBI6EQvwwGZBEQ+TKqWvKd6PYtkRyrq9q4QNCC2h6p050Zsg3XW5UJjejnFpYVV68
M40GllLfF+Nv2oMUY6ypYC+u7czY7OauIQJI6h7GwhbqLjTbZi3aaa4ZH1q2U9Bfu762xS92Zm52
7DUA4hlNA1eOIVDvPfdTSAeLRFp5AKytanZPd5BxkPoQx4HAgBVJ+8CIL0n+UNLX3joQ6df1NS0e
c2drmtZ89gjohd3YSQsXlrnqIF31avYrEnSXg5f0v1maXbqtRJtEnl78Jv1dQnxVUp2sfaLQp7pu
Z/krgYQISQf0P+cNekgG6CRVbFQWNN0B7O+GAbgRt9n2upnF2xxn9f8zM/tKNXabQSrcgRXLZC8s
E2U78Ejzr1tZjoU/VmafhyYQ3rU6LMZsjxDhCjTy1vNdxTYQhKyt9+vGlmMBjDELcFpU+md7F5OH
RzuUEN/MkjBlDu9B8MY0iC/FVF1JVBbXhQYxurVAR+FRfxl2tSkULcQQKRQFIQxkPmj1KxGSM5ZQ
g1FcZQ1stnQqoSwNnCc0CdA8nbtRQz/aiHHU08ZwsuamgXRdWd0P/Vuj/7XMxyQCjRod4Nbgwc0B
yVRHig/9JVREIsXY9k2EPFpNkw2tjLscIlJP17/ZUhhCVgRN/glb820oaU/LUi9YBJ3xJvULNboZ
IhFcNwHIP77GLHOFMBDGkmJyHVT351KNaWkVg5FlrWuhuLU30jR+JxHGwSqMAzSUq1n2REOJ+7IW
lTsp0YqfrLRMt9fC8rEyQA9KqmK8iQba+hmVMEcwTQwUcizpyLWmv+mYwqmD5iTcVGlZ/VNYRfuW
5UJzjVap3qAjb8WuUCrJDa1SfMqSZDy04KTfNLkdAr5axFulj8RX0pmFdiNCPd5FZMrT8lE2f5uC
la2n5bG6q0Yh+Twa890ox6TwmJ0Z4UHP4vRoVOgnOIUoDMzH6Jk6eIMYTExQkHTMGMvM0lYxyU0F
azYcCz32MXpLo04rkxbPCB5zP5fN3sdLsv/dd8JuMQ84BS7aTjtbc0M+0t2gaOKQKlJxbPOCP1nZ
WL20Uv0MVdU7mOq3oqTg1A/yOPYOIzaUvmK1AOgsVLUALPz8R0eY5Y5KlT906I9uo9ZWgD9XobNH
BTrGkIhNmsrXzYz37lDIJmTEcs03UzndKTlV/VyZWO6aIHtEkuTTvml3UtPXewOyVbsBnPkePQcR
g3YB/eqfWdgp0V7Px9zFr66sfcPMpPRrvSHQnY2F6rKsLGxHE8BOu0XeZJMY9FA96k2SPqgUWDZt
bPunomoGh0m2HYg+hMpnTczOsfRW/iHAxYB4UV4OpqfbkcAIGjBbAkAD0sqtqz567MaWWY95LrrB
7Q2qvlLOim2li0pxTehEBlxRhl8yiSAU1ChV5RcQhXsebHwuT6GhWQILocOm2hjxqw5VYWuvR7X9
hKS72A6sa9XQwXxn7TSCg2Y7kPY1rS1VOnYUKoaj7lt0FjDJYpL8pbWM6X2lbYWGA6GgoXdKapPR
6ZIKxR2Nl33QUaq/JEWUYfZDTuleKmR5W8NTAUOa/Qv0HR1vpUwl1Mmi8MnoMbyiFzI7dRrGj8U4
vvZtTOttKDH7qPE8UWE1ylKPyCzaMgxOeAAQf9xpHF1UgFgTxS9Dlmx0MUIlqbJ7iHAbBo+8Kif9
rm8yIHBEIjBlAYIDv7Wkj1Kn7RPkFL0qMPwyEuFRk6T8USYl/8Kot8Qf7BGj3HjJthaQaF+xJCDd
J1JrPGQ0DaHGZGj3datIblKg+O1oWG1g1D2myoxS1PwAaT5RHVJU0buapmhgVUll8buQ0mLfhDnk
eSyZ5fc6b+1HptbRXaHR4Z0P7UACOdPszcjVkG5HIrXHWMkJbj1AlfyCZeY9lNDkzuOWlCtHJufV
gyExelAlM/1dGsiYQFuy0fvTIXbsg0yL+aFmZvX8kXGKORZpzfbmSAYPEtwpJmIqZFi5rBe4GngN
g8UPqXJUGUFfuLzVuE0Kw2ox4hozEGVPGgFGEpgNT2zPNomPq+7ZqL/0vAF5EEdm52T7zyEqPVqe
oG38ef3UXkC8Xf6YWYLSynLVRtl0EeXQf8YupIWXkh9CaN7YRb/L+mcdGcc4RA7GmJOsIqQW31fn
3phdurki5RYVU9Wep/uUdl5XYzBDq7pNoYPmpmx1yM6YOVBw6OGCg/264oApXZnfWvgYKFHYE6bm
G+RPqlNo5ePWMpvPLAYMu40DjbY/uvy1lEHHb/oScOky8vIqduxKrNzMC9kUeKsTsgCceDCuZ8vH
0HJN5KSGeVbfGuDEY6vse7qnaFOvrHTpfj43Nf2UsyS+lLqRsK7BMKCq9hLbl9PaR1HTaWR36F/M
ZCPifaeuJMALKdw0nxxPSgAadWTal0YzcIxD9PCQU+HyM0b+Ah7kdhxlTDGkxK2a7EEaPq4vdCGN
A8sbgh8Qf8VzVp8lqHEkSWPewWTSJi7XaydSYzDyd2EOwcfNdVsLiRX0WC0U1BWk8hied7m8nsat
XmkDqgPaTwDRHcK86waW4uPcwOTfs4+GYxAgQgsGOlYnGFimFzeUh295mg14IuX1irkp3Oa7AXQq
KL+i2IFG3exz6UaKe9sY8bn6x4a/xOlrZK6UBRdd9sfEfFpiPEhDJXGYEJrwTAGprLWRvyuLMGcB
QMNR56YKC13zafXbjjz/Q2MakpFoewGvjsMDBOLLz6KNkjFkmYKEOokLx+pwy0NbQFKUN6pWxz5m
92McO1XN12AMS/sJ4G40OaETCMLf7ANlWg79I1lt3b5VnLD4lAsfiZoUg1iYPwl5pciweD3gnoKu
91RtM+fbVyrEIIGcguPpB/XAf8lvm1flBvnTrvxVM2dYsbcU7aBFQeSGgEuBHXXpVtrVXatNV2Om
PNUlRHs/JXJAXvT3ewoMA0DlIaKPY39mpYvxypORc7opvW0bdwiFU2tIIf4edacB1vzHzmzvGpXN
eJLJWA1GLMgl2bZjfiyRouZUXunSLm0qCLlgjgYk6FDBm4WFkBpupDHCAunGMbfG45CtneRLuwpS
VDgVpjcyXpGX32boZR2pAkIBhO3I6U0K/rlIQmi5oN9+/QMtjbQA+Bx7C7Vn6IXbM8/hjVFLRmEj
K/HFG147wPYe2Kb2dXc8VBigZj6GAfHJM5ruzlA6zZ6uVB4WF3v2A2b+5HaT5TmZfkAOnWmxp/Qr
W5PZXiqun60SdJFLj9oQJRHZCCPSFuy22j8VPvvE1LZNHpi78mf41N7xV8wNX0FjLHWcYRdaGSAr
oTA1L/YaRO8aKqGx1TbOj3GLwSrJj1hxo91jLTvqtsjcVbzJFBzze+Xc5OyDapgmw7MQS5Xdfqds
o84z73qwVn3Fld7Nrf6Q7tUb6U7errVtF7PtSecBBT0bVJV5F0o1qiHWWAg+50Yc1WfUjVIv2YRb
gAk2kA2vMe+r2fDDy/UIXtyPZ1an/392bQ9K3tV2Oo16F3eZbDihukJVmQLwu0P/LGsK4DMDo9Xj
VRzBQHOE1F5/SH/TlySwQdX6dX0li1fAuQOnM/vMEqVmmyU6HFhgTOoNe6PHxJeApgyMjb1nm+z1
ur3lnfdnYbNjJoqjpGeQnsDQvcYzFcPRob+T86frVhZ0YzTsgT9mZgGJ93FFlB5mmFfcGI7s1v4b
uEzyLnyUg492m6wsa4ERdmlwdqLopkj6HsOvXe0nULzFaZRdlTvdW/uEgVja2vKWcn1UFfGu0P8b
PTt7Y+pGqaSkRngAts/e2o36DgzLybo19sZafCzd2dDygzenBB+PmMv4aNO2tkfIfLgopz1oj70H
eCM7pm/WLn4A+aw7WAH7SDdrQ6sXN/a53VlcgrSnZRH6oK7yM/PjF+olAnKQjngAKNtw1Rv9Ryo5
MubIrs0FWYwdAtFwHfJYwLnPb0IzSeq4xKwHt0vletvSDBVqgw2DJ8WptItLjuWPNbo/lWYUOFct
PX0ca7l9LjkoZGGhiG2pjfRUNZVc+tcDW184F85/2yyu2Wg1FGIJOBdo76pQmyslHlw3sRjKqPBi
1BRedhOM8fKL13KKcYoWQV4z6ij8aY9K/c7VeJsVvVtRQAqKr6qS73sjXqlWLC/u/xueT4hGuFtt
MsDxYaoEnMQBVfLNyuIWw/nP4ubjWGITNb+JN+/yfXUEvRblF1yT8jMmNEZfR+k0fuS/ZUdb64gu
nednPrXVS5+ysYyVyjQwlJnKL6xSt1HYbkYC4BvRMQ+0jlyrNu/aSn+/vt6l4/bc7uygyLUGcB8Z
Li0wgz3/rKU9qZ6vm1j0qA7+m4KZIgrU/y6XRutBWCSERwvACFC/NG5NgMjlt+tWFmPjzMos8LtE
0jHpffpuyS+r2nVrOPjFrGni0uFxAgLhN7I+TTHPOImQNWkYZAzl19ohN/Jd7Zk/68DedVux1o5a
XBGemMjrJ6LZf5Wzs4t3NCnS8BI3Rq++SPyYySv7ePHTQwcTjLKJyjtvgTYgEEAyCQvqmhKIYwFl
pvt+/HsVbjzmAMcF+RFvOpTSLr8+5zFOQiiyuEP7UHK/Hu6abOXVuLgQIDPwLkHlQp4HWKRYrGcc
l109/PcWvwlBCEp5+y9xfGZmFmHWWODvTjd4nUKWM3OKcKubL3Kx8vRY3C5nZmYOs3MZpfnpPh2G
bVEdM7LrJC9bewRMP3aeP05olv/rM3329uB2QiEAASsqccf0KDc/cuLZGDsqfGVtWvTyhYlnI6S2
oCyrzVm3Um70Oq9j5nYfVufXvS/2FnW0Tb5PPOiIp47Ve1MbaOVsW96yZ3YnV5/tIIU20I5pJrt7
viG30gPec6eyc9mJ+cxl7932+hm0+OmmQYygUIG8PVc31uXOFBrU3dxUOSaj4UJNcpc2vzKpWmkf
Lyblk/bF/7U0/3wG2jsW7mF8vsHtqsAyD0b1qgyvMd1ltESxYcfS+6Jy2mgN3rKcd52ZnlXXtEbh
RO6wSBuzOR37NX5UHqC5ETl0K6AH4GaSG5/kA+YwkRXMxmLMnlme3ZGY44BtQTMGOTxgCh8KdtQ6
6OHdFOlR1GsUqyUQM+bI4uySgSdE4386dc6CR05jDBepsc6WeO0Jarxoku1Hf7gjm2qLZuNJq5zi
Vn24HkKL/RACTUL0egD/hHrmpVmtpHVmjIhZ5vWvOPud8DHavccnezverZha9OcfU/MgSrllR+GI
FVZvnW9u6hvjM/sqT8OtaJwh0APjLgvkH9F77KzWA6a04tvxc2Z6HkQD18puWmXvKY7tFJv8QG7o
9v05dKEJvhY4yzF7Zm4WOUoP1dPmP6cGtqNs73o3OfUOcbWH3IlccsxPxecaenlKa64tcZ5ZTapa
FLRKUG1vG+mQyXcNdyQTICD/+ndcvP6mSibYp1A1mQ9zwfs4LVKMTHATGxxtXXG4/dnHu+tGFpOR
MyOzozQzG9bZKQ4cyQgdRTygS3ndwJK7JqgPpnzJE19uFhHQnSwKK8LmHtGtYUPsjlF+KoXtRpDE
paRZ6UIsHdXn5mYRETEN/LwK5ro0dHI9CrrmJFVBscaJXizynRuahYHaiDRKVDhOBNouLZ16azjC
EwdIbjcHIOqMH91B2nKH3ou1/b3m0umbnp1gFea9o6IO0/rG+AmMQOmMXubbvn7bVK59rwf5JtqN
fujTtdfMmuX52Wk1TOsKeNe2Pop4n5OnIQfsYdutTZ1fiv1z787C0u64wRmDIQOYxJo6ZbxRMRnn
emguXgW2YoEwNyE7vlO/26Kz2JTD1tSPpBLol0OUvzb6DrNeuvQgx5gFhXEQkCg4puoTpDrDeKXc
t+TQ818wHeVnn1KGujjhUxWTFbf58AgEgQMUC5qujp2uDZRe8ilAPDhOpsaPNa+YEjkrRksgNUyG
W1X6VReBttY2XTMxi0ypaXtVmkwMpXJPUxTAzDCAiqu78uGmQ2N+Bp8vZRaHWY+pvphJjMsUY03z
j07yG9WPyt+acQLs2IsHt7BvRb+SBi7cqwgTKDVCKBIpxJyNNAqeI++GVaWpHUX57CEgVBSOrjyK
EDjxLri+yoWj7MLc7CjryyTPARjDwzRq7mpKPZ2lQQ+GLB53Kw5duAUuTM0OsxGvRYub00urL/yG
ZfuoNf3/bTWz0Gh6iWgDg4m+uB2V10F5tMZH+g9PRizENDUM0gaNec4UqTkEoMopIRD8ESAcI9nR
NS2cpTLZuY05N0SRWEhZhXt5sHIP9GjPjgoHhNJ3Bu1+Nar9/0PadS3ZjSPZX5nod87SACC5sb0P
NNeVNyqjF4RUVQK9d+DX76G6Z3Qvi3u53fsw06EoqZIAEpmJNOdMzK1jOOzKUN6d38SlF9eJ7Jk3
lbo+2LSHbJW8RIXfx4ek2OXh01j6dfBF0F1jPMhy3xceUe8MtmIwF6zVifSZRgJTnpASJKNAfyZu
oL5XduDEASgfcvUpL7oVjVmTNldKsJ8n8fTqau1bzfggXeRaGfBn0wu0ca7s6/TlM4OCnCdCN4LJ
foK0xqkdNoBE3VkcK6MS4XKpXKoo7faNuC2jAGVe/ppn6DJttHtUu24sEk5Yeec/YTJZ575g5gny
1FJsLcZqowGdSZbVa2hwqzTX1Mo1IKDFjT1a7OwpwgxAgqsZFtuG9CJQxKYg9GDYnRPrCbCB3v/O
wtB8Ag8LLph5OkoVY5BkGhZGyz0ZwDuMpsXteRHLC/olYmZbkrAruTJAhIaO0MF0CpA6jdll3G2j
+Om8qOUbCEz7fy1nOscjj63pAZAENARf8oDCGb/SNvWV9Y5KzC2Q0OmB7JK7Na+qL5rnqQGbgYAa
DYazW29rQ6x1IWQ2j60feWAI2aEBVhFO6KLM6xvb1Bv8dFM4wYFd4weX0N0L47Zea1JZQDeA9zv6
kJkBKGOoZZ/gQ+hN4j7FF4B5SZmrN551ickpV+6+xV5ROspj9sXYByuh/aL7PRI+swcqen3DiuKU
ZbKrelc1LhruEt0Ps/uClSumbik2PFnqTKfyoYrtPp/2fFN4QDXYvgA1v9tFnn2v3Tc+gOXklq+4
4WXlsgDVo6Ohf+K/OFUu7G7Z62oC98WYU2PGKGdTJ/TogCz5KqFgOcEons6Ez0LhJpoOwO/Ya+kb
xulW3oWLV+roS2YnHQTaUI/d9I7C4Fh/RWwgkxKMR1dev8YetKxVR7JmBxtaRVxoEqsmh+zyClWZ
7ja6bXbsEQ+p2GGO4Yab9l3x7iIM7J6/zmvLnJ2yqvd2wwKIVkx0LTAMnzSxVwHHPeo+gp6sKdVC
+RZogb/Od2Y8iigLLVpAnFSeh4A6bbmvzF3KAWxFHm12CywNJyxX1rgYR1rgggKsHsoN80lHZdRZ
m1cQyoGtLJGut1hxB0gJLV+DwJ4+/5MPO5I0fcmRbaS0BNAUgSSBwlMI3ArQiqjmihlYFgJ4FfBq
WRhHmXmv0KqbmKpp4/YNQmGwOke1tQnU2juvGZ/FAAkEg5NovsIslGHMLgAveCR4ggZeE7RTaNAc
Lb8Cj5cTdHSlMLCQGoQoDBhM7IfIarOZ/qdar4SmUaGQ1rCrULzbSXvQ1XarBrEfxT9MGrkKKJdN
vd3n6hoN6Gff8hPxBJBFwFzEMPd0Q47OzNIi4EiWEF7IaBNG9D7uxr9cxzkVMQtt9GiI1HxE427L
4o2J1m81Sbw8KFb0fCEwP5Uz0wwjwyn9bBCOkksj+NKjU3Ngd7XuxeWBBZGbqC+KWMNX+3y7JqFT
rY0BXAScSKf7l5U2+tnqBp2ULfrXUr7JonZr5rqjWGvJgjVRM5VsKZNSEIgKLOYPg4RXmPrY7Rt0
oa/kmD772mlVmJazGAzWJw51TF/ZnaA4MiVx0+ipyTZZVzvc/FKl36m1FlcsL+yXtJndqERcE0QV
qP9rV8yqwEqyt4PQiemK6fhs7U9XNdN1ZBRUM5FYlRQpuuJ7Jyx+2Gp9GILnTlljdVtb1Ezr8yAv
9STHopTGD0HfEZvfG97f1GtqP2n1qdE9XdRM6/UsbCZyHDysZWh7peAx+oebu8bsX4TeX7eyR3+5
JONFwiK0HJy3kovCAfOLiuMUnc77yjukm1QthXAKeh4FvIvDm1Lv7TR08vohKX6ItcTgQlyG5f6S
ODeWI9VQL2p7NKl8AwL2QfcJIEPvC19usvsSETAs9Fa9WHsyLVQaTsXOAgWBmgq1iknsE/qXA0/Z
cSAV9U/kI91mOwno6NatfsB905WbuOiHYFomnAINdaOZfUEzdZij0D5NX17ZWgOCX0+a1YqzW6g7
YnlHUmamBb3goaHVkBJVWwp8aIEMmumim99TAfUvcl/IbRnZDqyo3T2e16HFi3Ike+b+stTsQkwO
oDOwIRcygRC1vARD2LYK2e68qEUDcCRqdoopGrSjQkBUpvRbJR23ukSDbmq5OUsc6PiX8+LWzm76
+ZFvHQpetEkGcZr9Wmh3OQhJVwcH1nZvZjtpYssqkNPuVSDaKu7SZifMgzWuXPTFpYBJBRjQmIH8
lCABYm4TAGIKpjO7SBSvKt6CtdnpZf89TT/oU3D3CayiRKI4tXSEIrR51izU9vsCz43xdVTqK2rr
fjcWL5mGPPwaLcKitzsSPDPVIVr9snzydqGxqe3SzUcYkgYoDwjMGdJsEaMrcFCLingkcWa0MSiI
fjdr8q9qgbqRbm4i63Xg3Z1WKm5K1JW+gkmvP/mIX+I+zeZkahB0k4ONGsUtWgGCn3GNq2pNxsxQ
ZRXGsVOMhLkEp4ZwljuqVNdaTha1/WghMzuFRyIl7TR21raFF3Yqdblu+aOpIWYAl8X567vQZwKr
iCYB05qwj9EXeXp/y7rUpC6xbZiEyMdtmN9G/JXXl0Q8NgYBwfCzTvdtdFsE+zp4XRE+7dfnM/sl
fHaxAaWUZ2EL4STBvOoF0a8Ee6bRDiQnSfIQlJcaRX/NirdZ9OfTfARBlQPh0GzFY1mAnjGEUHDy
4IWqbTGs7/W67hcUcPqgzinMyFXT1b6BxcUeyZ0tdqgDa2BTsDSGl6MM8eoH2DO3pD/kT2adupp8
yoLWza0nCryNv7PTR8JnYWFbJ4Y5TiF8A3ozhVzl2bVJ32SEgQLz0Jrbknui2nHz7rzcRV0+Ejuz
OooYhR10EKvofh1Zd2XLHMrLjWY+nRe0aLuPBM2MDWZ++grA0ng3mMFe4gVkKdmGxPaKi1hZz0/z
fuTtooZGQ0EnMYPNnbIfngNjxKgvamXtWhPG8pv515p+/vxIWBATUcQlhEX6D63wB6AsiD3HgHup
2EBk2KjtZqidDnfk/F4uB4LTkI06tRCB4ffUJuQpepVMgYi3QduH6LgbD8IjkbK1jBQMavlOTzCG
31V7okY+wUYro/mQAPk9sZ+k8VGk7X7li5bvzq8vmtnEokoBu111eAAgrQMU1u6mS9ysDA4UtF2m
sVVqsCI3vi1WgqkFYBCYx6OtmAVuYHQmNLOwFWP5Wglj2zC06Q/shkni5qnpF8hQa9Fdk8pDZw3A
nVL3NEiB4vgAOA5g/fPHkn3vrddpKlxtdahJcOjMOHLQdL5tcu2jTipfCEBG5BqIfesscsAc5fal
eX9+Cxe98dFCZmEh5iNjgAJiIUmH6aW9iN5KXXOI6olBrpzWsoH9dVgzA1txcErx6cFU6heN/lDz
YasWd1pzQ/CmUExHNx/Pr2358v8SOLOsolITRnpoR0G4g0u/q1VgZwyDf17M/3Ihf8mZG9GMgNcJ
FfGpk8Ey/dJyRQ5ye9Xtq30cu2nbet3ooHywXRE8admpnwS9MDBgppZXc4JWPL2QhQ3eJ11FAFyE
lzXHCBg5MGg8ni9t9D1GLmaI3C67HFKvwjgv71eM68KDFPKnORnAnS2AyyoMmMHG9DIUJVLINZIy
m1i9IADT4qUFcnrpmvktZvEr8HOPNYp6hpcEN6rMNuc34rMSn37HzJ2AQxi4RiW+I2jGYoOMQO9E
Q6B6JKtuOMB1nEw35YrMz8oFmeDbQoIJWN6oTJ3ufT/qGNWZQIRb+zohO1E+xmtwndNnfzreqTmU
Ys5vonM8FdGNtWYBHwe5IZRCZCe26J33WwtIPFqgeza/rAN0h5/fyqVlAdYag//AnAZo8EylFPR/
qD3BsgZ5zYDXkcoN8IXOy/gcLsODHMmY3cuB2UIX09gtWuIsBWoTJf/PVcx2LpRlwofpcNLA7ZBY
ltdl8nJ+EdNHzg/neBEznWuRGbAVBSLMDNyKrZNwn4nLpl7pkloTMwtg+qkfZ7pm7lBeGcN73j/z
9M4yVvLwyydiA2ICxG5w7jMpqWS9kAlOpNV7pxGbuFk58uVl/FvAnKqAh9ICHzYEFPKhqrap+RTw
B71bY4n67GKgWTrDkDXmcgDmNruUwgzBIjDtFu+EkTsgloPhHQtO31nUZs+CKvH7SIrmceQRalB1
EvOVV8RCwRqfAFx/FbkCYn6aKR8jpltyRKdUBRj6csv34isVTk3ddO8nT9TNXHZ9Mb4bD6bXv1gO
MtmYdwUC3HntXCinTp9BLNA1TP5hjhxvlEB+AwMhCouJpx8GL/zKXtsNmNqd9DLOncy3H5W/Pt1z
KlM/tVeW0pGgtNFcAXfEukd9jQti0TYdrWl2ulWjREDJwu8PjMuq2DH7ix155/dtTcR0UY5i6zS0
e4VYEMGsa4XuhRU7ZI15efEugEIRlDvGlPCZXbbOCgHOFkFGWlYYCf6G5+WQA57K2pxfy5IcgLhg
TAl8XtOlOF2LGrcDtHyqY3dgjbfGuHtIuBX0bmu1+vchDvJ8ReuW/DBStaBKAk0kwJ5nu4d0Qmw0
FRrd7AQ43+0PwTC0lEPrzc6hZHg+v74lo0X0P4DtKcN4wen6UMQpe2PiCyBDvk0thlfPWlV3cUE6
XDAADaF487FQE5CuRsrggTV98DLmAwzQqcBLYLyR5uH8an4e+9yhMAziAZkXaCifj6suoiSpm2no
2N41L/qV4Q3gH37pr2M03zr6G1jAN+M1c75kV+xG3sqbVwB97Oyd6QAIGrAS579naXePP2d2mcse
XJ9Bgc+ZDnHgGMCRT+clLEBiAG7zaMWz+xzmqaHzBiKMDb3mV/lWvW08c2dep4f2VfG6Q3HFnGQL
SL9degmGX747/wFLF+RY/kxdG70uUcOB/AknL0kurfCa54qX46H11wUBfRPKimsBFM6ZpmYR6dV8
mmDWReCi8SFVnRrtHSnZn5ezaL0oBBB7ahIwZzd+MMtU1qOJLHLw1eoAacgTR7K780KW7gSK5f8W
MlMMFphK2UxCCIxKeDv2D0n3hJeI06In+LyoJR08FjVTkFxwLRkJRFn8ktmJn7XpyslMOz+/dMcS
ZirAwYxTKB0k9OQlDXdDeINYUSu+1ADwiF7yfqUdYCmih0GextwQZulzmsdmqKs8osAMSfLHzIgd
RTecKngPijdifg2zFXVY3L4jafPFcTvpkRNCfV7uMAitFCuZ/MXNAzcvjCOKIxitPTXAMcAKetHB
3NPuuRGXhnodF8i32K8mOnSlW/Zv59VhUb2PQqvp50fOOetUmVpTaBV1xC+R+IbJ9AGjuOI318RM
ZuNITGWmdtoXEJPQPbA5QTaKSHHtnbV0NsfOeXaLxtIQikjRY5f1z11xUO0v5/dqybYd//7Z1Rlj
rUi7aUZHq3dF96MHSbgtt126VvpYsgYYb4LbQh5gwqY73SypaZEK2G6g4Aye1gcO1Xedurf6Gg+i
FXO9dC7HombqrAQZgPdKnEthIL05xp4RPJdW6J3fuDUp08+PTl/pWAOwYkix1EOqgfQ9fmaYj/k7
QoC2BmQrgHXPyabHVrdZY09L0d956ZoEiLLB2ozPogpgeu5fQmYv1EqgswrYMxh6aRJnNEKP6Wgs
iTUnaB/PL2dRkjkRY0wlUmbPDIFeINsdaYg0TfRJEn4TDTuu+hh/Pi9moUo6YY9hfAfvO2Yi0Dw9
myGWoR6iXuF2JnFLaj5FxHSIMVboX6ydEVkmmdItSpcbVisv54UvXdhj2TPts2Rj5D1HFVjPRrel
1e1oayuv8CV7CvwqzGQR5NjNebQpgjHIoC9Tj46AyWmzziO10D0gKaMNLqfmvql47OlW9ZyRvl0p
lC4pPl6LUBgDMTXeJqeb25k6N8cQ3sKMEDmI3O0L65JbzcoDeUlXJjQ3gmEsoIXPwRPaRAFo6YCQ
mnFfTzCr2uVeA549u9ycP7DF9fwSZKmn6yll3gfFFLsbaq31jlbx5gGzU72KJEeKG3Fe2rJuHomb
xV5I0ecToRLWBdCeOFSdJAL01wAnDyxUJwpBIG0HnjnctMW4FicthRVIRE7EExpShebs6IxM49qA
7lCXIw9L7PuiAOBrW14Gse4R7b0BGuD51S5Z/eOH3kygabcDabLJ6tMeSDJNIFxBw2ynl/pt1KF6
Wq7cvoUunemtAKR/c0K0hcs9Pc0oQf9h3XeY/jHQyoibHssMUJvkEDKAy6UI19omcvRQ9cvkAz0h
npq3a/2Oi2cMpHl8A7JkyKvM7FzCtbEkP8EQ4vbAMWGVMsuJqnbT6tIZgDbcydsoSD0teD+/30u6
fCx4ZspRjC+R4kE2ZxAZYLd3mVI6zbASLi7dTGAhUg0MmBiR+YQOUAAhkDGEDIq5HflWjbYW+07H
tZOcdGMecqOrAJy8ILphmCU8Pcm47QlpJ5wHTdwyTKvkUnXDONl1Wr1H1/0upPKBFa+xBroRARbJ
Ujvo2dpAxeJa0dSOmQ5LRf/qZIqPvbyi6xOk7tRJDbpq5ke5cNLKB2bh+YNbupnAxP6XnHnec8jU
GvQsGULWLLo3wsgvteLryFWv0wWwVN9luNaut+RE0GYPjirMaqIrd7YyMqZJpw0FWt5DI/LgHNNd
leMdGA381jDyq6EHPYCeK9wFkGL+l7tM0TOOYSdkP1U8q+aGSA5pHVUyx4uefo/62y79GHt3qDcA
nf7r+2oZQHDFQO/UaDlbZagNioh1PN2Z9VzU+yh6rcO3uHht1Td+f17UQnkPiyJEB6MpcEjx31Nd
ifqslTBz2FGklNtuI1HT6jdacKNRsPxsLAz3F/qzvvY0XUzhHsudRRxDHBuK2tXTwOPmfXDvlF1d
bayv98qTVflh7VdPK1Zmyapb1MTwzUTCiYLe6ULZmKAao7cIfZPRteglASiY9k2NvgTDip4sXb9j
STN7ltA+t8JJEuI8x9adQv3Wxy7hKwHVQhcTju5oRTM1EYNpDNYkJ2vQKavtOidxsoNx1yAj75W3
JXfp43ltWVnZTxdyZFh4H/25hyEyIg2/qfLnHBQBdrqmlYuHhSeXRqmlA8l4Fm+MtZl3JB8mJATm
gsHvcZO7xHCsG+2reBjdaFveFnhcOuPr+QUuuSJkJ/8tVz9VkiYBRUNu9dDK+rsA1YK4EvbmvAh9
+h1zF3EsY3bjOjUx8liBjG4Dcib9qTxwb9hb+9rjD/mj1nsAVnLBVuKJb4l7gaZ59+88a4+/YHb3
kshUDCXB7o66fhuP6gY8Li5DQ8do3XZltf+54P94G/5TfOS3fyyt/u//wp/f8kJWoUDL0ekf//um
+Mj+cZt8e/uo/2v6h//+i7O/t/3Ir7+ln//Syb/BL/9TuPet+XbyBz9rwkbetR+VvP+o26T5+fvx
mdPf/L/+8B8fP3/Loyw+fv/tLW+zZvptIsyz3/780f79999gLY8Ofvr9f/5wWsDvv118G8GRWDff
Pv+jj2918/tvlvlPjOWgXoYCO7JLwFH57R/9x/QTwv4JNnAgERAGCG+8BnGxsxydXL//Ruk/YatV
/COCogDg+fENNWI9/Iio/6Ro4LXAbggkbqTgyG//WvzJGf06s38go3ibh1lT//7b6QU0NYoSDki8
UZYHAtjkbE8vQhaQtG2abtzkogqYYw08/tAKCm6cgijocKEpvSZhH/41LIs/5U4fbyJ3jeaDyQId
WZgw6EuAz6njpmYcI+HobdlUZCx2ep+s4dqfGrM/RMER6ABlR8YSNftTUekYRGPbqHIDmkTzkACa
ym7GZqOPY4eWCmXlZXgaK/0pDcx5YOwzJpc+syx9iRA/aga5UczO2sSmJjxYAuaVdhNuir7vXRGW
mpuytR7ohWWiSqpN2QvgbcKgni4z7DUjj3IFJ2kBxiComfoDfErSD6NRAwZ9vdbXsSQPLhYh8DQO
CbL5U3lVIlnA43bcpEGSDo6IlMhEm+XY3bHK6uwNSUGS6hxdrT+191hbJ4P1y6ROm4t23qm+D4XF
xZkXHWvWsMjqabVBiB1tIwbSWSvXrO1fk8LwbFAJWkQwqI27Me8QVCoyMJAk9RtqJcy3iibYlVHE
3PNSTl0QQgKAFWBKGOCLmLsBcfnMPQQElHoZ64dNx1MkY4xkCJ+jojBDpyej+odtPjHNxxu3JAxv
64kefUJinGtlAwxTELaBW0zlRbhlwfBF6CP46EL99fyq5ic0rYog8YKnEXJbQAA61YrCiLIsNNNh
o9jmTVzQalsG9rD7G0KQXYLdQt4RZutUCDQayHA1KJe4Qd4MEg8XYuTWSnS3tGVA2cFuwSri1T4T
YgQ8YcLCSjSLddtiHO9D3c4vExGyzfnlTDflSKv16cJCHQj0wMT/z2kPmC5BikST5AIkVc4azOfs
lyMLNnkWtNdpBL4HaZXTveqDbpRaCqatAClH4oyhyqt7g0Vac5enSY1qUaMXppuhl4Q6XZF3xVOe
KHy4P7/GmZ+ZPgNDIQBlxv9wo+ZTlopSG9Y4AN6hUft4fLFy9NY5QajXuRsOsVXszCwwvg5dEbC/
pvo/JcPsA7APG8GQsDvdADpKAxBzbbLhoZVsZZjRjYws6VZQrpWweWmRMBvw8ibGLpHEOhVFgi4z
gA0bb8pAMb8ooq7eYNPafcfJuB31tL0HgdlaxnNJ6HSlGeww2t3I7BXCI10Nza5KNuCwzDK/NZvm
ubPjYp+xZsCAtdDbwim73Pj4iycK+wuarJ+VOU1FEHG6WK6reRarRboRKAE8KMws922QZa81ynXb
vm7z20xPyPN5oTPzMvEigPEXBNwY6AanoTH9/ChsIL1OzMzW0k0pNeuub6w+8Yw+NLoVRzO7/H/I
QZSFRivcfIRap3KCkNt9XSsp2tAFv6JxR24L3aR3gZD5yu2fnx+YDzA5riKNhL2Ehk5+9nhJQcKG
WLTaHr00zddwpfMO6GCToToyL4aN+BGWBY+daQTxU6oKzSVaOPXwbLsmoKavyjE7dEGsYi4kUZLU
ieKuQONrldqlZ+YRACmSzOpbBwZWy9DwKxg4u2sFIaFBqPLFLDCmCko5Yb8QDPMobhfUY+hUJtrJ
nc6iQqBnthIwNXlpvuYEs/AJAKCFa1jD8KGNRq15rdGFT0VmNGCaUrJ0h+yEKdw6roxDO1Y1vUr0
UbHuhJ6WaHsODWubKqx/NoVJpxk5PbjPYpu9xDVVXvkgyTXwXOibKan5rnZqdpcoUWt4Zt2Yr2FM
MTCRqEZpu7EYaeVUY2EPblCLkbhFiS/xWJPLXRPkNfW4IGrip3DfD7jE/LqtK8xQ1hRIxpsQObC7
io1Gin7kjthubXRij4EJSn1Da8IaaWoeDzsWFpHmKLFtPiZd3er+YJUDc6kmsP14Iwxkl+GC6q5p
K/K7EUj9JUgMzE3KTANhpA36cOkSoZeHCKZd+lxrKHJEbZsXGwWgaaFj9iJ7EeHEm8wVNbkrTYZc
GeJK40LQidsoiejId7xhwnBKqx/RyAfWPyClK13S7mJaZsJBnJNXXteb9SOPE1zX0NIMz5bBAFLQ
Cmx+Lo3ZVATDD9DqYQOqLTHGMkV8kiZ7Uyho3y1ZowCyJ7GKd57S8YaiK0zfGLIymr0SF8lVESrc
uI0r0d9KTFJ2bi/ivLlswzEbYPn7ljq9rLJsR6xWex9DUJX7RpYlr4PUja+6FvaYdgmsPnUFdND0
monZC4OmSlV4JRda6vIhSQBzS9NQgHaz60ErZhldvmFBY9x3cVyFGzIO2Q+7iwoL9Vwry9wA8eMr
N8Nc35u5KKLbKlKHi5IktrJFxQexnk6H9BVBn2Zscw2oHps0hw/bJQKonhNhaJo5hNX4wsHoK18a
bSAdjHFwc5sajTXuRVsqjtGMAfXBSAA6sCovFdVXQqoPbpSW7ZsBDj0015cSFcbB6PSLgukBSNm1
NtbcrG3VO3xOxMACV7eFy3lrKG6PHLrpmmy0VacqiwIFi74o0F9lsv5mzDQgHKIkJr+iNRk9DLow
h9onADurL2Mum2KrhGVEfWVQwAWvA5PdSzVaYzY4KlKACSai4XsTYCqNo2tjLe6UNudgz0Sp64Cd
kKBdRJR6wYcK5KY8b7XStQKafNG4TUHkltVqduCahMqNLRDS3RHoO4qP5vMeJsUIJrydMhxTJ+jH
BHNa4EVGFbcBS4Vw+kygvCMIeBl8UpsC3VKkEIU7gjjze1V1PfXSMqFkE9IBHZllYvTBNh1Ykz3a
JG8trwNkqOWTsUNWWm0sZFeCqkKHUpBgjL7PpDm61AjaZ60cK/qlp4X5FIZCRZOwEct3xW4oCDmJ
2pB9PUqUtgpryFGMNUKAC5QoN7hRnbNXng4c4yVqUgk3N1n1nMC+xR66R/r3kNPM8CRNmILKWcxa
WC6pKK5ZtmR0zLbg/QYpyfEZLVTKJdhIK+mDETWw/MLORO4g6Bdk06spEs8ZK5NtJaUS+LTLJXXw
SwGFahdB+6PvBkAdaGEYX3OdpsWG1sn4UZQZ/hrRW/pUaKnWgkw2gwoUtaGgG81sgm+dHeT3nRkK
/OOE25WT5HGoX8TAwgU8Z2qG0skIw0xUU+TDsAWfbofWUW4rQAWPwxRv5XGEjWIaB7rOWJhFeqgT
We5Sa9C4r+A1nTjcBviRG+ss2zf9T1Wr03KTk7HJ9yJuO93TI442AQ1cuS2mKFKu+3pA+C0jdfLW
xUNw1UgTf61Uow4U2eNEgAkCgcaAl2roR6syxbwERyo0H+kp2/aVkjIbOLEj0OtwFijhhTIL0ZFf
dQZzk75loQ/imoGCoFg0bKeVGBXaSsS/qpPmPUUTMUw8qKsl7FHaoJ7R14r0YgD3YpRnAKZuBibY
l6KilZ9EKfScto3ihdTOrpSuCb+nxHjHW6F3Q5OrN2k/AG877IutMSYxWKoRYaCjvrw3cpgfL0/U
oPUQuhSvP5MsboZEJHdMPGonttPavqoRKuCb5FBeJDLsiq2d1u3oDGl34AbQy1tU3GEYMEFB7W+Z
ot/UoOPyszR9zxRg61k5SkA48ncMQ40PvR7/QNsTwHX0nRFaD0nZ5ptYqi+yEl6gxi9NGu1Iod9T
keeuWta1A/br6ArTlKUTjPQLsZLYGXVMrKZKeVkGlbyQyOcDsBBXS8LLuSZVMqfqmwNpVNCBxebE
spxjDiutLqvOrJ6Mpgk8Eqe34DQQPqZROXjjwWtQdGHrSpqDT9RMI0cRWX2IJM4JsKAbpRjlXqvS
4CYAuMBlL1FtBj4iDJ+L0gz4h1SKO59ZeflhoBb1zgAEO/iRVeWPlQpC5NSUFrqd8Lpzp1BpWzNN
8XogNL/VY66PWDt0zSlFqT+MIW/uSWogjg1t+Riiwh5CvZHwQg98vm27Xt1qdhbdkFKMT6TWvtox
Ny+NnHc3A26QcJFfCV8EUAlMR8us5Ka0uFAQT/UpWC6bhryXLEWCBCgbXH2s7DogqGjF6PvuO/mN
U2PPJb1nbTM6cdd8AYEhyKcD/aGx1NyN60G/z4qYgkKHAxcSQxTmvRn2xo+2q5knDCF9tQ4QfoSq
Nw7wSlkcAkgf3LIgF64qtfrOEcpGbq3XgDi14kFFNrirVJ/GRgaOOPxH8Qze618xBKVe5roSTc1v
erorzRq3AUTVt0gx654pm/JaQfDzPeIK6EIxFNgbfpjySvi8zZPILdRSfox6PRzkMH6g0aP1815p
rjgyAF6Xp/S5E2r4noSSftSd1XhlHiOwaIP8adAYuRsspEOmKwJ1QztWf+hEW2ROWRn6a6F27d7u
ifrDEuHXATzBd/poZA+ykTuER4mvKZryQ4nT9jK30YskY+0lsMrqmVC1c5FYPWilChrQuBctzJQY
q+s+zvZRaVuuKevyrgQj4Ai+SJIhQrHTHUCyfnRDrjql5KnDh0j348YEmaMZ1V7RKgAYaHtdPsY2
Kbw4M4RvEKPfhmWD8WotkB8RKB5urWJUHE0tdQjWsnsW9jtbHW8sFG0jJ7Y081DSvLI8wRn7wBxU
BjeaKxlqAUrSfut5knQuRlJ7H1GpCuy2tNlI1tl+36uJF4JXvOcUvUM6iKajPk18yYGv51nmGO/B
cm+AdZ0OxQGM57iyWjFsytZAOrJlthe3nFZuUav6d0I4c+1geOKAd3oo8rpDCFXY8lBihsqxuSr8
oefZqxG32mNjW9qlFUkEq/HAbjGPYjxmJg/v1UjvangKgHA6YaN18RTd3oRjHY1O3kCpUquPLwl8
mmNWRXsoasyIVgbpPTa2rTNIAyaFNrhyMtLoTlH4Ray0qY8OYBCqwnlthjEhTpjUNeKVJnbt2sRY
eZXJ0GnTNjuooq5vEAQCuTtN0URSUIaDS5lygeAaTR6yTehtRNLuCXSJg+EYcViWGEpLgi0vyuE1
HHPLsWQnQaKZwKFvxlEXN8jmjrbbGTI1gejcVdTRcwmrgRjv0OOUNoGtBYqLILDAPQILdtMhOetU
WYJpYozXBYlLmcJH30z7AO+QXuh3EUVAvovClr6lWt6FF2nKLWNvMLjTK57DYqIHo+z6SwPzAKMX
DW2OiEX7H+a+bDdunVvzidigZummgdZQVXaVh8RJ7ORGyHZiUhIpkhookk9/Pp//oHHwN9BA3/Xd
DnbioTRwrW+ckw7wr1m70ijMHyWS2btBkehbyskM6wAG29oUnLFmSgcw1mVEgzyFwaT4ejKLvcaL
zSiO32EfoZB42vHWx+wq85neHZXZ7wwa5XArlAv/htZjtX8xqJZ8KlfyF7VRWeu9ibpkrWiz7hk5
gYeX+DHY9r3CjPPXqGqXZyPi4usncdSpYaVPRzr+3JMobRc3PQ1kNxAW8QiHNMaypmDlAjfwkGPZ
XErtzngPjXs7jpxVNdsxcNWeVe5nmPZ0a+mazGd3+Ak8vGPI61lg7LOlxjlusL/OA4HYfv580eYA
PDiLiruZRw9zQFUuYek9Zz1iwpOxyzH83Auui4eCGnazZN5fcsLL+ZyGsDdSSH5hfZIAZF5m1BDm
emg2MQzrsxZe34Y9nTo8PPHzIheILnJkV6anhTKO8SfH/0/X/DFzkW5JtlwswWgXRkYhtxsYe8ZG
pWumlrUGPGMuxOGy1BSRnE+jJK+LXtU5KXz0biLpf2TJxLGVxNiOMjJsyKrW/prg/VS0wIH0CZ/A
D3AN1LQJi8qinsFwqFOoJjR0H58CpJqJtMICqbP5DqNhcU4Wk461yhQ7w7xzW8byPUaKwd0WVw/p
7CX838LCsD2rwV6KgbzOXm/fh4jYx7Iv6TOX69ytakpqEdw/uTPySUeZfFqMcn9wZ/0A0rbgnRlx
VRe64Dd7VPm9NMm5pNx+BTtyVxwDGZAvzvDZ7uygd9GMsKJhVj85Oz7PTerOkSihUuBRFL70BeCl
Ok4CvY6srC4J23NQxJgg0Ekfv2J4GL5tYkdS/pIDTa852RgCX1BWf5yr1bFvpcyr/fPBZo8C2Vq4
YzHZ/8LJyPFNN92WeJdikpIYMAqraxGxJ0fn/q5ccvN2aEM5En23+TsRiuJjjbe4AZOI8o8+tbe1
zPsGtmZZ5J2OBnfjSYbKDjuR79HsKTR0tC8HRGZLBOHs9C3Fn1+Eyhc0sgj726/RdyBM6YlNfag9
XL41dI22HeYlQtQQ5shTWYjbYJHBoKRFms2sCmdqioW7BrtDv5HNHH8HOwwXJvXrmu0HgRu1JyM4
NYuDdIJ6tp4xc/yFMAov9oRPfn1YpNPuO0Xiyx+e6f4EHHj+yYolhQK+gsY22ZKhMwsv/ymcRw3B
ki/4MmGj0VZjFIab1lKDKzxL+tQneCe35aD+5ihUqHXEyENekFLe55aRL0Z87g423v1PxMJITOMY
Ih57WfX2DFxtlp08fPZ94GTFWoHp7hctWdqO0ou/sLZMDwYpIj+OzCJ0INJFvQMwQqxqtlWizpGw
ztoyVvZMSSRyPGhz+bT4Ec2bekuuPU/2/sR5WBC+CPc0VGfljv81BtLqmex9UwVeYPjExxHX/br5
pSZujatOclz9Rg60vI7JFrtTmoUEOYTWzlnt93z7sZcMo75TOr9f1yJ/TflUDA3fTW7xxi73pVt3
muF6MofkdxsK81C4Ba5U3CDiaCsh5UOcT5TUOkZ3TrOoffi9QzEwIHhzUc+9L3MHViiOILNSEKi3
Mnhv2yMK9H1Y8VJvK6fzoY4OwCi1GHb5bayowBCqaby3EG0doc0PTxjqCAiLusKU69fDjWJp4nWT
c1NoC71PWRbRBykRyImPf4tYna2FyWvjes6Qki3oWM/OjjC9YhygrTGpOgNSmDSOgjGnnSgK/dGD
Jz7a3kqhUat4hAcFMvY2eo81eBwLvNVL6+1zlUDS3/a47Z+JrUZXZ9XObY34SqwSmOXcdqscc8tl
BgMdGmC92ArjEcsJ7236zSJOfIWNy4SkWSw6Hluf7uENgI3d2vVYt5vAFZ9b1WfOnoqJZ/hcbcae
DA7wcFaO4gJL4jgm96UqYNk+Agf1saN8lolCgE1Mfb836epxm+DRSvBWST2b7w65R2sXRsAwmB6j
7KYOuaACZSv2LwxHFQEQ47DgpXjVunouCjFhBhUFuRrhi7Erlk1rmGTU8g32uNzVuSNAqgonUAkD
OWxU7+mAxQPQnwWinQgo6ipkBz8hcwOHpkLwbH+HymwkMpgBaEU7ZWXKMWJZ+WuASBYvUGfR8ujs
nn0kmmVvpkqZgLcEZbddhJ6vooYBYM8aJHx7pAEvGvkYa2KeilAEiVrvnf2Dr5h/KI4+5Lq3K/uZ
xVv5sSYu5Mhsn1GTQqRJmxGqaH/21cSx+Pk1T+sZrCPqnofYaOQdH8BsGQX41qz9VKH6di+SNyQC
saTROaHZJTfzghnRkxxZzDQF7jDR3d+yzUTbJwgGdKPXgdkOyJZ9Yh4thQ0pK+Q/DPCql61Z1Aq8
OpOubBdMRXjsoSTFqrZGlblDsQrLgPiJ9Auf8iG5Q/CDCBBo8/mcoSdubIIzeq8jRabiGdGsydIQ
gFuiGzcFTqoyA54EQHEwDIok97+KYsi+43euXobSTxix4oTljRuqBe3WOxzaGIG8x8FZ6Cm9mkNO
7k5MW/pGDcdWv2GNfbMbpowu9DC4trHb85dyjD2+FIO0Ai7vaPNPbB6taUQV7z8GuhDZ5tU2p//4
EgKKR0TLH/4BU28CEbYc9F8X7dHQ6GCjuD5oVaa3TQMib2LsE6WrE0BfaWtWpOqee8RYXn1kE3wL
FcV3cgwuTT4wpZK1bCgSY1eIgnpXROaZTTkTw7Vaow0emxKyxUN1UO/1g6htBhoRwtYJH2vehKxQ
hF2UyhDJB/RNKN8cEzIzn0scxkcdA3bHNq0nrOwxnY1oBUgdeE+rMMFZs5dQfczIG/HtTBMdWr3Q
xJ5StUr5SpN52WoVYT8/s8lYBIFUTvSfcRwrok+A6+n6EBTddNNkdkzceFnjN98iWtbLKJD5tFqs
v42dZvYJhYdi7K9ywvja9UYw92a1icJdvE0lompmrJotdwUQ6pgcI+8A49pd1kh6Wao2TW1+5smR
qNctHQ/MHwNWa9z+4xzf8YQq/nPJDh6uNI120RkdafUb58ieXONJqT82YmYEqjJgT/MHAekCSBgC
hmRlWO+dxlR7RmNtOXfDMiXsFdjB0j9Oeykx7CpfuW5OqCFthr2H1IiR1wlgAsvMX+QQaHIulnLO
Ou1kUv0cxQoidTLRivkqS2feTviNECmPRNvXcQQ8ghjiItUYn/Z+QFrNuMkr8T4k91b2KaJPis9t
6ylwiee5ZLBNALvK0m9JpsXnhy3c381m9KtOl1zVdvA7ufXIqHiN/YLox8PudDhDxD9Xt3QEcIOX
Gi/uSZa4ovssWbbNaqs8f94nxb4C9x3wOuZuJeREdR8rnJUlq3BP7QfqfLiCpNJGkMy89TOh7JZm
Nt2fU2AK0zkveuKbhKSwMus5979hOCmHGrcSzQGZQSHQpWwsPsZjj4A4A9uo6AmDRIpNE0bytLW4
T+j9vvSm+GLyYjI4/lHeALorBxtOt3EDKJrMJemAZ8P2IHrm5EXjkdxOvZN6vhyFcR8Yu4cUZ0y/
V18QLp04+B+Z7jumI1jJoOuYVTcRtyW8NhPWeUSvFYn4EyOZ2mPQ8UnVActEegjqKqyviQUT1oA/
5yhXwfjUlpEPqC+GcHdBXoDR/C/0RXDBEZWsL1XPUfSX+iJ6CehYLepCKfISmI/UWc25dc2WsQLN
BkEWW2MKt41tpCgytkJmxuEuP5CV3s9xZa5rFALy4WhInmWq0xdEDhVTE6Fn4k/FIGK6BjBnQ+1H
Q551Yg+cv1LmLymW4d9ZzNX44HlgHwmdLamziWnytYeR/iuZpwj/bFur6qdPkt6hZGE+XnwVm/xe
l7kJ1yotNLtYjx3ythOeTiexUVWdEdm8I4XZi3CM3SLGMnsy0yBeHCssOhsSTzeMlQv/UX1CQlim
twwber//AUaGDTwsPJRntwAgOfV4W86PPd8ZVnncabbJ4MiVJz6HLG1W3N1PYe2XR8xhEqvyiqrm
s9FzOZ0H6vPjtusRJzy0QtnPIRmIxuaKVbaLeoPts8Qqi2fSjP07Rpf9KhUO1zqUgvn7clm4PTmW
8hdmKpzM1UwxP5JNAiU3JFXtGjCddrNh03ezjgM/uzgsGFJ2SoD6zlwAzYmk6yZo2/5o5lbfME77
oYGLJhtUm+Y9ma94p07xI7ZisCII9zNwP0BwdMo2Jz8oqyhvy63KBG7LMCenJaZWtiu43+hu8vDr
n7JdS93k0QRKqcZfl+iKDug7rXPNipDdknnE0D9uFs6fCXJuAEsKxSqnAo3b6mXeI3F0Sx828B++
TxDzVx1LaEw8szc5wzoAThMkNbybRWSvapZYswsgECkKS7JJYC3fV9EMazb+qlzQUbuYufol5Y7Z
hU6b4N22gC/BeMYTKfDQ9cPxyKLcYwauEk6vKBoDxpalIf+bBZrpRuHPY9vTZd8epm1HpUgSEkM7
ygt5v3lwpm1CE/dPKsN4BZGHMBG3IvVJjqnGI38485PmqsACbYFbYyw8+PeI4uF8rDh4a/ADkz/j
koC96XHT5l0E5BA9rWQNFxgVc1D5vUJyFDehIt0uZcFuC34RTNdJuo6w2FhUUIFO0PzeIONHnoPq
EY82+ijfzs4yHtfAlYH6H1Rjg15xJqKUnij2Kz4kGGBwH4DZgfYARwHFSRCvtovwXXFh6H01puVx
n/ZYQO9CWWA6ZGrTiGLLyF52a8n1eP/Jf0P0OQIeTXMFtM/RwoYLXaUIHd+oBvWUHmtU23mgl0Mc
81+6xlAzcsg5A8YkDoNdpbWDBcOM6nJkDBPyor279difUW3id1wxW5ZeXbLBQYZvMgzZJwXudsWT
ajCA93Pqp07AFkXQX3jQt970KuAFMgd2L0F1/+Mr5qZOVZkCoIXiAAxNQGFkN2g4eR8GHI7oBgR2
jlkUZ+/XOD/mspYHJreWeDPnZ7i+eVUPFV7mOP11cjwLq3FHUjua6OeKye3bsuM4SmhPqksesnJq
UM4qCE6skMHVN05y+7pgwgFv1kvyN/h8Ti8TfqQ7MZv4B4aSKWsFjnWUuIxZ/z1VsZ9afNafC2mY
8HLw0ZCi3DbpU9+VU+z7y+5s6lsxuEjeAaVXAAvhjOLrZcL99lqAfUekzgoQqYOow7p6Q6dIXksR
8ellgLMLFH8+x8fQDnkWllM48kz8Pra8375khg63fsAmctvRKcGakEBPg1jFeHBXAEjZr3ly0dZ+
DpP9ndEpKASDGdKe4lRl+Us2LtXTHmcoLxFxirKJafQ7wByhM8BgGoYm8I06AXOdH9+miPrjzOmW
ZfcLMmf6C4E6sLrs5sCPiPHG8xrTU7CnHQu0vyuicOinyQwjfmiGTf7RCuldW00HwZjX02Rshn6X
utuJiwC5+qxUnw6q4jaKfinOxd6v5pc2E+xQjZyBSHQjklPWN0gC1l+O22Jv8DmCsB8LlZsu7KZ4
mPoxfWeGjd8Crp4T9eRjkt6yHM9sF61F8egFCwr+W6+A6Jb7CLFMhpS/82CBBN6pCRv+jp4WIEBd
4o9D4fijxT+mTBF2uGnBCuQmynjGmDaq34ykUNvOUPwgyVLofTxbnKTmPhYEsHgwkEXeB8ZT+quP
+BrdCM/2zAOx65OiSbU3648ixACJbxAYO9emupfsR8ElJpG6OpiD73Ms7Zo2RyGxf0XxII8rD15W
tXVCwslX5Ga9007F9t5NWPO6AqWuxyXHmWYlhDZp/LfP8KJEGUwy6TqzIhrv1g1wXIOO9fE9EQcI
Ur2wDFJlly/59cCw9mfKDrG0gxGgGoVZsuLLHtCn/FKsx/EZ0rEM6BNz+fTXQiKRgI7AHnY/fX43
BOokf0BwAoNZDnOYC1Qqu0a2n1l2WBJCkTdDlh33i1vi/esRW/cT1B8XXZkmiG1ZrUWTh6c8/Vin
iZBHPFLi++os/c6z/PhVbEP2vGH3wlhrd/0PxEyIYzuSAj1DR5bJLzbBPNDmqTnADxRBw8SqAU/U
fQ/qrB7iyH3ky9izM65xASsWy+Kjmx148YcR+zr+ohI9zqgtSn9hDAPeoDKwrjdAnRicILcxQ42H
Wb7FnuA/CbY+SK+XMgEXNQyOg4pYzE6bScTj0EX4wPObL8hYnhRUYcsD5JEcBvAsWRCjiU8JSJ0b
bHyCIHpljUHgJN5/ZgrmBD0fCipgpEasMOK2yzfjkhgSpUiC2iuPhI1NjkSOGTN1gdew5zgjLhQp
nNhnsxwH3cCNq25QbedRy6ZZRBcMzf0bgIYVU8FEotDlEBT+yTNJwJceucJqvMAKn0xyHU45ZF2/
VxmhMJ57j8GZkJkucdMfmfEXUe1xuK5cTVtXlBvGCZIvCiSpt5LdfByjlk2kxRFfg+hTIPaHVlcG
iF22NLXp14qgrx4B2tV8xdUfq4ZwhnN76o/tzzCt89KoCDNt7cwcdCOGSktIR9VAmnkAPNgMFlN4
E4SR+KkxzQHCCrhO1zGNMPfO8dBDir/jX9/xYMfsTGaQmY2Id/2UbzTkDfIB4hJffhJRG40HOtDT
Y0KBDFlK8PkVLc3t4BUxLS0Ffy+L1UmM0/v0WqweU/4i1h7N1CNYTUTxj8h85oa8M3xo36GNyELd
p5P4iJAru542A1dXe7gMl2zNvH/kfK7iJ0hwgUPjxxrOaIZAwg4UAetQxxnJn53FBNjOszp+7YAj
4gbpreLrplFsWSsU3TAA60msmwx0q6gTLDzPls354wbu8gduY+hijvFQWASZM6w2oGYBIMgl+Zam
C/K3V/C/JV7t24EVO1fzc1JtDsCVKD9HGgHRYG1yat96bP+qJpVmCJ1h1frE7b456MMm3GDxJswJ
GXb+nWZx9qVIpuSnyQTompH0GH4qYKxPU3A6RTjs/BuIZnE3Hbvzr5aX2e8jT9nfAhjojLasLb31
O91pq4WIv1JXIHpz1oYAOtzxcLUjALd3ksopaZcyDFg5mczfM+kVeV6qZIvqKYIaCjk4ff5RyjGX
DUnkehJQSEEEFazCGObj4SGH9XxoVrwa0EgqSdTf78M+mV/5miwA0/txRhiqnlDYMqoVzLmc+hV+
fLN5kMeB0OLJTT2OcbbiZ6z7rK8kBCbQENxAnBShjaaV2FZP84JnNbVmwhyvs4dyylIKhUqB8Q6q
YgwZS9iGjxiPsK3xBkzWFiqZDXmg8JWTu0WhPKzx6wB4Bh2OtmxT4ellxPptGy2BbD1kDhyQhWiv
auKxiG98HKvj5CsePysZ0Q+UFG4VXqgenccxW9VDlqYBb4Lgwkcmp+k7gYjZwusv1j84znaoKQgs
DPWWHkfotixEM+QG27h822E4UBypgCz5g9ao0dzCJwL9MQwjHd5NaYapk5JPS7PB4zc1QlbDP6BH
Ubm6H7tyd4phAq4LYSG+4pXzD58YzdbK/RgfDMRPI2SmVA3f4x15Tc2+8iycC81Z/A51gd27Afhc
eMVX9Plppg5rTq8KoJ4gRpCgHI4ZshylSgm9yr7J0zyEMmuJEJuXSLldfYpGyBFYoM10qe5kVTgg
/2sPSF9mDKsGnPiLSeIGCmdo1NYUjVIdWTgeCOB74N/A2iDTPKPA7iFT6PNXnfcy+wlziSlvZBag
YqmZMEk6iDDqOF6y0MjIy+kuZpAxfitBIz6gjnNRrVuV4I1Y8SK8rEaUmKDsEp82xirVItoekoQJ
SI96TCMltha2/QSmyTwA9Bh1z0ldxjMUWTE6ZMwrX+IeGqjDA57WQHyBpKFLm2He+2VEEcLFVowu
PyzVKn7CgAMb1oiDTL6PIc0UahEj/FwwDh58ePBiUCBAo0mhDQOLmSpDmzHLQG9OQsddiZW9vEmj
RnaBTk/NN8JKmPdAI3jVt/bTaPkQ7UhvWDAplfDSaCTt0Pao0MRb1gnmvh1KWD4znJFTZvHaO4Gm
G9PGbgeM5RgiyKygschxxd55itrse52EddX16o4JEd6Lm98xitjltLhs/GkcQlxOyKcAjeBwf3yT
FkqRdgMDBcCeuOU3DTMTzxGuCcK2odWR14rwQUIQdxwA//PUsS/I3ViOt2GI6P7g51jtF8j9xNDN
R+ghNHWDovHZTzR7GxlLPlbcxLIxSda7lqlYfHKSdlPQeEAViQ41HIcL3lXEiK8aT+KI/JWhPFoX
EHxzozizX3H3uuXcg2P5K3I59Ndo3dAjyvw6A/kV2Pfu+jFfIIPIxrzEEwVFTTMihQCVcCmWzN/S
sTJtQwJvTMOhf+YUZwgF50+kxvExWJ+xxzQp+hFLbb+9QscG3VsyTmDDUwht2aWPZQlUluDq4ugY
5f5PtsuRQ7kUdA4pBc/nT5xjtvczSO+SNTC2FeslxDpD8LWzw1x8gShFApUIafLeA/YdOzrCZw94
Z8YHDCSDDV3PkReONPF5yqAgFRB16XakkHid0sIWb3xIoFAYJbQAJzMtLgUOnWt7j6KU2Z9ypgp1
2oCUyHsWgRa59Cl+nVbLCckVJZnGo42cXyvgc/uIHgIkgFdrV2WeIEl6g1/gClWhpg0PW6Zgw/Mz
9EHxDuZyY8tRnfsK6qqfBI2dW4f1xy+X2EvKr9BmzzGKqU2hQZwMgXWgl8rQQewoMRp5AJ615NjT
n3a65UkjgA0huxnXfX34zH8USBPI6Hh18bEh9gcKWbxlYPM8XvA0TNE3GrtPflIQJE2TJZAvfax1
fotIT9MnuwQDG2qJs+zOkGWP6hwHOuGAmWCEyq6QbFg8N3xGjthbny/MXBWWU+A3RpLpi457P2CR
SwABqVijGWJdUbQ2Q/7O1t9kBEn4POlerT8WBX3orYpHD+9ipZ0WTaTSofwzLAEUUT1y4OERxjEJ
lDo+UnSrs2Oe5y/roaL9dWdJEc9wf6QEshyoobfQRek0rT9zoIqY8cDZl0kDU6wY5zpgxsHdfyAI
9+2A6CTHDKhVv7ZxjN6db7j/qR2anopqQ7Vt5WL5mMK8gCxFlAzxE+G7Z9AMAX20bTWQZbkbJy3Z
vRcFxBxe6+UzA2jJyz9qKNXwWkSCkrs9xxr2JcALDPWK6ScePYUj2g8IRNaw/1TbFMUPmg5l2fZh
KEz4VItDJI8RloECFtMYNn9VLGfTdE0VW+f4yVbChhLCeNIv7RxAkZx1Kol4BMi2qBsYy2x4zQuo
aK6D4qt/OlDSQdtZVgptSfjNbjLQaUBBx1rdDfkMmicHRop3ezWOaM8sdXHB/gvecMAQByHIAq0i
TA0QC9YUS9G72DRkg3bCYlxXgH6v1Z5iB94s/sd1p9ivSHHBZMgKCJgyKAP68+Y4S925PzCs6he0
1QN5uhv3cc7mC3iQWC6/SzooPJGTgGjRX0sdwRkQMrvsXyxF3j+gpEyKYvthAbUkYIjkNGr/Lldk
FiUnvNpyut2nznJTng63ASVzBBpu1iZRGFJxsiLmEVQPg19FZxHfDB2o1n2FKZabDHKAdS2Zwdsz
Bh2Iw5gtOYEIlyMeslUucNCQfLOsGrqDJmv+te97Pi41GM4yQYfZCqfFs0hiiqPC4merXpJ86I/L
Al4ltKwwDLComFECfBxrib6CZPxhph0s8EAZ/XIgdORjgClmr7PxyP7iWLMpJlJTvhZh7n9V0Oju
tYaq+Nu4l9XZ0SgsFxmT6Ve0mOx1Jln1xteZW/hhkCiiTguvcFzbLXOig5EogollUAZFxyC3/2Uu
/S87/PO/7D3/Zr7/tz/+z4fhHUyo+tj+r078T8f+y7b8/bs9/Nb//jc/v9//tvD//2HHh5Hwv1nG
/g87/v+at9/L+za8//7vHv7//Ef/suNHnxFa//Lfk//87/9y3JMcvnoKGrfMYBSsYC3F9/kvyz0p
s/9BEY8P53EBlxe4ovz/xXMPd9x/hsn966p9ZgrkEVJYqhQu8SSP4f4vq39zl2rkiMd6LKsZOXZe
rEssgZNEFSw4ONfQvQRAooRdUx9SSrt96AKBTfS5T7OIfMmJGSfEcSm5SOAbvYHeK4bNhCUreUg4
0843oqz20dwXHiNd/0iBvzqMZKznMEBhMNuS84JXVupe1jRD+UkXCLZiHOxJPkv+yErqoZZF8wB0
1Eu6G94skPKmTwqeMPeAatUI/i4QBdFlhCh8+UPxspaQEkJt9o7RBO1ljGHK7kYbFmB5ki3xWTsR
pLoHtwu/CfDxlXw2HeqypBewlTJyGGT6aoKQOB8PoxvHkw3Uspef41yVBVhvsTY96m1fh/t1ELqc
AS6AgHiHnFNur0G5/isuXtWqQ+wFb8cIPSQP/Qo24hVWMd9FJcxpKVh5vKuYr0yHFFitv1SY/7/j
O8y/q8roRwctIFxiY8Jlk8d9Dvi6L/w9KLJPKRXk7RCMLpv9I6rEbFePseh5DT027tqvqh9vaUD1
3ZTkpX2DSMncVSlAygChxG8MAwx6RxjnwWslQ94Q+cl0OUYQ54ZUtB/WWrhChiKlvmgWiJVhS4PY
FRU1W4IcFAp+p5ksxrb+sOl6v3EEsxyS+3bbPQGXB6Lv6hBrljUorQnr6VglRqNJzScc7kBw4EDr
/QWM/xbOjnzGBL0sHPfPjzUEMn6sEDVx1xA0AojaYSl9IoKjHcdQUphmwdke3+UDzghc6YRV16WM
zfQP3VN5LjdoxOkgJaoUM3a1cQoViMurF3DCcI2M3JcQ9MEaDsvYRJ72AzrlNS6BRfqigDqPfJ6D
x/QcPObumk5c/iqNxbSrYqwCETgv2HNg1WooyWA0cFMM91LiFljV4KBAzoJP7pzYl1doxhR6OnIw
0qhapPy7LNfjGS5PFGhkOgzfwgKRTEP0srmPOdIamTrIRLRf5gyMZ4jVsT4Zn+BydiT2RvWwox09
77Cv+cvqWVy2W+IkyrsBLtwA85GOB5zHD9A+AVzIxzyn13nCl7gOS7FAH8oJto6652slynoiAqhY
J4cdP+UyWPUjV3K2v2UkkhPlNFx6yOH4PUilKDSA+Pv4L55g2bHZ9fcSlw7l8L1K1wtGIZvinlh7
wFXxuPyQAIP5s+OTg0SmT7oV4MEJ3SpBQ5aQ2r8wuySvVcCCGWcbebP7PoG76UE84XhU4mGLg3ip
dBo+vV0zZFrQZp1UoCtuzj2GY6SoAnAbHqe48hzZjU289+kMpa7eXE3gkhrb40DPaFdhvYeXtJ9Z
AHY/KiwVw5p0+x7KSzgO3Vk35Hj292QqH1IoBukXzBMHRvBMFOw9TxI4q5JR/AdH57Ekt45E0S9C
BAk6cFss396qWxuG9CQR9J4A+fVzamb3IkbqVhUJZN6892R3R8JD2TOpxbE8riIS5WGmP9B7IJPb
2UgMLYlNhUzvrZ9XDwyb8lfX2PZHv2Ttx7RK82MtV9zuNbaFPYcEKdRB4nEmcKXdArHMV/WB1YHD
wcWZed0W65+2sMyel4qVFSecXcgtBRzJaic6rJVMJNV929niAdoIkthSxGi3S7z8UKblfzvTMYvc
R5SMrNCrvRtuZ40eIz/D74JCYI/tvEQPox5Vv/dr1bSnRXrUEfMapclC+LUnhDCopEmr7FE5ZV3t
y9ZHCMD2KH+CSMH9H6y9YDDUcnYkyyi6p2XZ6CnGhnwCVkbsWiCNS457rkUK46WIHky/BJ+p4vje
Qf5cxj3aNxuSbC/Hh0a48cL8gl0j3xKy8/PWZfG8T0tcUQiJ1g12XjUt6T1UgPqtDdfxHnutfWuj
mFn9KKy3d6rAfdW99p/oHtPPJq178W+rJ1XiQ2zDabf2dRY2nLcrw0W5YuYJ0jKVCZ7GgGlGW+d2
zvbN0m7p51h7eZ/4a+zAtoKc0+/6Yhjbo8F7a16iwC3CsyRKehrzPPi5tZFm3htOjC6cjCrvSBnZ
nxtUmj3OYr4+wJIUesEiyHaUvvCYBsplQNLnjc9fCcmLu81jJPhNY5pfBa1Nm8QISRbHY9q+hEGH
XEQUfdovzuq8tPgaVFLNgf8SR2Rgd6pbs+8oaMxHnxIeZU9PTyBvHN3gC0/o2u/odh2+5qo6ObeX
KStjVR8xjXpsB1catTmYeEh2rHcsnrqg6pwDeRP9kM0++45YT2TiwyIjrMomYHx/jnucyOexjSaz
U/mgy9ufnNrfuPdvP2KCLo39CjlGlrj8zuPiWLb5erO8RYvVhvFPNIFWGNlc2jzkO7J37q7ILMXu
O+UuAyV9kwCGISJohpobDkkzoi8l/GpDWp8MtqftGkWBecL2q5p9WommO9owQBFVM2d82ABNmckz
O7Xh5PO0hiY5eUfPQWqaJ44I0ALuMap9JhtJ5LD6kX127nJlo6aVfFYizIjQOrjIJznVzm+6S6fs
bw0ThUFa6XQldDy7z7Z2BIOnkTH4EzXTyvFXVCfiFXxaONmoeYrAC34tdeerk25nzPZM1WO0a9sU
7hmjGd4eaAl8NiUXYYMlnB7lA3cuzisCuzPrsExaJH4hu/gY8JU9CoI2QEoZ04X8o2gfEhJjZIlc
jcufzCAfwokr11xET0AicYXvH7iT+JpiBMF0l063kWYp9Thce7II06VDU5VMx63/X0MPkZ2zCAsJ
84N1Wl7nkmn2g+PE5XMTc+ztPIQ+e8Y11yL5q0q+SN0xmg3mmJPbbfzih+Q9R8r3uWk/UuJ+7w79
E0Grwo8/nGHj6Y2qqnnVOlc/zVKJ78JjjvKQLkswPGmOqqTyJ2N2XY1nbDcxw84PUsrlmXUKNZcx
I+0oURF+5x8laObfqFV+mKTTzHRmLUnQ4+ORc3OnNoFffBkGTDbkXcN5F2dMAfmbYtpImzevqg16
e8J7R1UC2sL/QnVzHJp9Z+qLPYbjpjoE0tks/hWmxxP2UYxyJHTLRINXDZnrm44VhfFWEOjhlvvZ
zVFBpHDMrDgaR9j6dfGm/0vCypq3TQ6GkHm+fq1uwwnZLHaaj6XbbxkytIpIVeO2eFlEb4LTqIlM
fazFlHY0ulvM49shcAOdycLqWJghvucrnuYdhrTwPPBSvWyik79sSBOLewDndlLO8L4SX5U9v5+Y
y2ofYFDAVTz7fc6DH3GE5z6ayoGQO3kuGMlRdx1CknyHslZxezc4uJD7k7dtWzjs5tik7QndFTYs
MXXzvpJG+TNGmAMTzMRij4JAcLZqtAJ+6MuOEtxM6m2Rk3CvjfUZkJaO0zAhaIoOh5eETvO4biml
STVqJpcx7qeHlok2l3a8pOMDE8/21zyUITUI/3ydrK7MfpONyabnoNE6vU4BoxQ2u6avA09PcGqD
Oup+9VONSoaYj7dRABLpX204b/1LtYUbh+RmmTQmi1R9jLaINPXRb4ZRpwwGfcdIARWThS9rffJi
azEkD3VOJjVS5jduwMC92pgZJwLW//Nf7RJ/TEik4rig0t0HlFyE0IuMRFS4ibY4uAZKxV4UPa5+
MxmE55ArqTyCqCbNs1onP69LFdsrPnpzSj3y4f4uSmsC9b1dtld2HljGh2JTlx67s91R1CMUoHDk
zrH3b/5WTOgBbkjCazwW0gCBWdhOn1cl2qhZw+C9vd2ou5iZ2WMxz17+HYrN9XbSb6Q9qKBjQFN2
W0QYRBmWPxJYUL/rqWJARQw5vUYV5iTGDMxUD9zKYZ74otA/gSUYcce16zGVyIaIuGbueH8HWkQc
jLKYH3qkl+ES9QwD7lCMsl+EFvQdIdDwpS6EyI9NC7lmp5TJH2g7IW7wt+O/bUeiQbu1pRG4VDC1
/XtpVOPerUXdeXviWeJPJ/XsXdWcOeVvnwHf8sfJsE0wkhhI6OxapNQfsQnr3ysa40n3S3W3DF5+
JXSnKdSy7HcEiwIK8Eg6FMjl5B8KR+hPEeF+5G9p65dwyaNP/s3OgBmN82CXA9leOZtG0izM/Vig
gGdo+licSaYPFbmQ6MCpRLg4E0PtPbixwLoW5bbqP40Xjvl7CX1Eg5FXbvlKIqAerrUTYqXrcEMR
mWw2Qg8XmxnHeTCW5wF37Zgxbkt76ruQy+zLYwSYnRgUrO9+szkO0R84jzu4Z8XyKG2Y/pwlH/Jh
WbSE51zP25qdthymxF60UWH/Gge97gOjhBxPNVikfTEFy4mFb9nrvEXOp6uU/KiXcL7UTr51n34v
tv0Qyunb435SL2SgWf8MbMXwTAMG2s9FuVFQu6ovEjW1+XBqAbeoSxZ5CGiN6vyEtWb1k0W1PEdD
o055QLA/xZ97GqYyfXAtnkInLd1P4dQ1T+WYBiwfbfqRQ4es8Q53ep3tA9ZKzLuQ9u053EImgUO+
eRA6AhC9px4mAYJ4aJ0Kt+tIbjQsoviBWnf+pgzF/Ib22p6JCa/300QVtEMODuKMu4v92VTPeLZ7
9NooSSEh9gmXIG90g/er+qF5FpqHLnBpKexIy3uO643igvV/xXudMsw7ss1U0gibkMys7xeEVEZ7
qYUq/2up+fdpmtVvt2SX81jYcDxEeRw+WeP2D747sV7StzVT/np1vF0YOXX6S7kVnQsexvGJVINL
tkflzTVoffto3NYiFXtrdg0KdXP2rJG+Q4pf7uZq3P5sHqmYw8RIjcyZv5xsnHVFUhW3GI1q0H32
W1Rur1hvMVyDwYqJuMZ2eivJkDAoLLoC63NDVJ2FCnr8swV6+MActITXcWg12JrSAUMy5FH8EaYy
e5sZViZeSfeC48x32LzMkCA74UnEnitW900Y3/0kcgEwhNnCdqhaPZ1aJRdcK0YbStue1JOUxfY4
Wrg8DBamFTdAOaZUlzAMZFhlVMFDSFZTMmJbcE5o87SCxz7FC3L0PsonceQHjuoyaesd4g3t4H4m
dpgm+eA35AkCWWp4LbWb4P9avIQMA47obhzBy+hUlF9BIfjiHNWRiS5zan/WqVPFPtNUq/RvsxTZ
V2Zwtu8gmNTXOPTb10Kms6Elx6+7pw6cmicMIiuTCqI1wCUmx7lutecMJ2qB7j9y5n70NYklDFlI
oEKfaWXV3VpV+VDStdpXbrTgZ+8VhBTWBb+VP+X1VxO3ar0O7pAnEvTDi5L+0CRzOZT4tGUfHsrV
tsE5G4WJ2IBt5rtgJT7FbKQN/UuKQeWLDUBBj6MqT5+z7WZIZb5OxxNzkVAhc+Oft3hRHzbm5TqM
xl+ru1JH03KBXQL3ppBi+RXgFH3wiBOf3Lb3blzO5b/N97vq1KIpHTKWcZwiLGs/sKA7DNmlwSHi
uZm9z1ikfGbO3G5JZdfgrTYSH1eEn3gXz3k3PlISR0fu+9g9tWG2EUSKsvqYpzWZw56tZ8MLo0TT
74l3ivyN6Q1PjjsJExh6O224m/sQ0hl69/SkwQE8kCX39Fvuxh20D+YBvwgFD3ckFRVG3QKC2pWA
pHrzHGof3pbiJIOsvPhZlL4EQqlnxyORwe6wGSo+A7JyPwVuzM7houkQDmR7tGuLV4GswhmjcMco
LKPpPc4m8lbu5aj/Sai6cj+n8GY26lhsMHBY+G2+yzwzXWaOqpoY8k2OSLoiVvyoIU5P3JXxG8BQ
wUKAgoHwjoEAIVT2mvwUKQa1/U1ueCBdSvMPeaaajmKKGTo4oVjOTMQLPi5oft+UVE19CcO4+dNx
mYHUYtfmza9Oty7EcNW+tGLdraiQVA5xm177Bl4kqz/ILOsiXYIDUR58PTvfrZrhI8J6OWOaEbg0
2tZY0AJ2XB+LDU8cVlDkOcPs73FLhV7IejjdmnTaAO+JHNEfhqDKy2K/1SGwIj1wRj1G5BorIkLI
Jh2U1+bD07nP2Mmz842q2XThSkk8roo9iCJE85Xh8Lcj8PlTx4PSx25wYCNCsXRHvIBlKeMXNr0y
XBYpjv7ntvMnnBxrOuGSoMkFb6ODzzUPo0dPuiSTBxKd3S7MgWAmiiH3fVh3SieuIZXJGH39U6Cy
lLjf6X+PZt6IIbZFHN9T5LM0Ef/EegRLtT7xKq8fdZqa1ynFUcOhaDQj4y4iRevotToSyPFPa6M0
IBYNyIazcckOReP5XzYKy/syn2+nYDjONnFXHpCDiXWpzl1nGHhadCh7kTmv2h5obfXVZ7Iud4tg
pYgn1+lDV8YBRrBhBb0ob+3ipPfT/J04By5nu85LvGd0isV1GOpwuc91Q4SW8dnPiryJf5iappjP
67gu5gMuzPxz6VT9ZVq8fLUmJLTzCTpRWXjrVTgW/0jYm/lDk6igoXN6Zz14vVJn3FblLfc4sh6J
47RpX9KSnVm7bNVR+eIzwPMOIos5vG3cq1+FRm7ZtaDEMk6BqnuSZWdOddg1P7e+ye5FWK/7Qov5
EE9YfctQx+hLS4iXGQ0kOJPht9iQ0MLZJNhF5Z+5ryWcH6VP2IBuq9QnEEc4ws5LMweXEEPJ09LG
zs9yMAsZ6bF70p4U5wXIzF3REs09kdVnQh+uIvgL16Vqdvgn1vO8ht1p9dLsbz4q/6PsGZY9YMu0
y240a/qjqKvmJWtEAetsamiu42G8uqOXYq8i+8S+v5igx64dTTRQvucICl4lp3E3WK1wuW7+bww6
48VDngV/EFFs52teHIFCFZ+QE7ZGJrFZpuLohlv7UyLG8xpFrftCsETnVyTNlu0dniLpWzZzZA8x
PkS2Rk/FeJ7U4vb7mNQgrlodb94R1KasThXejREdQI5sksY+w+XftiR5etfX8V26euGPhliHn1h/
M0h/shD3c+H10V+Exhvawqo4T4R00uVYlzPS88BpttMt9gVDEuzBE7Z7zG68rB1ybGagJYK4Swrh
gSOhV+8ZtYieV24Os5elmCdAL2GD4XvD6MF2pWySyO1KVs/tOs9f6Sqz97zXYc6xpRlEBINR4T5w
Vzk/+3ouCPdS9NlkY+iNulbpPH9eXBO9BJr74tHv6jrYDeOqnX+ce+kXfsmwvYZgjx5w4ctnFHa+
Ag9KyZC1fr+XrCGEnZTCHQtg6XXfWEHVL/gF1UNatRHsmrL/IntQsrk+VlSom1jU2fVqU+wHCs/6
iAsU2ZJdK6Y5c9CI+7UcgeMAvppWwIa6fMI6Vb1UFubKVfQKYEIeduqXx+vtHqrAS7llOiJceZeW
R7IrCtdzCxWpG4nQJVhdXOhgU89EvixLxd3C+nTFFhAzlhjFpLJvU5SVp1qq4Moe5/HXBlYs4S31
5l0mQ2KssRbeOYhFvOxVKPK7ivWUJAiqefypJ7Vve3NY1jU7LqMc3H3pT8VFxRtBU87w9dgpT/yd
vRU5ZWk4SLd8QJShzZ77XVNPNWZ26a+/FUXOfe6MAq1XdPbJXSqc8HJuz1sv5lfOFbs3flWnx3QR
6X2A/bM6RAxv9Gksep+NWw1CwSHAxI51GeLTK666IjosnhnlsR8cZIKtYkG7VU71MWDO39dk7f6B
wHZeMzgTPzDW62NRLHH344aFQbOqRV0eHFsHL6MSpP4QKZ1/gx+uD0jnXnv1FgL9PI/rZDkNK789
92TQMDuFiJdJvKK8vSCN4CcLIIU8YwgsR2BZwB7u9LhofaGWmZ68WEj13kjP658Dt5tS7v1YhM+3
/agn5A6YkuvN3fE6tYG5m2BOL4AD0yg7qQwiX+FjKNnZOWiC/cDYBaAaHujsNCleFg7hlHFXWAbB
0VnwoX7j4egj8hI1ZvJikwuoL1d45Jvw1YO7nIJp9hKkivBuyB0g/Ch8Y4UTWqdkefy1C/wHQ438
X7rhmnysbka6i9/hRcYZJVS7jxoeRI68Uv+I/X5kAIPN/c3risUFUCZCmHcdXVfui5bne2UwBIOi
eNOlNu6+F6VLzUtkYB96w3KgJyQzuwvQ5La9qtsATVp4BSZMSPupn++xzRXxLiB0nAPiq1B3k5DN
9CfD2/+2OYrknebnLzvYhQQTo4kkcICI+ptoolvsBt1HX/zZ+VWXXnexsErIIAI02uQkfzjxuL4r
VvoSbEh7Oe1KL5vmRGLq86mQrG2ADfZb9VmZ2Ih7BRi4f8E1wtRT5rMMGdSF7TtwyRDQeLs0V7yC
dbPf2CVxvy49QRtqyLZ7aWKF54W03yhOad2xpdvkXTR/pyNR058+Zh/2uox2WzmIIEHC7syLBsdZ
V1YvIAuVSTbYPiRsWD5s/gxN3C3Jls6+OhgLPyeBykPiqw8YdSRrGqf/oVMhl1GwmF/AJ2L8Nnyc
Oxez+0MalJN+XE0IwpGrBlVq1uzzqL2xcQ9kPIPqOxz78JckmrYdYjjJ5xYr0W+WcU1q52PQwcMy
teVWXAZkcqCjUQ0qtZAzQcDwZglu5FDs8axFD1XYWJ3U6xyMdNNL+8S8wXFPXocq8s5FEw2oPGFU
JfyS+c1IT972A+dBul0dPIWnYF1s+JhNXcyYsoD7S3x2m7rlQco8jC8uCuN4VIDJ0NbRPT7yUvKU
ktef/0HR2CTh66bVV75U/45hg7vs+noQM8mCafPhXgS1+27DpbVX0/b97VZe2++UyTw66f8F99tv
umECkPN0tDgyzVvT1vKAZ2P9wuZHY7Tm3qihyk7ecrF9btwLmCZ9CXuxhkzr0Ck8VZvyN+I64bu4
Y+1x3HaSHSNzWz5sgcdys1l2BgoWBFq+BXr5AdH2TlSx+7piEIOupHmrVRQsZ1n1/mF2yNLlVJ1k
USwtAsioaHwPIjAdh7kCPvQwCNdUFzcUNgns4h5M5ZInDHX3Y8XFz9trlzVe9y757AfXDO5r6Yfu
sm9pH6iD1zUgsUYYeu8MBA4SxzbVB2gf4WC5gmexr5gOlVw2QfYFdq6/oxRncGb9oVgryt2w+pBs
bP/lzHrj/cGx8Mm9B4srZkJR5/e29Z3NPVPcOAaSmI8W/ZVBOsqPdeX14dNGd0VnH40tOc92mPM3
OtWInTYRpd+Z8LMDKTiM8dL+xDvoBeuecREb0rPZ1vOBOqKIw8OYarq4+3qWisyuP3SLGI/4xYcw
PhVtGKffEYBWUlKiHCf/tx1a4e0oWNBgJtTO5QVGUAwMIJvHOrvYss11hFo5ddvVH1zy7kmc+cF8
p7G1qfbQZi5spIvmzTRfZZBnONzxq+Vf2LyAzSbbSAtaJ7wZYZO0m3TEo8SzuO7HsF+m09qCKNiR
FS+d0wZYC8GbOU38Lcc5hsGJ0YGWN1ml05mDmOMRB0s+RjFjXITpo/HnDgtOYYfxrWcAUzLfLZkB
vbsslE1ZUE/satuure5EaZM2CPxphZNg2sxJlq3Khd7LgXqvP8WI0hqdNXDNGZsqFd5jU3hR+7vh
qaHKh6bXHnJKBCLpTKXRknhc/MDck7yvZgZMDMtoEdCw++faBto+L6UGMZv0Pan1vTbYcqK9JZe3
zCThq6zAV98hswFZm2JWnK9ONZenLK9cimSLOO8mql6n+ayRrG0y+0uZ35Wy7fUTJ8dEPc1ol3Fg
PZWF2yWkggBpJnyMYwBg2O1JbUvyYGN3jJvJtOU1rWzXiiTPCRD/bf1oiD5clXsZFBUIUgfThDrb
l0UU+VA9h2i769O54nqEneROvH/oy5+tKOrpoEavag4M+zncmgDryAULq1s+IqR59hhPgzGXTasp
PRHXiuO/A6adetzjYAra9hzHYevt/TVY4yDRNrjZgdoMHoM5MLwy0TW0ZR24uGuIT0+MibOYQkJb
Radu1wor5llHpAvvMJBN8iZISzrRHf6R/M9QMBu7FevNOEL8Umktg1OFqzswr2PZZe72FjuDR+Io
us3iqZQm3zlp1BiPahyLybDLYgzkzS4iG+gkbQQQJJmUP813VpC2PegU+xbbM002teeIXOx6msLW
8Q5DWZEr7AcMqW+M/qpVnZwhD4f0xNlgnPE8OLxEBL5JyJ6rchXmLyMYGLZHT80iO/LvCwbyUHhJ
Xgw0IedfocArvBMLcbrffSYYrPwLQBsyAfabxmeIRbEMFg8/bN7ie446J+MmcgJuUJFY9A3xd7D9
SHLBeE15qvCXDPh1V8cgCSMFM5RD19t12VrNj14V8BtrSbDiuqg1FI/FuJbAMTa3jEEGxQ3XqO5K
EXTJ2Jmifeujoo3/iTHM17MeOoetDARiiiRIp42srMy1/EXSB0ftPkTNcu8ywjeSUWowRP/GOlrx
zOcO6CmJuDyW+3KTkgRHZcv5YWn95t2RNMsgmdy4+l1YZ2qPwIlUUEJtY5MAWtIOm03mtpfN4kR4
n72JjA6GcBEUjyVivTwuPYOCwwydzCGr13Yx1LR0zr7aiiLoArHPip+3GUF4Gbmwo2+ORwje2NO7
8jMV0To8jn0XCTzlowsNWVVdBiqhtqNpkKQlJPD55s3ltpgLi/1ZCyWPrJXOu/aQSqW3YwxhxN9X
Q7UKrspN218qZA/r94QYGtwjRFE8k2fjCnir/FBUJzYXELo9uW43bkES3siNFSdWxCCZqWAcM0V1
8PtUM5qYQyAA/lhdAcxqHDU1x2hzs6o/zJS98RUtp50uG/Xx9tX59LXXXpCTxyffDH2874As2gs+
Hdk/LLMfgNqcAS+VR8c37fQI8YBj4YI0QnNmW1J4h5rQNC9haFJVXExRN+KYo4XdlgYxVH11oFok
QCDpEjgTBXASWiq70FUQZFU0MSkfzWPD+Cr+Ae+4Jwkyh8s6Xk2UeXCMsS6kJ+lyVj/bkP84R47j
AcornHEtxp3ft4oaK9Y4CJ4n4NOYdv2B4Ml+WOUAmMlkbX0kMlvVb10DH+CV8wNTxYk5+1a/kkOE
47Au+cRxPgL+Wu8zoRaH2nvJ6zVx66iZP/1qEu3fpdZO9jfs+rl85URumUR1/kjwhrNG3g8wqfwj
QmU5fdKCqey8ZShMv6KBjFlwLIlXlk885Kb/IF4XV8dsNf5gX2etCdJVrpmmAyUm87M13HIQc6Eb
rTV0pha7/tricN+u29zlAJQmWbr//Mh2CztJJvUSMAkICYH7T1G2yBGLCZnXuXwqVtAxY0LN2tvm
AvRltsdwmpwBTiCAjOXX0rkTFjNqmDnleZrdDqM7aUdd3CGDaKBHNg2D+GndSGqmMMgU7+9/pcq3
ZXla5tZW/7HTl6YQGSpvJ6DOC3W/d+8SnbNUL6hWkO/7GapZCaFh5xJ+FodyyeZbOMMt3ZtnvPan
V1+TW5cncxvPvwHngZWjZ25SvDgg5KXeNfHQFN/hsqVdd1C5wa0JoIIFKvZI0KdQNuHj7b0HQtGz
/0gXVVc9XhmMG88tvj4X2wfWrfKM/aSrdjV3ePaVSra7lIcOXG7GSH8ZQ4rVZYmUPY7+zA+FowUR
dJlZvhXl0mHGEuKss31ffwS+u4IS3UbvjzZ6+F7y0X+poU0YMH4CiH7fQbIJwFc0STM4RfwoPO1h
2IVJrWZcEdNWn1J1S6kMqvZotWsUQJg+zuDgO5/LRb+m0hvcY5xOZQ3bB9nvCS+XNN8Sum3M/QOi
KiL6FtHn7WIAVvUJy+TMQwvIDQIVjEN/vXft4D/aus2P8HRuCclJYOrMyfQnjpsu9JUih0hIjHB4
bsY0PqeqZ4Y+TL0+bw0sXosvrIYjxipM5EOgC6YkuVuBZ3v1i8x/0iNjK0YxffE9lEVILN8LrwF2
fh89c/AubiDEdxj6/HHyZpwTW5p9duQT4SNo5xflpn+C0uDeuXwbibN0oDksN9FxJuCdhE3gXwcn
qPZiKzbmOmPuPTfg1J60FkKCupydmH0OYHI9iodHAHXNXnqb9xATQGFwjAZ9adVSv5HWl0lom+hV
Si1Y7x63VYJUKwngeysGP06Iz4bO+BAV2/wVYSNO2jxvTlHdZfuuJ4FqCGRcBXAXdhNmQ/dG0wRy
kOZCM5SNm/S+dnsB1loSdkZwrL6KomGsHDX2nxNl4frEaIewxDZU/lmTT/wzjoYNsQHP+O201PI/
YOnDCuXVzU49CJXhyP8fc2emI96KIH9Us1f8rLMZZ4s7jMEHhll8Gf4aUh0ss3cZoAgkdarTezKp
SIwiw5gCi+JG8R58dhe0RJ/2HrC5E1loeLwz9r09zJH6MAeVPBf/9+Yiq8cI/5bViFwKzqNnaTt3
Brb2s5Y5Y7S2NMO7MwX4dvmF9YNXWgNCJudBzIbbxocSXebi4iZJlJc20OVKwrvgeYUkKj8MGzQW
MtXhRIaI2Vt9klDpDm4D1W/HpSJ5NEjO7zTYlQSjj2IpB0iLU7mqjGlbhJ07HtETmQojdRcVc3kI
TACIvqGeQoHXi4/vFtHkNITa/0bKKoF6FfbEniN1ZEqGWMjmFXQCA2rJ4sl4WqOmuRLEpVovFkgj
OwcX63TPIroata2s3yrB0B7FQG3BPiIxfTetOd1uD9JEa1rGxDDcRajUNR6vsJwB7Wwlw1k9bBYj
gRLNdkwlulESZJI9GqEImkcUSe/OSJ8pRbn2ai9kp8SeZr7a4yb0LrlXjufFKeGhgppNLylnz4Vs
ICuZtnK66B5VkpTMfEeGdvjCPNu85TPNqdp8b89KGQRjuyl9zmvPPPWmBD6idPzgbKnB9hXH5aO7
GDRoJwyjVw2XgdBnIPxzu7TimkbW/+2g8JQcLwSk/Msq28I5ehgcPtpUVO/wf9oP2azxVdpBHqrR
ZTAKFSs7U7Uy1UgXHej7aVafUWUoMjcC+9nkbvcd0sk9SeKxZXzjuvcm191Djp3lS/V9JA8DmXHA
+aFyk1vAQZ39KR5KFkYE5ZX4AG+hC7fnaagmDEWKS0b7PO672ro3bi7R1ONUuePeLmqerz6Ol4TC
L28InNnpsWSi99V4mPltFLRnGuPmOKxsxNlvoK9kskzNN89zeccOF+i3BdXGYRBx+dBVaSR2jA/I
7HM54e1kzsktwUzqHCqyGgijU/qOFL2xRCVllu341ZWp9nBoMZMS3GxRBzOJm5gFZhA3O/K6VeEF
UFtscQy8Inr0KVHv42qbyGlWG8AVl8L5eTRTPxAh6Is3SALmmVVAdCFpILMjCyX6vyte1u4gN3or
8snRL+qveD03Evwf2V/x2hDsOAMTpbnd1eEIZ7G/bbTjnv3OWWWguW8gZ/EAM22Lo9jQVLP5KN8v
ZloY5YfBf92Qpm+6G3y0EgoXlBYYcfLsMfUA99yNiz0ghfjNPmK29UzjZOgHgvpjxCt853Ve/D4r
OQWXES3rNEebaZ82bC7uzsQ+C+/SxnnMiLkwoOjiFxcN6eLYwVxaBgkdcL6RNcgractTht78FwNm
EDxbO05vKJCjYD1AP8f7mdoVso2bIV9ua0GYLR1h4w193fwN3G256DAQV+7/YngfitqL90sOKvdS
jBh1D13UqfcIH+b/ODqP7baVLYh+EdZC6EYDU2ZSooKVLE2wZPkaOXYDDeDr3+ab3mBLJMLpU1W7
/E1bzR7HiDzL+FsJwPs3OS98uCF3Anxbnv4zidh7uzkiolvCNzu3SQb3CGJHfXT7OFuOqU+B5u/a
dABG7Tzz/5/44CvoVOkqxr/pnPnIajAyEPmnBLePO/skQwrl5mez4JXeOyKuNJwfTC0Mg1msi+bR
JMVkWVDGRfmcuGgPtxO+l4QK4sLCMTIBKBbc8bq7weGp+sNokCyjZThy8KtozN1VvnNF52NDrtc8
Jd3dxtjfmRhnw84sWGR+H/HDYUVAJ7QIxvzXHxjJa6aVcuzHOyawONl0Yxg8yZlygWcnroR7cFQ0
ROeWFZfgAMmz8MJbcIZxP+IASRQxgl0PIprpybEz/uUxZbPtpHKo3jOADhnGOuzzB8NDh64FM44U
KXH+w4sYx/pT5GDu0qgN5MEp8s78nTgUAuRsenPh2eV8u4waEGclaEfgFww/GuMnN1fPQ4Rc9FSO
mDhTEPCiECo7JbNdLyz78+e0vgVG1sI14rMzfd9/RFmOo2G1Tlxvs8Hxb9iVCEGW9xQjMBg/ld+N
+DOLDeSim/Nw9pO+v8tTq9UrefshOkp/jft/9QRqGusAnz+zKoAt/xQb3asvdrX2wDID02utVJzx
Kumq8l0vFYbbGN54vzMpVXgpHt/+h0xNZ3hbL6H3qxtYEt4jvowNW4ZZK29Xz4Suz4vJCDXt3ZGC
GKj2yyDlmS3k8Mqh1M8IfZTNxYvDMsOb7nr6KZsbA4iP3psWS1XP+//dQIUMdt1CUuFHegPrylLV
fCErCvrCBi0VBtiIn8cnZhCnY4Iip7zuXNvmbIqVnwjAKIp9ZEO+IiHv1u3LObDJI+qoA+5uKH8A
VVfY1V23/k7XiTPrmrND2WSlTAZyVM0vNdH0spiiCgGWNgTFMy9vD+PolvO9w/I1Qb8oSfoTNtP2
J5akNbdJkdR33SwK9Zxgv4EBVtriHJq6n1HseEHf4nGEL9o0Jf4qNL/cWrLGm93wJGRY/FdQKHBB
XAvDk4nd5R73Lzg1FfGgKlQeNJ/QCsjQsf6StT2E+FQJVotV8TMrVC8efL2TuQ9YrNpsm/EBpj89
rAZ9HB2lAyAyBLMJvBG506dgyWg12PatdPCfc6SL3RNpYFdDea0H91DXInGwwfgT0fgtESqsWWUU
V/kTcAPrH+t4NfVvx3QLKlw/AGw9TLPKl6/cdYXalIzt3bau/Ym0lt9DkSlVa/5bVdzrjV83giIW
qD5wPYA5YNjJaHyIp2BkFzNLrTntga3/6SjJmO/wRSvyHRDepfNG1oPeEYYZO8V/O8TH9UqpE3af
AWJ8v1+wgJXXrMnyZudOaVmwslwNvHxXsIXZu/zrkFlUVzE6NM77+ZQPdRwbaCmy+dOvkM3Nxc54
MpOdDf1aX6QDhfzWKOPCYMIYsJaili9wG8dluQNhDjHqwNg1rvQRJWy+MafYqpkfMuhHFb2VTLs9
VNfFCLCitz14AwzEww3MphPAYJivy0eodadfgjGtKB6gpJPLmOklzDt0D0obz2VpxA+Z6hXuGI7T
dN7LPnKGz2bAdrCRKxI9iWZUzGUzqGjBuJSpoBsO2na0wWeTU0PqcWqxNI8E9UHZ70ZfFt7VjN3s
PIOnLULxxrKqCPcuEfv4mAuW65yQhBlwRy/Uj9xavAiU3ae4lE1ya+pK63+GXLz/49EZxfm5gZvH
Zy7RVfCzg3SHRHbh4OvJra9Y7Dz7usOP2oIrs3dzzsfzMrAMn/fQuWHHJUkpznAeuc7c9raf6u3s
HryBBSnuePhJPJW69uyQubrjmZRuowlt6oJPHxdhl04/JarirsSLFOwAOGkyTba4KEqX3MMQN+IQ
9Mq7b7G1T99DZ3gG7XVQJMNBZqP14sMshOYlSioNytoSLpk9d10mna3Pz1eSi3DCv2vREsdZ5VB8
KceY42TXJT8Cs1CSVRGLDC7SBW29AlNwS6o6HsjwJZo2OYjZQ1eZYWbbwxewl2I016Ei9shDoW2e
scAmF7+T7cuCNRYOC+eph5Ds6G+jkQZ2rd+KzTQCn9gi1Hb2MXAGXLLLAI5zF+GAHc/4Lda7kr4N
e8aLCydmGnlNsiJmQwBbH4pAceyh+fOPytWchyorHstYcwgzs58/sd0PW1AFCZwM69r8Wco4A/qm
3OXq93hSOEQjmwZIokCE9EpvBxRtMd6kTxzrJafgX503RYRdqwG4Fp48n2aJCIRDTDDPPQdZCwyg
JhjTH0CDLP1WJVm365SffwReUW1tPEZ0vWUlSlqF2dx5CNdKH6sRF9se8HnrArPHAY8FJgayFrFr
2ehIp92hEV42Xmmu5RRH1E2v2BVKpCiCRDO/LrNb/DlnTvcKHg8iyUg6h+dgn+j1XAdy8o68TOz3
Qk0KD8QMlw4k4+wNYhD0Zdc4IDcxnNTD3YSDiyDoGu/6csoBNVWzOLPsDbJDopdmGzjZjbqHDP4e
WmoBCBePy3+ZJLF714Nh/1VnVuqzkuv06tlQsWRxAP9RrpC1B/qYgZbUyoiTzgsfnnnt1eJRs0l5
ggHQX3phe/nQKzNcwDxw32dM1aYe5rNL59rZGh2eZVhRcRnD+wSExHoc8kv3xOmYr+v/yMRhH5Ls
+FFjWpxAwKoTt0q257RiGcA0S7dLvnC2O4MlBI1qy2GNr92ASfDUOzhiDm6wML/VmYNO6uBsxS6T
WIT1Os7kUdH9tXdz5lRemlP/n0lnjrac4amLmVeKBrw+7+4K9vLczZ1xPoHcVOMLdZZiohZAs/AQ
RNrIb2TIxrynfQ4NjTl2hjKrnZ00Ui+9HUxNU+kXe19iIWBbEI/ndvRkuYsZB16GuGCrA8WI/VcN
0HBTd1S/bFDo4sfW6oTxmqDlZgIL9bx4BTG+eV6afdWk7rJpR2d8ohejOKylU1+WKRn2Vkz4jkaz
PNeEH7fOkN7KDqbBwIMsybVw2/WcOAH87rypGHayZ/BAL1b9YZF+/dhzzW0DFpx0ULh5eRkqP9l5
+HodfP4O3s2QpTmArNkEbyMPJjDPRoljFjnYm/J8Cm/yezqyAQ5g4m1Z9LTueYhM4exCh75SugiS
7rgif10crDnM3iMB4ANuGAzOqyq4fXMg41sogNDqoc1hCsxgV7MFGUO5nHIM4uSt7RgxZfgi3nko
CCcDceVWe8ieLPMS5y9B8ewYV2H2JcHpL2Bb3ODsjxpDTKMVWGmfbSI7liD5gikevQtatpztgGvq
QsKsPWQSFrIrmrj4NK4XvEifFlAcAqgU7z0gnbPuBTDiBrWIkyEl2sD7UXu6vcyz6q8zjuFTn6xO
dYL7lbvbJnAwA3el/al7coOC0OMzLTTljp4QRMdMz/gaYNh0Wyii7rlHzH0qymV4Miaokl85quhj
N6K/YGcA3rYpMRyxyG+A89FQlcp9w/EPCqKHfVa7LQdACzbnB3DsknxD1kvuURO4y5omUAGHkDQk
jM2K62QKXGv1xmA7fRxrOq0IvWOFcCit89g6L8Vr1rtNcYJieuMBB4bhZ/R3iMkz6zLM0YWrkhch
PQ7AhmgWRrB6zv/ZQRtQTRm7fgoHUh6qhFecHYh8DQYFzPXBxzfwsiQL5loWau5x0ENEqUdO/dJm
IGjxQ58YcTB3ira912s6Iyj83actj41tXzgNWxBGjisJ427YscFMHmZml3fbu/yCoZEZH1BiDXZp
Nlw+7WMBqGK5tWE5/eLQm0VXRSXVuW6H4D7yh7m4xGQp4gOdPyRFQojaycUVtd9/IJMUDKiodMN5
DgBzHQgO1dh4kVejAnqSwaxAIsC9Jlwf/QnnwfiNj6C60wrS66ZpppFsdyzVzk+mdjqEfa7YExTi
Aa8HgKcb/ys/p3OrT9YUzXcb1CDAWJsvZ/518BC0DZ5ZvkXHvygW0N61I672YGMvuziBrk+OUd1v
zq6NuV96kHNn202SDXfHW5Q0iRKWtBZoGLbk8B0u5nZYrVtKbPCQggw+wxwzbJ7d8l+uoYhtulkO
/6gYT0DDeFywZBxjklobp5p8ylAZK16tMi6DgojTNtzXHfgwIsAoW/XU44XAOlmcqmgon8CBi/RI
VTtpS+tZYlT0/nb9G+ydNadu0dQh7rJ68WT3l9BUD+MHoXRLDBPLpNZuCAsBy2q1x8PNNOL6k+mP
JNgozQE5UDIMQhE9od/FZGqAhex4a9tHhtdh+E1mhOQ5BrWgPUfMTtFpFVN6WRdn/go16+Klc2tc
QnHyu1pI/Dzflsj2N73DC2k0VN4WeK9ffhYL+wtIlPn65uGo4YpG48W9mHAee/Az+IO7kjgDJrkw
yE9DrfyI0gcz3fErQl/ghDD8A2mVvPmrBynS6XH8Qer3BUKPB5MAE2ZJL0zpG1DAaCJJBVqgS8lp
YJ1JiSHiL4J9iF0ts+snD8ccDYdTeZAiTZCeRXBH8TylM4npYywTm+2AHWK+i1ao5gddiUBTnDES
hDiu0P/++OHYPRs8CdQzVYKlI5cCyn+FyfSZAr/wVwPwc0tQcNyZZvH2Tjd1e54vxW7xI7y6BifZ
/Con7BhyLcwRL13c/4oa6sLuMpVlFIXyAijYupbLerYShAfMNzK/O+Ql/17XqFQO2ZhzC+ecwJui
Z6NdLepNzPqXXoP0AF1ifEyw2l1SFuM/DgiZ30MGiICX1pQQVI5w2dRkjQ7u5N4emxksBw4cokXx
yZ1DqKUOT3Mhpj1pKZ461vGHGpL7SpwEBAz5GO3mI77fkc+uJS6x8Ody30t+6RZ5YTem9FUAvYxm
VbOqgLHjkJ1nYjri11i+FaTM09BPQAUYZ+HbiFsOqsX08B83Ip2HaPTmgWOlH1DQJKpfMb7Iv9ab
JdcTi9YNbXoTgPTJXHG0IO5qS6EeiYAObL91znLxp2NPPSDG3LFlwZf6iJcUTc3OiwFYCYJ6xa1a
RCj+rHZMu59MyOdacRLYu6QTfoPHbcN/i9tp98tZsEz6Zr2VJSw5Uzm55HpHeUX/SOgoOmvPZYlU
TgYCV5i69HrkAFBxx64zO5vGbikTFy8DZ5qT7rOJ00zWFMecjTBmfrlgCu2GwXFOlfKYK3pJXv/g
EIMzO8r5ppZ4dcg3K3UkGZ/KlauMf0y6RVs+viquH4ap0VdQV+U9viECZlXi0encDQSKs6UmnNZT
RkqVh6kvHDcFDeFZ9JfGPhKpgxbQxMw0JHurXVRSgBsxKUBtMXCSNHilxino3osuE0hKkbKbks1K
dZKqI4hbZrriuRARlEcsbuAlb1SQp4fOEwAEONbYcqMQAKpXbzAyQlDl20OKR2U4TYHSEeXnjVdt
R+ow4lPNKrndV+BZsL4oVHWysFMY9x52bpuRD/IhqSA2yyo9dk7vek/kTMfpOpIneYQqyrk3siz5
n+A14+DHJClwNaCrHT0nzVn28c2DxSS+2sP/MLRuF8X6mM5W80dQ+TITqP6YEctemTMxMwraj+o7
bM25vaePqMSgZ0e/ONadiaA0R9LR9yCGY+9+WN3/tx75mO4TSoNOkuXNB2bV4muOS9i9+N8wx/Iu
6t4Gh3OUy7ubdtEVX54+2sahOIHibdovB5aPEoWU7Gs3Y0z0izuKOcvP3FbqbxCJ8LlKY+lfV6+2
1EQOwMBj3u5UIWXsEli8snt+aGDN/ERURj1qvs5nLOyGkLeiMQNNzJ+XaRuOFNOfQb/4wbPCixzs
A98M8BnYiRsoM4QYtqHF84J4USELuZzI+s3E6O2rDXIDzc4gUNwzbRrU6E7xfEj4A/+ravg1qOZO
nO5VmtPLFw8eUcYioyX0sNCEApR3wGLyrmbs6scowfCyVy4oy2UsomMgsu6xHfuc4jfIwDNdJMYQ
KcKcd9YNtfBbu6zjhy3X7l8Y9XO7q5aQKHMTMqFtVDnSmtRiKtjO7gouocUBda9C1k40YayWTydo
cZyqdkBRjjLFIjtJsLBf1yitnh2I9urqrAFOFslFq46OzfTFX51l39LCcKmCKPlxZ8wOPIVDre5k
i2XtCvOqXneL6/Zqh323ai8UpruPFZV9OyTL5LltZ/1aYinWGyDA7nAHqzaNICatAomuxOoXrgN5
qS2U4REIYlmzN0vZaduvceQDAhRZ0vf3XMverU+o8PYx/X/vGDb9dr+kZXeSY1Nc29l3T1CXFv83
Yn2Er7pkcsgKfMkMdaY3vxxO9IJ6KZpYzksh1xOqFo07cJXEyyLGJH7EHMGJrmuJ+V5j8hcrq34n
2NUTeQQ9x2jhvoez7kJxkTgUjo+pauskkR9+Vt4cFK9Do5sZXbQBQEQci0oKsjb8vqjlHtz2bdBn
3itpHh4MWBx8/84b4+ihTKZ5p3N9K1lit8KPK9rwBYt/PD7jzqeQr/MyHgN0QNYoFfDP+udYyLW/
Iy9aAuHLXMIBfCtD+c9ltBNvQd05MX68UFoatyZa+6xN4fvQR4Wjgki+0Txpo4QjYg6A4a8nJn2A
tuzKK2UpuFTIQmlJRmCsV2SsDTsiN5IbSFI+dqs4uGGv1bhcuVH6vZQaRlE1x7vKj7G/5+44HleH
jeKGfjQoQk1ARfQBt4ak0Zp53I/98L4m2EGoYgnSZ3K7Hf4CjyGB3i15rRI//LZR0TeCeYGcyhMQ
QRJoAKNIDIA+IAjcbkZs/bTreXVbTddSxY2/V+Sght3Enh3kg7fY/H7kBJEd68Cw8i4m1l8bujrz
6Ri0DnngwvTqvhxa134Rk5HBW0/+6ruX/KDZUDfFoaOw6UYl0xDWeuvdXjgUW+J2HykRpzVlPQv2
RfRZmIpG5dAl7Whh0lE0QZUsNBVPoHM08yK/xtmG3ik1igM3XicUjkyHvDfcohmXvwvltS8DAhcl
aGgamAlpQi9vpa5NWap/lWlaiLgjU9IJZ0NR/1/4xivSh7PAqC9pj4i6gNNuKTshdroa6wh5XfVn
wUSBIu13ul4BLna3Wx8q533k2jq+4xC8Tvyu0fodcpS9p3Nx+EhQpfInZaV6YDm0lrthGiim3RSo
Xx3Q/dz5r6Z/ycOfo4YLIiZPMrRB5x6U8rzH4lkRGFU4nL3CnAZdhnRLli3sDwzsBS7SVvhvNBnj
/ZpErb4BFNwObrYo0uJTx96MKLngbRvnmYE65NZIkxYdB74MjxDfJ8f8jqcW5xeYLh7NB7hPuER7
1rdqH1PyOJ5mSW0y5Yje8hGUDWsVFoslCyJpEyxO9XpfsvkB69Xjotrxy7fkcJOYvcxI7SLjPzcf
kYtfJRDQo57SmkZa3n0kSD3rtOcJKDq49T6dYjg4RFIfx2bxzbPjqQSTZBjmuEY1/0mYezfji9HP
3MrzMywm71JMdfUkraUypnUT+cOGP7riFTe7ao5W2kEkkyXoNuzdN5SXDn/7/XjbiFCjizljJbJ2
YS+cfwZdDLuUSH3w0En0clYnc13KPwj8mKQStDXA7KJ8BD9MzxjHkPkLCkl8TUv8k/uVuIlLStNd
jrNgajjOtZMIIC1dL/fVUrjvGj89C0UhIPal+IDNiRtNAYfrshxgeYNpor6s0ur7vqim1yHCPkyi
JLXVEQaOLXeyoOT11hTe/Fo5L29phaseBoTveRN7kdwmGEPAReBNU5gGjwazzh7s9Pgftz+pKEf7
TF8eaVCAVdTjnbt5nMGAlz0qO8Gv9a1bJzsfw1o44lc5FGh3KebVaktbO8wC3Fwh6/gIjMIn8fKV
G1anYfxMo6pdtxzMu4+IH3wGduHyhKsZKS5hmCVkYzOHBaiYtTdtp0ivn5jqzTeHBEpyerNAh0tm
CFJKskJMsatRjB2YF5poVvYFCAvuwRAwK/Y1MuqNbISdPDkEnos5rvAwlSKsZHjGeXHKg+EB1T1T
KpXjPHPD4kA7VH+lzTATz0SYJv8ae5W4iFrQBh4ptLIzVvchuHO8EN5SHET+VwGlIvLIawM832Bx
qbtDpvooe6jwSRe/46ANz73E+AnBatQKAkPu2V+T8eq3qGXmq+J03KPrlN1d2bRrsVMhHBtaFWrh
ftisnf8kdeucILL7GRD5ZflVOVJBHfeBrcqb7Zbu3mHwnwgWBNWBodTBE1gpCE8iy7NlnyZOd18x
y1whJ6AZxFQ+9ewJsUieo3pM9jC4ibEcOIMycpnI1t1xMBwmMeSvgm2tE7vPlUcPQLpbAnp3jtrO
sOqJel5qXPY0v09wvcN0Xs9TEobBIcGRiE2q5lrHoxuP7Tlt5vgUtHH+JCXeI7BcXvPaYsn+iYMk
2vp4n+7zTg//zbIMPLy2E4yN1HWvvEgn5Ms+/nCJWtKn3GNH4uoS9jphXL+0bCy3IEc0Ac6WjfMT
Wg0JQc+iyV3ijP3k6yIg7cMZhntSfy2rQ/PeTCKSET1x+atdkEr7zO+QNzgPYehkaG+7+zl14Zbm
lnwPLHoJWT6M14+qHOu/tC44F5eWkZFMg5A4zAZG0thJF7qVHBu/5IgT913blW/5NGIg5sOHcia5
IaYwcYddDYtJvRbaQQTtbEjJ0CyxMt7yFxgHjKEqHDWaIgfc8vhkFb3IsBGIS2RiZhkauOr2oFxQ
x6DVdX/WeGif13xZ/9A3JN4caknVPazGxrmyNsm5WVADA9YeTWD3oL/X4s3mIuLlxG7lhkWb5juE
e9UR6OGleK5zNZ1TNoDhYSn61dlVJDKOvFizlCd8MT7yKu5RstO4PkRV7dGY2nnFUY3VWEDuL9x7
OZW8H2i26EA6ckU5IBbj5g8rYoijMcELjBD6tgPLDMD2NWaV6E7QI8hbVmduTEoNwRCeB9yetNnE
S+LvkwZDEuiqgVchfDOiMmll2nCnIW1k6DJB8eO6lmq2dVZ3AT4A5mgR4+0d/BQ/3GDCXVv3hOO4
GBRiWRIT6o4ApV66JqYQg/tvbQjcEqphcENLQybySEodSIvM20ZEbC8tHTgvRdNnpNg60jnPVWYY
zZNlKQ7uSMo9HOFQP4JhWP2jN9Q6O6/0guHrjMPstWMbDRoHGnN2ZdZIr1NGqAUcKUMEj/vV3Ygu
jpsnJON1eISviPMKIp6O7udBoe/Rh94HlxZVnWsX9CIWLiftl70AzN/f0cZMm3VOiRXZtiAmME+V
UEHVWhiQpDY94FvyVDgLd3iHacMFmYFDMnZTv/nXr1HzEPL6+goKHf2aHTGdhEMjEhkCjMye68+U
n6wtMr3A2P9QtFXfHTDLRI9Ges37KovS7rupty/sE1X2KybLQv10TVfb9JmuXkw3nBvFaA+h17PZ
MCOR9Umwd/gX5WktvgRHjX+2WoilDsWsPlXr59sUA0lEJH1QyEvVGDwHjRwkv7Wd11fm5OD2xmJj
U+3SUK/qVHHA6t7CKWmHv9UUpfkfThg58Qa9puUlWgdC5whDvHmB/OPj6ICfikMVpdQb9aqO/nVW
xu9UbQDQQOnmtY/bgusClVVPrywDuTP3hhTEg3QmL3nEcogRcVO7C6LxkkfyI4zo+Z0d2ilOE03L
50A0GCD8pX0ROS2RuJPjW/unhR7Vx0lnNm4+LJeik9EXHbA2/WlIYvxpKPCk2yAOm+HHyjruHhJ8
FgE1tblscJZFnAU0YVC2HA0e8+6LY12//CVC1ZY7Ysn+f73ny/pJ3SgfLlpAgB+ySUxzHHALERGP
OFBuqF6ILgVP3qu09CbDAVH+9+RP4SmIA0wmisbJfZCEXOV67Jqtq5T1cG4EA0UnEQewdo4JzQDB
WM/0XGJk7EcR9p/wNvyCOWdJpy/t99byVs7DD7wGVv/iSvGGdyCCPeyIOTYm2s5sAQlwt+UTzwgA
MAM1H9iyWdn3NAfstYrju5453ABA8wBiEXcbxYla4zo7Z4Wf/sPSrpodT2r/icF1vMTtqm5779j8
Kfu6+90VM6GLIk37EwkP80sDCjh20dB9T0CfHigwEPqF9o8c94rjx9fQ+HTa81O4iM34IYFVMfUU
f9jFWy85jAVGFYK0QdTwx+SL3KOOSlrpWyx/fGtBLe1fUP0B0OIWm+C4iwvw2p88ufkrVwamhN1P
Ih76jJPTwuTkXwaBqIL5aXVRXazrAeOX8KbfSxgfJcu3AnQFYROltnyM3ifDnoLEklV9AUuMSDFX
9OyMlIiBFLaHIsWn8psQQ4EJ0JnE9OzWA1f/xidZ092PhAC7XaMXmDTSZPoYF2piYdbiGdoRP8xz
aF2aIJaIpsZ7kvlUMZAbNoLtIDk2rHkV0ZiChVACbtWd357dYKX2N5m6+a9pGMfviyxiATwNRXo/
k4P4zmO09nSfIt3hUXOp2dwF4EypaBIJ4DQq/LJnzuk4ofRw6wTT8/ycBMCz7ZZck3tigYqC0hAF
+G6jIV1f8kbUcF/xdRyDHukJDY8HDyS3hC4Xv1/6U8ZLF+MyV3Rt6BhswmtBFKVBNGxz+d/UF7XL
CzUpObZhKuWauUEh++SZEFZbvdU5FMf9wJRWHBa/TPd0cnGKTpNuKfbNUMQNCAp6J35cwnveRxCu
HhYGAaHwbSS3UH5EeBCQRfHMJtkFZqX/guhHewlhUFxiroq7Tcujay9oRuRq6rL22AQ8bDvO9PW9
sjMR6xyn63PtadoelHXkE9vvJN+XHgzbH+NnIxcIJNHQHBltyJtAXOTQO/nnhMHGp9yixbEXzUPm
7IJ4JKaA24jgpczVxiXleaT7tjszVTorpSmR47w2Boz3MRqzNL9p9l56vwYOiL2gngWlvJb9/tVw
9fTHkmYI5kDBenaXprm55/pd3wFtUZ2Qpx1m5N7gOGlD10MS8fL+TzYPY7npqW4tiXFkBbdFJILp
SCcXZuFl9CwMtGIhXBFwUodc1CzndnaLGU6ZX+1jjN8szwh1nL1AQkxX0YiWUvtEKDeVl7T7IWjT
e0SR4qWWHY6QIhD1e1wBMeGE02bfqFnpH6ieLhQSSzuPg4eT7xYWyRZXZABkypFpXeNhW2Wlv8pu
CadTMXPaL+m6EnsFbueQolmQga0UdINYgvd7v2HOCmZn7ub9wKwTU/iAFso11frD/tY1uSPzBYWM
nAXcJRZMNzEeYiSQr7ZZN94URs0ji3gC/nnVsI6OcH7hC5JuzhbFJ53VsCuQBD9ha24COvfIOOiJ
jUoSLq7erz57S66rYfGSXVSsNvrseCCBbe3YZbxAFHTyX2HO8uIFIZGJIPbAs5+YOpbsbeU5mO79
NCMYxaHpXKMnQp9JpiM9JmjppVguWPEBv0EZPS1kfrtNLwpEjcqbFMGZ253sutDqj7wMc+lS5tN5
tH6oASYLxpHZ/on4DJd7lrC0Zmw9j0QbbvtGo7IaroaXlcu2PBv8CKTgDGlZ/LJh9BZVuf2GjxJ0
Hw6BCsIMDT9GylKHuh9F/yYbmn+cLKm3ywddocebJngvEj8JTmy3i/uMozLn0zIY0ifMKbQs14tF
nE5temVfhF5Gq6LaSXJgG9bXggXfJMSzaRxQkdKbSRsJ9uJ7nljyN44Z51db+jhDhRaQdsGOXOcR
8kkGzhWNnN7A7xZE152mUe3AsYu0knBr/zThb3jNMtD414h88w50BO24fSgo6sbjUj1m/eCvZLDJ
D29LzyL9o30Fe1Tepd3zC04vC4fbV4zwoXsMiTzyMdmyYy0+l6D/pSovWvbKObRdoh7DyShEzSXF
g4i9wDfvWVy3P5TaWby9RNyx51GveJerBZwK8oP/FiCkN+e5Xi09fL6r8xPEg+Saal5+pOFu+7ON
iUkR3e427f1uFWTDb6ZQET8aLKMDHdhjqe4ieJXraxQPuf4cQIYemi4GSht7bSl2/spc9biy8aVE
fFh++z7Zzpv49Q/GIcYktwdM24RYrJJx6L5EvTBndBQxy23eFeU9lORwfA7mgI1Jy3AD8kq6eCpd
OZwI1qb+eRgYNcZIopv3Lf/hpnKW4atz1vm34xA8B2nVk0Yy0xGoiAy5GmhdnBy/YZ0n+RFR4Zao
f1DRhN9m7avi6kVQaH5BwvATnGChf+KdsdLSk3V4WPYsHMJPF6TFM3nNEthJG7NKWrXPeRGL9a5m
XoCb4+TjEVwB53pwz+V/dDXOSMpTmT5Y09Tzd19EmOzmMFwUpJtRH4U3VhNlNCCBtyOm/GDLvFt/
9qEPY7VrSYzTrhgFG3Z14pE3hHqpOL1iPAkyMh80qv4BUNtfAXrPmvS2Dp6gGBe7Ouc5vWeSWF+E
isvdMiinOQak+feNSAiVJt5SkjGBxMKDyT3S8CzfMktcfZOGk/g0C/lvDsJ8TTPn+p1HURqoayBW
7y7NBC8kG7on0jDfeFLtH2j22WmGNsPyvqwuFVaZUwBMkBW86AqWx1aelVKAfvJbhHkTucYdtvDW
7Z2n8zjYG6dUrHrq1H0WIgq/dc/DGudPNpyqulHAL0b/w2eZwJJo7H0eDyYJT6EvEbbFDeODTYGf
klVx9o92n/KVlOryB8ykA91CJgEaH+EV38VOjWcyjx9n6zYvmh/7E3bt8MSEyigmwAWRSnPz52qy
8rso/I6AgJria+xO4XKXBlmojgRtia3Mzhwebc7ZD4cSnCxFKod6vIbDF5PCXmR46enfA78LcxXn
6LSsVx/LPZMmxGekdCxmU5zVyFZuuu6EG0x0g/KzfbRZn71XnPp5yOv4Iesq/dJ1Odgs5pnyY1Tm
dz5Uko+rxNCgddBcaZMTny0gl7csmElAKirKTuGMpr+K5W+XRfZYpKt8riilKk8RN96eNi5tNoP0
1WPfDNhuQkJ396P7P47Oq7lVZI2iv4gqmtDAq4Syo+zj9ELZnnPIoaFpwq+/S/d16t4ZWYLuL+y9
No34btJyxLkl1YlkJb7VoNMf1B/LrscZs3faNJp//L625d6CubJvYQYQ66Zy1qPIvlHJWojkBn4t
gkwikxytmWTR2NL2Sxh504N9a7LQjfD8ZhMYSgTG0cWpi+RqM0nYcElVscfWi90GCSbnoXPzE1P6
3eKV077OAuosLOZ9waqvC8/GqBGkifds5gwAnLe0Z2vM07fFyBesVtbegc93b6N6PjakIj8FmMkP
a9Uu5iQIMIo5izr6BaTSTSxc1znn/D4QjNgeiI3nTh6bmFFQZnhV87ZwDJ/B3fHbsmnK2PH0efje
ssdcjx4yjWePy+pYZIn9jvyB6ApEzyxVA7Afsl/HMp5cL/ToHvU30szhNSpapECVLN4RYjqnxodB
XI2OcVHhg4ZE4p39sinKdnmj+00OJnMjBz5XM8OyKkaBbpqmKm5dFwpWGUwSAO/EOJjIt/IRY8MY
E2oaXTOWTbT0Jk+RhVmSjX3hVRk5PdC7EFTU9hFN1vSfmbv52y1ETTmrv9Abzjunmma0qnUSvVlh
glottZ7X21+KCLJdiMLgHbkRYLBd1IFksQCCG1AvHeyIHkD35lgSsbMFV+dckFPQiIbBTKbVVBYk
As9tfg4w2vBRV2i5dY6Mw3YodcCebgfDRNsDTL0RJGg8saACFs3cp5gpmHqndDkO055EhKE7gT4Y
yHkZ9fAUpeuR7zradWpFDhhYrP+w1H47SAPiXhjrPOfTGUs108pO6uJfSAz2xtIOl9/At7pCVy5f
1iUigm2UE7knEA8GrExqS/tZcaEB5PpI6XdvBdvY97eVEOUhKqkncjTCT2vw7zNfmQu4gNQ5R6ng
UCVzLHqwR2T8GurTFnc8BFNUNfcUSxWpqTfzuURq8ZN0gu/br3AgRWUo9ySF9AL6Bk+0Jay/hQIP
5uQLoEV8BnvmLoaVI1KwSrlBswUgykUcBvVL2QYlnEsSn08h0+bPMFDtZSbt8jBRDv9QuTe/dd0+
VjeHJa9uEvB/JuxoYwtLfE1d9dgOKv0I4ZhvNBvRxySU9R4yusg2UwrWdVv4kSGlO2m51HPvp7FE
9cyFNZ99Ki0CfMHybMaebJ+jcqmfKW4hybkBuBBid25XaMWN9eamNgBdZrl8g5E+MqWwGUDyMVfF
7EIt+XJG2YPaOitwLyAKUXFWBUwPqG03lPTRu5pTrARjGxyRAQHgKCostkWlXodqoNkkEGhAfOTf
kKnEe+5a6RPMCH/v9kbUpvqP5VTU7LwlFQ/KrKmDoYGZkU41tHnlwuaa8uYH4op2Nzx+N8Gr0tmf
MkmcB3JciisB8F1cDXMIeZz6f94q1CHBzh3WrIjJQ89oWdOO9SzMhg0b/v5WWWS/c+LoF3r9zy5x
k8NQgD3GUU+FwIqUCIJafbGIn3IKv05dzFCEHlGAowMbgAHd1wJlJ9tKv2vMxR5o+dXY/8d0OImH
0J2AWc1jd82lHUKdivKb8LxGARQUN7ToCPIdd7jz6rsTITt+31VfqhDZYUV9T260x2Abtll7WCCZ
PaW96a50KZwl0nTmPxI9zKYbV6QEpqkZtXS+T9prCjV9uwL42Q2rzPT+JlfY0lVOW2MBC2oXlcQW
oYTxOqdYER2iv5Ha2w3bDGmfnYTZbo9ZK0ZMPOxakysMDTVWVbsw/VbOI4kQRRsqvcvXjlK2RV1F
IlcXjwArOU6WN2Bz6B/dySIAe4qwtk7vhPX67PFvoA7UTrBv0g8z4SuFohdh8kWpnM2zgWfOnl1y
nOGpENars7C2cV1T3tmB63wwo8k+TWB3p0hH0hxEVR4gRN7kR+SC3+zhTvaUNAzD9oEDf7FXOHe2
pI0hjSGPMXAnDNhFrk5g3axTzuKxPVia8aBnAvlS4cp+CVw/iyP8b+RyRTDQgsF5r9Rgf1jg2qxD
ldvFz2g8JDfcWvVv6Q/TfY4aKwLuTkzX1mHef/OLU+yTwFFzcoz5Q6NldfGmsN8qEzLqh/uAoQP4
TqIl7XKLXShHG+/ddOyQSvOxO+ZFiFEgZ9VVB6mH0m/+m84Io3BLngsbY3lLdYyiqvhg8MJ/bIye
a83mNCrrMyaBaNOF0/BeQKPHozIvjNbXMh3+mHJ5TZNbjVDwph0mtNwIgT0/XmAK7aQOqxPGs/RJ
sXL4LBL3lrpRB4y1b7sGZ844PvE4UXIBXT+wZGCqEdo1+Tp299CHkD8LguBfJ/gU27I0LiHtENBu
OsXs9ab1e8PysNTnhKEH1VSatQQCgXi9W8Go7whCGX4wYEeGZVbacMBFOUowP3AXejfHcnednuff
VhXsLkf+il9/ynmy8jrZWp0A9C/w6nx1hHReaqYz7oESKATPzSYcLxoPOILbvLaY6KIrgcv9C31i
fmd+Yh/CKvIVQVeD+zyGbZ+dSsE6ez+sHqHcDIJXsxHYtP45wuMqmhGTxuTq6v94fEVzqNnY/3GK
fGq+bGOax7Vfu6cA5sPThOyE3k5FAmd/OJU3TD8ImxNqNo9UqcgG1lvA4pziARo7Vh7p9LK+0jh6
PdOOjhsckWvhHAO3uVH0knq6mHmao6+RPi9AKDXg3kC1ZL2syG6X/1TOK7AGAaRZpk3IRMY1A2xI
xH1zyZeQm5cfsCjq52AaDRCOtSvPuRNkMPPa/Gchh5NbFW21vwdI41dPeACcaTeBE3snjY5ay2CA
2xMA3BzpDtFIF2MTPIoJ9F6ovYLGtlrDlywtfYByBrHfi83oN+fYgGdDNTG6xHUje2h2iRZWdIcC
xpFbXdX+Li98ezcp+m70gvALS5KK6z2NK6sl7ZZXwpRtRGZrdbKHmjRW7j96xyX0iEwK8GybS2fP
Q/YsWoi6R4vYgT2ckuE3R6D5yNyG9J468jwUwomLGhOGAyvHECuRiU1vmPnY0AkY5GDs344eY/S9
HwbrJyob32wCb5V/zFAtTZzajVSPk8YuSixdj/5WbyrtAwj0+7y4seAcerssxtyqyCfkA+p7FxRe
88rqyiK0lUmRFX0RqRq1H5mHngBRQcf6BCcFnT7/887BaOrPFknlLplNw9YZmEORT08EwXKiO+Bj
YocqXuCXMIHast0QfDo2oPi6Mq+UkKOAq25x+DTJs5uWWVrEyKmyWVHMMnLOjxwGVkp6MFeDe41Q
UWASRhGZ/YGcWCRvST2a6HPCFq/PZkLAj2OltQzSbAN/rp24f0gmdA7oAfR0zHg7i5qtTmYscBxt
Yuf3TpK4NjhqSE7w20JSH8pTmeYByepmXW1NqpLq55qQLJ1XFG38owKduRQY2Ckw0gTjF42Hyf+x
f7Tl36mCfDKBVsgLj9RmbCqTumZVohIUFXTEpQ8AD9pLv2eYDPibq2a9IgSJbo4Vsi+vUWFbw5Gc
Xx9rZcsFsqHtEpjsOjuKa6nIQUpRNhBv3TMJy+aUkTGy6OGzTOfbJqpyzD09bQJEHdYFNReeEm+j
e1+Vx7GeVr03kVd/Ep9h1yerJJtA4AAaY6ewy+JI/0xaolymtXiAbFcEBwKk3fA0Q1ZLEHE2VJkg
ZJyzcUe6Erg8rJp8+tUXYDywHjeW12l9qXXCzAY1fttA1Qrz+YqTCa1wYyRNs8NdPj6Ueg78Y903
0bQPrXxVWOpa8+k4I0TeDSXS7N3Rr0zHAT8kAvyqD/qX/sbnaMUtnBGVq6BVvml/iVpMcmzx6BiG
Lc6OVO8F9K6vNh+Rg3gArbldat95CjJ/uVGyNIKmQZKVckIOFi6nvnNlthfOVNV3/CelIkRUIcHl
AJCEmFr6rbeW4BnJk5leSSUaHmVgPP4ogmdAk7iuOjRD7YKxi5jBCEfR4vsIyihhK3viNM/aP5QH
zfg7Qvn5JZIO/5PDOjzEQIZl/x5RQv/eVVkHzJbx+nNjjfpf5OEIOeJyRcRaISJ9YHLoFo+ecih1
3HDe8dhl3/gpguFkMU/dyC4tHguOAyKnpyor9w1hdz9SkowT57gOCbZgWJkeS0huGcbPnM8Jcbi+
gAiThFNZTk4ie9k5yz8m8OOVXO52PERLH/7AiLNxUZOZyGDR1VTNEpyGHWepbE+tV7T/DeBEmCTZ
Fml0wzrZF5u92hcO0vm6zJ31xmtL3hP6IDLNwrEYg9PgJ+Jhok/x9o0w5SXT0H6pxzoOd375wtt7
qmQn3DMiwKSB0Z+VhSqi+wr2mhWnGDFoDjmBxGWq1vYNT45kzE9rhI5aODkeljkQdGqOdGmLyGTr
H8g+KAJCmzqkIpV01HdC7Mad78vkPPqYx7mipxLSjWgxEMqBTWUcNJZ8XVOMHPw78H0QDpq2AJVG
EdyRoIA7SlqwAm+enMwwtKvIBUfP5pdvNST06ViPY/1jVTNytJFpLM9sPgsMQyCJfrwCVyrOeZEE
r1DLyxd+0YYtQF8NZ4I+gg/h07UdGfs5qI4Gg9w4b8Jx3zdk2O9Dut72sLqM1WO8KPSbru15875H
9GZwttpY+gZc3p/5OiXdpfLhAZ+RvWbpf32f1cXO0pNOd9akVHVKwDHmsGGJXcNcMYsX0ObQtiXb
vVuCJ6XZiO3vOehHxQhEJKLcVhVF4GbiywQO2gEWP5d0Es8Fiq2LDWMzPwif/oTQRLpkNrbySh0C
wtRUt0+sR5sJRWMR/731iwof/DRG7CtCm1rBrYoZNXEtOLfN2jnBAWcLrGZOSvzEAyfvM96B+kO0
Pim3PL1YCFIDFSkmGwz2GlcigRCKg+hk0jxPX/uFYfNuBJg1bhkYuE85qLA2VvwNr6mBxxXPrpdu
gcWKe0vnNm6UdC3vWt1QbA2MWevP3rf6/g8D1ObO0uuU4tiauvxMo+ftFN4MfWCWxrPHAqyZgX5C
hvQQ4N8xg7PPIuXUECRnf4s6rLDOVCvTToFrjv3PAvHy9sylzUmxIUQvQ6CZQDSJn7eIm8np/4AI
k8t/TlITAbKpBUO778I1CBMoNl15pAQ0cjP0tkAlDX05u+qy4dsoFzGRd+TJOYK/EzE7muc2GnbL
hId/I+CcTtvKqs1ysCcrKQ6GHHn3oC0GYI7i2dl0k9I/oWCjvZdVN90JZDjdd8cEuUTCkPb6xDzc
Su86IkTlwTWFlNRMFdiYiXHCtZrdED1TT5GNmbSAwyfxCRFlwp4NuglTWMFXLU062UcWATr/Yqc7
qntP4jA/Oo7X+teC8bK9sfuxW49VO5Aq5rZT4x8Xuy/CE7fFxAg8v2FMdUoHDH3GYUPq2kDUt3bX
Ba8NRkgSpsBApd/ajE13Trn9/xHNwmaGH7t/sXr0mvEAF2R98NLG/ocWeX4c0wmMdJfDcsHqIOyn
RcEviOcJTsy5b53gH8oF9nLSs/NgGyB0DM/ki6zBl4IXGo8hoicNt5Dqoa7yh6D3jL0z3MQWnRD2
N4GQd7tUWXBew4j0Y0orJgxFn4Hxg/Ie1wRKchgQiiz2hc2G88UFsXaqgOBQPkzN7xwgg96YXqMa
MT4E551IG4YB2htBIjaV0o89pBAqytpQBOcq91/5m5KX2bcBwXFnRzZguYT4piIM2/E5Rxx4Klb2
+jdsmv2A4T27a5X4sBXL3VhDbHxcpxnSCul3auODbdmp1l4x4FvuOQQrmHJQS7TtTZiIdxyounhe
RtsHScXke+tw7rL4sJzHAJ6Qjde5loy+WutJoDq/K5igltua0d6+swoiCG9JD32DTGtXMRg/IZDI
YIvMdXRAKMYm342K+mOtDY7W2iUk6jCZ2Srv+sVFmmQEjDCtIr4LkySr2MFHUx2brWStSrSwKwak
tnD+lgoXVFbP3Eht29yqqfDzRod54DOoB6BsbE9ddqsd4qaqdDb51EIva+rlS7p1D2p3xZtiY0c5
e477mjLc3iV1eONUGXFGKwWnoa2jD4gx/0E38gCvmukJhSHvfzGuvARMav3HmbbpCih45sBjhrpH
5pi+aUt7hzLkMSynJSPZos4F1PyMNsDv3OoebgHqpiXSfztfl+emsyWL1hJx5i7Ky/oucpLyOFSF
fGvDijuQ1TVOox428GZSeMTRB4ZZseFOCHa5jxAZ1FASbZSOHDBpjXAO2UgGNdpvnHJ67Qn+Lqc2
uM8FrmYgGsjVDPYYdidwSVxv3fmJx00KvuAhLzP5mCF1uwsF4ULMo+EVBQxJUVd26mek2hhj6rbl
1awu4CMq8cj7bhmoupS8/GHb2XUYRrVcFozGukPFI2Dv0aonLd+e4u5YBgVzp+nKud9pZ8znEwtc
O4lNVWtQs1QWOF94N154rQlYZJhcdnsTZKMdB57qyu9yMWwOfGvmyC1AbYEQqAklfM3RQqGw6Qw0
MtTQMgPXQcQb0AH0YiewvD5j6dkGxbAXgtcvpvmol4/B7rJmK9Yh7B9nK9XTHdMVrBwSj57Hsx+h
ZdikCSbUQ2rdyJacBHCqOkYn7rZyJjQAjHkihJO2Fx28zlQ3ai25Plwvqf8Aj+K2ONPZ3yjFQwYt
oFtukT+cIOQeIpMH9OEk5I/sWZgTbYtCogZNFpF8Rpc9ciS7jW3Ix2NMRn7dUKOKMYsM+OMF3edt
coxAaZtntVq4jWoxMrCCcYamHIl03Dhp8AI/i90Z//niXTUtx9kSRt2Xm7DY20I6irhBcO121wFn
LT/vTBjnbkati8MLAzJGVByywELCYBj3CCy9F/hjEcs4tBopyr6iyw9ZScmz48xmKVnoLAph5CZo
6QPuI15zEpjheGZmgr6YAQuKvcbxliNuoMls+2bW7gFXqhMdXKBGpzYC6YKUIzOGYYlSxR1+CKUO
umSrshNDR/5EJIcOMEpoDY/eeEvECMmbf6utDu2exihyVV4JTRaIIELgwoT5wknS2faB4BhmhzxJ
pMzmZBC7l540RQfzVtNnv8A5AC834ZJ82YDLEJholau4iKqKfZOb9K82MYS/6zKAzCbJifseiW5L
gx944vbZTBi8ranG7UPVWeGh6+HentUy5OQGErnn7ttlJSGIVsSjY3Ko3HhdSaDbg5bUa4wGlhYR
QTJlIHm+Zo0hdTsQ+dximo8dKIt/Dj/sV8OgN7xvlsKaLxyaGKLJgfOw2NFgPfN642AN5j5kSxUR
8EJFEOUW0TTyRgRAq/AcoW6GN5ewyeF5ssvTpABgbc2wRJ9W4ljONihuLiG0q40PzXTpHZYLQ/eJ
oBQ0GxWCvR9pKYi+cdAfEGbdR3rvoWpC4umGS4vmYhxCJkz0MzvdehCanAo41GYMK6gZRjlZeRkY
jviMuls/P7Jjs+yT70g0eybpajCGxoThbu40jxAEEjluWWq1Lpuaerj6BaL4m190ssHjcfhxprjI
iJuiob0V1PhhzAKLE6cSgticFGejhDhNAu6O76EtYdEknXdCruKmL16ImO6R5fpApIbf+vOnL9xW
7cF7OuOhrEIn2iIXkT6bWARYxG2Fw3fGRUIWTTkFtyEr0XrbDKXxy5xXREHi2tP+IZXW5O8ownv3
Tw6Q334VtFwWTOggj7Ar8HzGSE+q8m5E+AcAiUL4XEqr/51dfYOX13NzoBBMX8YAi8iuawVOclg0
c3hnS5GHNRRqU0Fm8E2z7OTcQpgNUACyjtc3XSoVqfwHZZj1HZWDH56X2kn+zf5YkEJVufnvkonu
riaumlEKXBd+99WrEhJDEVAiAopQ//TsUVmrQBb7RHjXDgxuHShHmFsRqGWpZcHGCPJvZgbGMJvt
UCYlSp7rFDEWFopueeGfBc8RUttut7po5/YZo2dni41++GH1OlsxpYry49HKhvGRQW2ZsTvXDdhV
Mfl0kwM6pHsnDWv/w0qw7ZyWsmDA4/WGSHf4j2O5nZNivDMTnv54QWjS7BgxdWqb4u27ooKg+y16
mHxW5ntv1eIvlx5V/gA4tgueYDMTRkPahtKnhdqUg7ZnvQI8CyEhnMkxO5JPMPyzx7b4sYacWnga
EE6eHCzF4uhzW78uwCr/ASZK1FPjYI3ddE69PowUMY/9UPgPTdqxgEg4TMHXTK31nC5da93Vg6q+
M7Lg/3o6JfJLdchhGQx0BDGQ+OnFEPslIjwzECEZ9RYcNWO7Pze5IK+rlRcPkhXif5CMxC+q9OYp
TBfkaAX2voMT3Di1duqSGcaKCvZbT7oIbr/8htKKAjmyOHNL6jVPCIpZfJ/uO1EtuthSOnvPlQJp
visbiUatszyWmX0H1OsFWqbTxT3ywp/Opi8nesLu3gQxY8GWOIx82PfhwPqm6JkC3VRm0RXnNflc
vihSzOE4VOGO5KjpsAcbO4iDJctYpOI/0F0dfScq75mhQFJa3YWSTvEJFcuZfd5J+SCtwfsDFfNa
tssr6MWnKi/mJ2teiGvoZ3GHmgy6T5+ljzhkl4eeRyoHZj2Xpwrp7Uk6BpEF+uTsNJhB7rllyiPy
a/VCps9yZX+/7ujwCKacA+sLyaJ9IZaX8xneza4bSOkqQE3tRTgs76nUr1PjTSgVimLrZm5wmTEL
3ctmQOlchta5CWc7tgf/c+VB2SW+flEgauIG1B5qBLLs0O40rGOZPLKBVdhmoiAzH1gT3lnRh78V
5qZnS8MmoL7PjxnaSZKeq+irk8CRUmFYlXUMbzdJW1WcquOwXyJPfvlglN6trLnxqkanfmpEYN+7
U5ZsEXB9JSFxNAAigw6RagfzgVGIusPg9Lpy4280fgB4WlYfY88oyDGc89/Whie3LKN1LqMURHgB
k8Gu+uUJuSB5GL1FhlAY9heU1/WlLMfip+tScB9FXRx7UgAfLTOu75KXMqaNDfAE+esXLfty4v7E
zJABGn2fc7yKTPL9v0Fn6wsUpRvesk9+Cyr5OA3X/hKpUN05+I+wyA/NEdnW+DYiCmOVO6jHSAV0
1z18SMsO9GtPOBzgDDwmwHQW/q7mp8iCaKv72vljI5Pchr50TlC33aNntPuWFKn8O+JqO/QOeUCI
DsSTI4byj+8X6sP1Q/p7p8Vv7LC27nqreiEZTB1WZWNhwBe9s4CgyE4VB1F3f4lbaXaAIxjiVYwk
LsZAAk9atNC+cT2mvYi2DgmkBAwv3kAgD4FGh6VCDkupghrMRXgWm7IU95Uy+RsUoAp5NIUjKpJx
Pwqpj75spnsgrlB8R8kAgPQhBokR00X8fOjVGJuc4B0sSF2KKWSpM4cbyuXoiZtF1pCsl+Bh8sKX
ES/JfZnhfuVUHqaTY1vVNwrcK46R7tMdcd5E2Ygwtp1PJDIlb20Z7S2GaJ8+7dBlGWrn0CKBwFLK
tBbH3HDkAXrCH/yRD1zOorLGfxj/cKnSM1bePDxxxn0GzZq/l743xeBoGUU5UJ8aQhXhMg9M15lx
vc05rPqswe9D9e8fHE9xLsAUxJ/qDoG7TchLulaAowzojHon2qg6AgtWT6SN4f2sp+C04gbaV0Kf
sNfZ6ES6qIjJ+aZp04P/Z0EF8slPMZGxYL10mPE+rZKWAblEc0cUHLk0HioasH0j9qGGcOdj52Te
0Qe+RqA3bELWyg1jm3Raf2uRLYj9tdmvQmGcmsZ3YdnoxMmPlexfU1gIyTQyp6QR4Hqb8uVFEgZO
6K2VvsteJduFkL7X0mREgK6+Cn7gnkyPpcvecdP0K6YEXHBM5FGGOj/pMPixhOAkNn6nC/j+qdt9
rV39nHU+IIFB3inwoohrajIx+HeUuMSUvSWSVb8XWWNe+E3khvs6OAh87gyYffOf7dnRRzAhfcxm
+PZK+bW3W1Pk+yncMEi/yGTiZk3Fq7sobBu+g63TaQg6Jfr6KooW3XUBNW5FuhkUf+hBukPo1HNc
rRU0PKTl3UmmIMqrDn2C1zKBlegWFDjMx8q3WYAO7fppzyR/zAkSfNaDzoWFrN55EzmEwkFiEcBX
P6kk+ph8MP6a7umap2H+j6Eniokup/+3y7bYB7kMYjwFuDuoCRNmrp3+cQKG1lS8JNowmSezRwXA
/VoXcdFAoYodQGANJVEI2UO3QuxV6hxmKG1KGdH7Mfne9kmkjulU/78hxYVBT/Sej7b5wNhH7c7C
qj1zGmdfVSqdS9+bv7ZBjwAR7Sv3hHtRDmHYE1EA+wTM3FZox8D0aNIHVliYP1225DH6LJz8lb3s
ba2bB9wpACfKnkXKkOEQbQvZKMzRrOYA6qlvXRTefRGa5FH4c4Eo0Mq29ui/AX9N3xjAsHRG4/Zo
WVX+OTFaeJ5Fj3ewhgqvoE/eEzTwSE6B+1SZQBz6Zc6fXEuYd6dCfqtLoW8g0hvc1erCiwqL/hBF
YHopBF0cXkAkHrCS4PWVo9ky42lfW89G/1pOatdGibOF5GT2zNvkU847QbWcEXyISBu/3BoM/8oE
7BfCnsm9sp1JsI4bcVQMBmOn0sl1rULgDCl5eCgTk3sTEChMO00eEtIu9xvXF0aaeR4oE72R0wo/
5gWuCpwbdBnzG/C0No1lRMe58W1WbTp1vbtlybt7/Ips70XqxCtD9wcr7cQdXMnhMs+hOuOeUO9B
TwMpRaB2TIKXrz7NnsFCop1NwyeAuF+253coTxnWbWoHU47MGueaALrYa38ZLq7TcftwDe6lHN2T
WKrrzQ68I7oKJn3pWOxO9HRYIr6QKahGte2mlM4s9IdoY9B8PeYYKM8GRcNL4GvxR+tewom3gRru
EvydetNIGuCLLHx5DIfGPlG6i+O89IpkDNr7Ez2TTdnROp9ydZNTibf/rFZan4g1Q9wn0uxGJBwC
YXLfPy9trY9NPs/vePSbY6gbMG58sQFMQRaiL7Pq1vuoZ4luz1Z26aPWfS2ckE8bDkXEWIkf+IbQ
GB+tvrS2pZW9zjl0Q4ICQIFKCEnedrKJhDAGquyMRQuha5iyxvcYRQJj9bJvNSRtLKYk+TC2fgAY
5j87+Y1cVgdJcnEHmT1W7Vj/waeG8LUCXxqNJM6ysh3br6ZgSMO20f4tHeJUGt2OcR+oCgZ0S7KF
NSZXQjzYKMI5/iFo2/uG4XKYaFzx7UDYuBOiXg4NZBIaRUTRDbPH0Y2HheC2czGwp7pB9uM8yd0s
Zn9EWCPiTCSLVrsgvE4cL2cLXa87u9LpIZkZhPLkFNumEO6C0pJbJVHUBe4q298sM/rgzzp407PJ
fxEEo6gA4hX7WMf/LY1ABsCZ0W80AcGHPHDf9YSddRMt/jTF+MurK2OSEkK4b1svDt6Tz7ExBk2E
byV72frJQz7JDGU3bcKOOOO3TCtNSIb0nlA0wRrjBC+p+OaGXAAP90VBqAZGHDY0HwnRCa+0pKjf
XJ3G6BHDfV/71iGthfgXFRNgjxtiHfZ/Rm2e+K8ege7Yfhz1gmC5hyeYLCAsyODO61mT/0sqD2vD
aqRynfor9pj1GXyaRXe/BEz2qsqcclhDVHRLQHpDF8ZkCSZoNtPx23dre9+6XXNtcxnl3CB2FqdC
sPhNQwIO2qSlPOjzDA5zJE8EW0cPqtD9t+YqupuqIPiD6WqMl1SzFKDx9sl0cnkQVL+W0YZhcrtN
mF5/lx158ayi5jvBMPmY4yi5FhmpiLHr2s1nwVr1Fx9ltifykjVbaeunoQO84JRZ/ts5Lrona7zF
ZSXeBYFe8bBGMzGVi+W9Nahd41bX4z6NRHAT/HXhO4KO/g+ryeTkunXytqjxoW1XfdYF2P6GmJuf
lMZ5h7eDY2MZnE0GJuOGRhHAdUJyn0Vp6TNiyOFvMJhxz/8vebVCm3ZY+QTNjdD0z1CV/b1Dr4+f
K1juZCLmU5Nyb081axtGkI5+yKmLOuJib/wtU/83Lc340MDsu/d9/GLIO+Go2zOmwqouftn4c7rn
mXUj5xr1Pc7ExjLQO8/gsTZAntO/TLLKR9qA7nOZDVk0yojmz2qcN+xzTC8G0ga3nabYjrpgfIzg
G5c3L3jDcMjz342Fsg4bfjARruDLc78y2zQJ92wz1unV6Yx6KJQ2IOlnVW9IXJuegSaaPa+oTdSC
FZ6ZrEf6EDBpQszwfwebctbhOoepOWsgI8OZXMTxSKJMfd9D/tzIiTZrAwpXwx2rGotzN08/S38k
AhnrmdxU6Vzt8ymlw2Qk/OYPfYNltmBPC5f1WgLrPBAyFsKCskkcxQYyIzeFdGQwWOAS2TjA5v6f
NoF3wzUk3yJmxUFG5UBTjn6ozpLkiK4wmq8knIzyDglRGZMjkbzA1RBU+jCSWsD7tySyfluBkd73
0u0JgghvESxhQQK0cIb/wG7mjyRj+fmXWUIet5k+gff/z+DkfKTe1R+sQ8q44suqtt4ayl3hcy2m
jJnfQ1CmRILOabuZLEmpqxFyM1aavI6ZgnCPs2y6wxyJ4SfjUv//7iT8QhXoEZkOLpIjZNyt2Frq
02qpPmdaG7G0Yj9D4CP1TVfuevaNzwneot+kh35aqkRCwau9f6k/9gxkGInfcepE1sbnzcGjMqhT
gKte7vs5+AJUClu+XVzihYDIHF0C9XiiMso2dg3Y4brFtlZgqrAlJfjjv+BSOnFfdNgltiB/+stK
Os7LpAFB4DDLLlE+q79Z3w/XJGpKTLiq/8w5lc74Z02cEs36QuBHcYqw8d6xQtUHS1IP5bWP9HLx
rGYXOjo/Vnbf17vI6/qrsOT6ZtWpvCyl5YdI8dAKIm6o0eMxSpH8JIO9hwyfxXr287Pr1O7Ommd9
RQdqnyIm0R+lKpwd9rmSyXYz+A9VYWmknFRm8qlzLfWRs6jk0GKE8j+KzmTJUWQLol+EGQEEAVtJ
aFYOyrk2WGVWJ/MMwfD1fdh0t9mzV52tFMENv+7H69CZCZAsdXKcMFt+dVE0f7tWvjw1Xp89zvUi
ORNosvAaUzyKzqUZWhflh0OB6q4PnX8QrTqaKICYdkVn/DVG6m4mWydHBT1stemXX91kod+vrRRh
EbtIVzL+zjB+sAkorYtLheNm1HZC+p6MGYSOSAExA1jxFMY4pjaAIt1TpF0bgE+ZPq/IrY2OKZJy
R77ZqagBahCs6pg1rdx7IjHdvxJQbm8ldzwaPLN9PWLcHewjIBj7sOB1QDRy5hudk/rv0qUGtIgF
tT/1NSELHKZl2TFKITJGRMsnrzyZvMxI+PthbN+GGkuUifiPcTN33zW3Jn8DQO2DGAT5aYN8yVcY
1vqBhPL4vMRRfyp5tZXkX6kJcVxy5Db0DDy9gBxYuoxeQCPDsh8KNz8kfji+gU3pL9RcF3exNo4A
33AwubLcZZMIOgpNrRP+3ZC4OyA1w+tKyQXcZUE+mVIZbt4ErHXa7yk5lX8YpMZpXw497YA4kMXF
xeEt9pbBuh2iAaN0yyLvMNRwkXlnO59ItSmR50SPQEC9mZoJx/Ku8zgp0BlTIlHfu2T4AZkhLKxh
bsznjhcvaKsEF48/uVRerKmRvYNL6qNc+fbPCM7CDQDCWWf8ZuyAkKELSdGflKYfJIxIr+waUZ76
QrH9S1Lq2b6JKY7PKOCR2MfV2NTbEffJdLHjDhcvJXVR+oTzxqIzifvNj+0K094WOYuUGy7/rgI1
HKdfKJF4nqgfjZcNAR8szCKbZLEtaj4MBDc3f9JJS8hiTgubmFo2QkBEGMd0z3OME5lSIZzJPpfD
fpmMm85XoAy+WAxmLW82mpdU9pL5ztqILZKC3Uym05gWnhgfQ+G30fOIG+kONQmDRJwZhJ8hsgSw
Ahn6lW2XxxprBxNKXnod/jzRst7zASOdCkOsxEzlL/8RVSAp5C39eG71IpYz9Mr6FfQyCLiWZTW4
hGqdxFIlQu8JrCubX3JTvC2dGLoQWLLM4LctRxKTPrcrtK+S9OLFItrKw5D0BaVFXtTnRw0GDOD9
BAaMzGcN6A0mu3kY3Y5ISlpmnyMmVcZCYnLuBhcyLXC6qv3LkrT8VhLTWsDyQfrdwt6zkM7Y3uOZ
5QqsCp+dp3Zi2B6NAc0imGbP/C/rDMpPSEeZlwQIAHfNqgZHyX8k2ZoumQVEvELK8zgOSj2Qzal5
7mtBdbJpKOMyC12EgeWKsti1wFDqSyF8daSEzWxOY5bDvVNTIv6uPFOmX91Wv7Yc1b5wKb/YpOwX
Xlm9dgvlM3AS9g2laeMlEabza+qBq0see/UN7IPzSCuL+og4zLnCooO+diGXpEBgNqbIFzzZQRYV
+BqftyusTuMLvKl5gkirEVqtovL2mC6FF6iCheoO2QtHBs1Gh7HJxxcLvfXH6LM3ioEBtkQ+Wirp
dTIMDqwUPf8FJnzGdIsLO8ysGVttM73AVvEuXGkYPCKu5h/Y5alsoBAVVQ2wfJjpwAe/uckt+4Ob
IwKDLowDk7b/nrTT72ynyZ62FC577oC27hT+scFYzyhBsAH1u4+f8V1QtooDIf7PHvB18DCAqna/
Z47rDzBOZ0lwdDNRrl3Z4xMdDttSkgkHB/dELPLurQFFnyGSpO2H20m8i9PY0mIOCTco8FntxOAS
1INySMFiZO1xUBFrdev0aHVdjiXEGw4WNYiAKN3mgRSLeqp7JPhtSA8XsIJ53JMs+cTgON7Qrc1L
GtXqZEpPfDp9H54h49Fp5Rl+9bXUjX/L9OqVCp3XfMDKPph+8m/mYn8wSVWTpAUuUmGwyX0W0o7e
WJl39SZrugkYg9u8Ml1YoWTW8DTErw0LM7lxevyhUA/vyMviHUHQu6HXVT9RKPSTV61DSngDNASy
EgeHd1G5qB+ZALx2HaWWY7968zOm0skS3nMM7xUwFKSEQiisK21dEKRfHPgUOXgrsNAfhdf++uzV
96Bswj8z4KT/Qtq3uRlr50mCMdxnYT1tbM84sg1D9i48XtgmcZzr4ApCZm7Hiycpq7fIkM8DI+ZJ
QFPZtzRDPoBxyFinckSx5zpGGTmSzg+NfWnF9SZFsG53Exj5W6llceEyiwbn3dkRJngrGvcCFzgk
/hqbMXPh+CKWfHY2XguxOB+pLi05cQIUZXYOOPUOGEy4LrK7Qu8YcCTO8qslB7HpB/vdY7cUsNYp
NgTWH1Xthw/GZN1SYnKbgZT1HjQSH1WX97t5UXo/T369Qwkug8WAHDrIrv4G2tfvsbP2+85xPuKZ
ACQ17FvmeFCSAIuZYFks+KbyrnhL3bPU2I9bQWlWG+K30y05Z0v7r3kEJY7iYBgw7vdC4BGMoy7t
i8JIfSrj2P1gJX6RC0Zx0SYJncgSTXUQX/Os/1lNduugHnSNtmwkVLO52GGRHmzlnnCrOjvXkxWa
ThgfsSbnQdTGqIiVnPdV31pPSP7eRSbzBYweWnM4voLQcZiFlkDHznzBZ/knFoMiaNOCw8atvMfz
9BfsIwu2iAZJbJwAIqj1Wu2FEVHQxYrGp8FES8kpeeeUMM/0b+DqmWq1aydHkKqzZ6fZqLhsvgSe
4/3YVPCAmxHX8IViTuVuteLdwJMBhlWIzeRh4WXBIw9QkKznZvU2ML4yzs65E3Qa1MS4kvE4nnBR
t5X70OD9xI8u4p1JAy6yGs3kTKs7Qe4ZN7zVH4mHYU0bhd7EOv+vsPn69N5i3FumwLNntt0RfMu4
bb2kuoZ2/+aze3yJWhupKcXiqGka7UL7UCt7+ham5DrheFeFAsYdDEgQUIt2D2UNjBbxvCOco+yh
gxNzqHvjW4Mr3lCk1WMSJmvhuW5HNwZH0VElrfqmUBCXSJaPFeXzBF1Nzf4p94V+wEB2I6JMs7g0
2eJ4c1kFtjOHp1wZ3HaZnJNzXA7IGyABDqMyBSsMQgwF2H9YkWlDYy3dBA7JWsqyU0HBoeF+kePu
e4xpuYSgocTAZRw75gaaV09kVCQPDYyhPSipZtf4dfIWC+MbPPswnr3EAJZJHvoXu7EJQAZS9QHP
f4VvOqHW2ygnuV9a6moRTsfpxFzNe7Cyhwv8GuOYqqF+on0l/eJCjz8KiD+fJXpbUs/VE+UP6mrZ
eu/PP06VOGhELYnYFSkGemIhbVgRTHRdyz1pH90iNYfsycttufE9y7jzusG4Mv5tMN6khwmB8Mux
e/efHjy8MyKa561Oo846sf7lWp98DZ0TPrq8lS7oinvMBN6NlMNV2op21bR0omHHzuCj1BjxecMC
pOq5JiS0/BRTjg27GgiN8t1nSfYv6RSOcr/JdvyDfzbjpZ4vYimjj8SgqdoLLbVFoPNoAnL/zvb8
XzNq/dzEFJc74EeQDPJv0wvxfcTL1aOz4LGp8XqZUXFtiqZlK2plmJczMygo6NkuOD/yjZRevZ/H
wXtjLUyaIx+4Ug50lhxSq+Wt1Cj/6q1L9iFBfaRPCQxHFJniUk8tL8BaFq/sV2iZ5bGeHLOC1BFn
b1yvOJDYuBFe4/h3KuSAVLJjAjTqFuqRHf5jtI6NAOHyW7YMzdkue2uPKb96oYw7pNqaIqadZVLX
7kZEKgvGtT/4qegnH/q31sAUV5SeS5tfBSGpVsxSJlvmxl/5Imyf75PQZ3OYPrwm2vs9FquScM0y
2ROk9bJmC20V/yJ7rmvaPAwYK4qREBX71iepes8WqlqmOX00pcsrq2nluRzDfd5m352RA7WB6+8D
D3Rnfpnkygg2Rf86YxkuJHogLY2c15Bc9IPj+zYyfdIe5rhff4YuenSteH35uba8Gl7UHSKRdK+8
SufAHCvQH07R55/Kdd0fcxLpD/4yGCpxUgW00lW/oQqfkoQwTDAM/WdnL4/aTREXJrZY254qgHhx
u7tr1Yehh1Si2u8IL/KWVVVKYGoyj6Ms9ZXl2FoZvSJcMtY1Y6wDiZVxyyvkmwnuDIR0OlULB41D
EPtktTOZkamPkk3XUrs26LoIkGDLgxxMLzC6Yd131G9sgV7cNgtJhETdJTPL7K1b2MMMSlPZiUqq
2RxW2Vtlc64qIyLcCuv3OHj+AQD7f2jdC/DqLsihjF2SDH9lAs77xGPi3CojPkwz6a/RLsN01yGC
79rSgmGdDKPBGpi9hqzfWrw4G/bmgFQEQ+9kFmA5JU09mbO2p+eLfCBTN5pcm+FAh92XX+sj4I2C
7UpRAZfxn7KUOJYKcWAQ5qGJS83Jia689ML4FR0mTBNXXX5i5cGGPbwalJO58ERqUkdYFFDRF2gm
h0hVHoN32Wm62WCKGjD2DsOI3bAcs6PZNWLfKKd41iQEgypZtcK0oPOpyxmGC/cxctKj0KR9yJF0
f/HvNwfbMeY9/X4M35aCzjcM9U0v8d2DR8NIAsO5gOBcrzK4JWT1TSo5+emy7oUHSNDTmU+vpYPh
nS2r/OGaTieDTZD6ntV5e7NIH9IrinRsecOfVkrCLhstkns8WrioXT9a1U2GqAzEJjxthBo3qa9+
rx/xED7XAtPzTE/hBkrJt6/L6gJ4pgr6OWZa1GvPeMbi+NIadXPq3cTfTRGFxKpkbkui77loeTk6
k7PHqPEai/KxrltepUijE9iNSB1HxqH7wDaTnNCEC5k9VD4m3qHTyniJieYg3rKntjDors++eLdX
IF3qM+Zg0cyPhoyfF9Y7OHGyahfhnX42wv4pz+DqMlSYAVqNGdRek/4z8RFwzPDg9tLPDhMCVsAJ
0sJowqIUUGwp6Zw3hudkGDTFPqQ2Nph+0wgn0VrTl7jJZy3JrFDatdZ4N5doZpVJ8H+v+Tnr2lF7
AiXc9CLAu1yAwW3v2sQpj20aw2wKocq43m/YxVcHLzWsU/YzmfeX64B7WuCNHKzRljfF0X4wUjK/
E9+LMuTlCLNEBHh2udIilvbjvg698dWTUbVLpJe+0nZwbtjm3GzV2P+Rq2FVN6Thp004d4XrQX2r
By9gp/YeeeZArpZLkUf2Zp5w61QLiro/ziPrL9zAO3MdOnZGyNRKFJ/y7MiPzkCHH3zDGVHZob9k
NuUI54Uk9C2HmH9WC7BEvrm1+uMXqru3hv1Qwy9gxYU0f8Lxjz8x9vvkEnsw+C0Gjg2e9vRxydib
DAM9AilPx1vYFsl2qkX3ubCiQ/6gchsOTXJOhihyT4XEpVqhhzDLo4kBjAbNB62H66aVx/aBZFW+
41mrDqANWhItkPwcyuUAMivMysyddCSBHeVDmSbjEWodn4zMjU+mUPD3RMe22CQfVk4km1irONd4
IkmXzLwaL5aaihdnivo33cjmocoic9/Fy/gq4P+j3yEXnTsXnUIW8yXXVOhUVsFsSCPwL9hqn3Fy
XDNViiqnHbZAkFdFlAz5nmal+qGpO3s/dOJv5pdn6fXjj+YOdyEAKDh7Cb9MbLvs7jfmg84PWeG4
+AqbBhJAki5hf6DPYWS7GoZP2LeHS6QjN73niDXOfpSoQSdXdBz7NVdmAp6oEJu47jrBaqZS7w3p
icChIPpJJQjSxtLj9MbwWDq8A7LuWSnvRwxJjFbV2occglYwuTOe5MzyJSRmdwocrl77hUHiUHk8
N8WgYCZNhIgi2n7wrzfrvs6cwN+QusWw7mTLP90nzd+5UP/msnMPuW6zgP13nOEjLHiWUduOC7CY
51QWxh+vrkJKo9bEOvZhIqaeRQMvfOOGi2k+bMDJ/oPWS77S4m2z8tS2GZ2bBy5O/bbpqY/hh4d/
Ea/3eu7y1bmropo0PVFyJ6KVDQt1b20XPz3JMsEs17QaS+zcXDkyoQ/gFseKbQ7zRzdYFUghUlQc
lhRb5q+DzaryrMYxxbbRlnxN4VlhVuxjdoIIDDTCJHwieww7rjrACuhOeYlFaOtiIDvgXGtZayZF
+04PDNFeKDKOPBewDqrxQWHPYudrDDpe5zGME5rIa5VgxDOH64J9GdSKq2SwFOEX0/Zyd8hRmxti
6dYRiUqfBoAKr4SWFTgRTIHvjdKQ+bEiFndTj+Mhi30slz3/d9Psol+Ik0PgU355JgT/h+RGeVww
sK9mOjpgi7WJ3Zjhh+5hpjRlYKvKuTO995dsgjWG+QoBz9ciegzd1g0Sn+8lVncMGvWIVmulnzTD
dOdYs8DngtsCKlWsw4jVD2cTwijLdHRIFv+sF9iUx9gQKeCjH4MV9jcZMrKyduxZG+BSFGTR1uiR
YkFcQzHZoDlkBxYPdhrkAuMGZv5YvFmZfk/nEhlynqHaEPS3Me3J5reLC8CeYElR3a1gVPNjRrPu
ZoixGfH87KZy8B7w2ri3Fqcu2GKwjI3D4neWtCjxPviX2IPYh8UcswEb3yPLBt4KWQ52DHe4U7Ms
AxaQOgtR5bQaz7TRL5tk0fnK9xHiMpixunUMwkeiITZtPLBIAdRTntOA/MK8Np4nkZDTYhkU5FSx
L3a1oCIczYYtQOnH8bH3GtLWCUxvJ+/8XYsOg82Uk/cP0xVm9rB33sLY+uBTXRVwvLmbyEivS6iW
j9KBWFh1I5a21qJAc0nKJ5GZOvD0jJ86be40j7K0DwE5rx0X4jdC/4D+t65z0PcEwXjYE/xL1gUD
ojlvKjCeUFgUpy/fnrndeS0WntqsmJRSGsroePPp42vKC70jAzWUocdiqcuCdJ1EQ/iElGFMHkoL
NvsdydhNZadMkf5ITxRs8Mc6Vb/z4v3XE+QnUAOLpDdoucKhlOO27B1MoAuF7EEvlcXdSeL9hEgI
fTNJq73llatzZin5Axf5RgaN4nZXuckXL5JnQp40KghC7ODJGfip8VrYY9A3Hd5nKCAkFuZ+euD9
2zxPJDPnE5FzmygVf5vxGMycGmiAPSUxzlNqiXOP8/WIqFoc07SnFMSilo8Nnr9jP1Cx5hRYda0o
vUzYM+6eP+1iSMIHZdqsv3Pze4mMg25aeitzuIrNmKNvxZb/PI80KaiJmpF8rk9eTfsUJjDjM0or
G8hja4Y8Te4CK7ARf8puiOs9faKAQkbYoKUr+wNDaHsuFqxelGHWj147W8c2GVeKA/VwvqWJEdg+
O540vbCd8p9S37iPtlXtHLi3+GMNNNx8tCYqfxps7u3YAYzp6dD0VsDq/KemaQ3IPpX1l76Ar7JG
Irw/la3lHEzpvBQXE8r5i0Kqrc6YBdArdNuddFGN4EtbL3zQPY/tIwvdKg+mKoP0EM/FMO6luxCL
3bH3KztiN4V1mdr18G508zJl0z21TLmzGv1NqGiqt7PGbYk+xORXLzQ/gjknFNtGUHbwSEUY2STo
gd3EzfBYJD6/wMmU/6ber88hOh22RqS/1svfDIPkYTSjo5vYwWJg6ZuWwHtEJHdioz1NEdpkjrkn
MzPsFmYOjSgkDoxa04r84i00uso5H6+Zk8N5EypqtnntFbxt09G0tpgVqN+eR+udY736jylg+ai5
XE5Bu6jpBa1VvzgLvPGUGPZRoEiec8N8X5nYAYUSXRCZlv+K/bkn6hOPmMPtvmNFadZn12y8E8ME
yItsUgF2cwQ7i1qWJ4gKc04muUnJQ0fhVfJWyh4NW4vxwg54PsNScbFueXV/xGYx+qw6MDCl3FOP
So/hTYgFjnSvss+5yN2/NfVBd2fJ7Xe6XNkKNIX2NhYwaJ4iTVnQlmVVREYkpPm6QBLwARyAl6yd
9i3lD/5o8qreD9oJUCvoR1wI6u75ES3GMi0JQXOKh8vZVWFyT8Cv3UYPbBmaGOwsoJDptE/micBK
McpsOyvd/fMqtvKdapCfOKn2nsslu+K7axTJHAfgJkC9N+TRjkDrGr6DXPFoqsXRTJFsmuzARWGF
Trx5ZxITOSaFrx6qJfuCJx4FC3FionGqOcdu+1B0y2sFnMrSrIzAMFFIYyztf32EeuirCi+2O8L3
dh3FfrHIjY3rFg1IiFgO67/rNSyT/KfAChL4zdDgw0r8hRCrke2HNnSOJkRnPJt59bG46cFJiic3
Tn4zl0OAAD5p7D4lnMAagvdXPTZrEYZUlIInRrqNYihJ6QBoN4IAGpQdAhoBv654172bsSsDuI0O
ywHb4mXaG1z7T6a2s9uiSdt3qM8oNyyK6tA/dljIjhm3BEXCbX4Z6Hd/oii54kszowIPjd4nfi8v
yDdcnVUxHCrSzNcIpNB/CUwB8MFgnpCTfa4fuVU9qnn2j2ylLRxYhNCXqVH7Tnn/KSq+L9T+MHLA
VD9w5MBklSkfAo/xXk3MCDhaF1JgbvVZs0nwKB5dKJzptdzKdhDHyrPehD/lFZmWvPmasOeQ34Ud
Fe/zRFnPOMufqW2wz92KSwgt78GrDfmAR5BtJotlmmlFBqY+Dp9jtpQ7qiwttcNJ39P9Mdh+AP1x
fmuGXnxHLiZgyyMfNaSVeKwHwXzTwHE2j6XfujvZVsVj4afTzibZdAdhKP39zP9cbjrb1pCxMTld
WHLW77ZUTbvXOh5fMp1bD0sa8nW1k/RIMjI/MwuyIXEtAuLgKte9OsMtqyManUcDT4Lb5L2+j0rW
f/s2cr6YY/pzFs3GodYivfhx37voHYZzAKslfhDx4//MWWB4RyTP5668qSm/jY5+rFgkEaX3iYyP
eZLfl3LI9jR4rO0qhJ62/uja0HcN6qqppzoV3Hj5i1MCmqY7mq0CVRxV81+SgAOyWo51hFheeMTl
2RKWyDmbpSzBwo7i3jYTfwjPLH3t+adIu2Y/cltJt6ZJu710VLgfp5LiMDo7YHP4dBmy+TzFDfRP
1KtqmWEZsZA+lpOIQiIdvW2cDE5zMmBVM947qzEmNBgRXpumtIZj2vO7eFkAFwHizFxuxg6IaSp6
qMnUsDZ2tI3iUAkVG3cHmsxBgos8iC7EtrtIzoVmhFgmqSFDFdckQ+kJdsVPzNbyEUAC9d41H8Vv
rJb8NOSjMtjtcNyVJo0gwUgS7tHDRXaBT+Xv+QbmT3Mh/2lSf0EooB/HEnAhqYJ2M/K0pSPh6dnV
dKiDn8j/8yVhMjIjrOF7NKTftI4QxHuRj4dOGkdLFjnxvfLZ5m6BE55IA4IOFQ1RHeN5AQ7GSkCw
BBGuYR3suuFDITn1AlydzC4tQaij9QR8isXmHsseII2pxOHtane6LeR10YIaGSLgIvlhSkQxtT0f
NlbpVseoYn2Ab9r2l1fZd7EbtK3q/ujaLHLaGYo52YUTJtgtiTgeOswRg34HpoTZxqkG86rozT77
aWb4L/SvuYESDQDWEnxKQEO09SsIAz+7ThTqzYR1aacxFnzGHZS9TRY79q0J556uNUzf+9RPlvCA
w71s0YAKvbYMsqXPph79ZLK6PnnhAjjZASBM5Oyy8YpdZ0zpp4ytbG9zi3D/cB8fh5Oh6zHdO2ZH
+Sg8LRxqLqf2xZqT5rlqwVOB4ArVH4j3qniKETCdl0467JWAPFTxs+ZlUAV+6NflI3htybWP5uih
PmvCn9Ney9SQq4gWX7uE8sZ6TFL7hb0m0RbbjLxuAwmF1sEt95Bon4QElpFpqI5GGLOohK6X/EpO
1Ka+ujQ8ZvxJznpEzKDSl00VAsapcFSG4oErEntvpaFoJbQwe7WjiWTn3ME2ql6m9jK7lshfJtAt
xqFP1GiGG6GbCj0ElxbNWMvftqCP7uIAL/pLRNXa56WMlkd8l2kbtGEXzW+MagT40dmT8sdzOvnM
0FeoQ+54IdHGAQGpK2T3YORmJuh2z0b3k1xzVT/atZDLgXUA7pbNItAGt3MMa6XeIDYNsA4zYJ+h
ERIGSyyHN15F71e9NSYnn3j8eqRqrlsmsxeGXZ8+88o+EVWUfx0npcgcG5vc8Yqg6TVMxfCQsEjM
rxGAWpw0GMNOS9oWzoOoAPDeaEco71z+MnnkAjRy7GYTueFQABbdxDE/+ybz4FZBjhmgPY68Lmbk
BN6Wvl/kPK2ORbHAoKpa7Dh1kk/GQ5sSRbMu3uY2G5oPkHYq5TeIPR4sgT60YcrivaFuNjzTGmaK
UxH30XRl0T5LGn65bm3B6ccfVdFWajeGAxEWzQd/LRLpjGc8Z2UHO872jljAOuudeC8tpg5loQeX
2fgnpZPjnWVII3+SyUmuo+yZUCU71AB4S3aGYdM/5qMoj+YaJqlM+qc2Ro3EjqDhrtZ+IDnvKGoZ
1ZOlisI/FRPr+OziPuYMo0/aLgyH8paqK9frbjGQYXK7MBl/JwLP1a6UsWr2GHCm/js3tB99p/Sa
j2fTGq3smvdqOGkXxZTuoDZfs+hjiyfZiMJzjePIvGPNnu4EEsH/tZ2mEdstFjD2VN/E3H4eMC9Z
2N8SjovJTrB/LdIZkmtJBi59MAuLxsZottKzjWW8hk4TO2zJuCvrHAGR1oZjaaYYfUUTZbhk7Oge
aZ8uApm35O2HIqcXsk/nq4GJu2fhLJMPYylR2p2SPuTHxg4NDLA2EC2Xfm91S6fF+xgGvMMbY6Im
PkSCf2/qWu7KKTTvXlWXJ5m4/d/I8l0F38SSAnMlubCLv8CVTRKItlDvZl0OdLiieKAXp1VyQBSj
kG/UkRkfLJuAAwc7cQNOHLpc+jbEs42fufpju9FgMymkmtDfxK7+VEfm+EMl1PC5ZCiaMZG3fJgC
WOHooW0E92a1XYiwPoVdY2HpyrsFR7jZmNU5BcsBUjWLBsQ2ql2KibULFGmQQUTl7cVavsUg+/Gd
vomo26dTla42jzihtaOZEi89tKPp3Fqu4svdFtjgMghHqtyQu5Hk/mniocxI181TPNO+gI+Mmr6N
GAy6fsoSESjQ7GrRYNH2+0tn9IODoBkp78GEwx8Clkisr4rLDGxFeHbiENOldW7QtCc8ppbxBlQN
FgH1HIMH4XUlKMfbVrCu5hrXWWBjz16GSb9BQkqp0M7TCFuBGVZrnbUo4eDZUIKxKfDqnvq2ec0a
+ApyNfi+10Nr+7+acPDwSN60giAvNWEXg+UmVpgHMXcmcmZlqlyePdpb91WIa3LbDtCrrsk4WJoW
BbuMT7XHhHAc2PMHOBb7N7tNAKPVUcXldTXanJQDsQHHLoAfqqvUD+N/F9D2hqkoAqf55FusLi+1
wLp3793VYdjPlQWJtGW1ibeP7p+HQeQemeuEBDj9WJRL0RowFZZdkb7TPu7lvGxOWqzGQHN10uzT
2o9/6cQQ3gNypVs8YLd0cIH6wmsIAwuUd6TIVCrCXOnIq0fFZi/2NjtP9Wj7UcxmhXXFzl6gq+4Y
UrP5OvW8YJ/MqkX1wmjUXFQxVu/kOyZGpdLoPnLTaoIsKWrxydxWnBKmEzbPMnKBvmDW7t5qouUx
ixfb3ZktG8mDFYVQuNzYO6VFG/5TwPnR0If6Ahg7PFPTPF5VIgpIOfwEDh3Gnd1i7+yJfaTs92CD
SuwEHRcxll38DSieHefwApTGHs/VMd5jpu+mnRNLwIB4qBzsY7bDApa0YhxEgqDwpSz8eO246IfF
u7iOBYNrHMiu9HwXCL9VcsgPHfQBlkSlMt+8ckU1A8FCWrSWpAgytpTF1m9mAPkkLrnH5Zwq21Q3
KqefrrW3MbPzezIo/5H/TPZ6OHeH1WY6x4+K5Za1sQa7jw8M3h0mYmo25GOLT/dkeCxmCZpPeA6B
nOJ1ixppsrKw53dbOO67FWvxnA0Za/Nx7SC4ea3d9jeTdpPy1iPBhD8FGz5ODktxnsKjo8rqyBUT
xRGtiV6mSCW5kex8YpRRzmuC7+/RGBObVw6mlNdoKtRVqX400g11NUZ+m03uPNCpYlDwE+d+vekK
Q30ymQrj2TRZk36aEEUPWJ3y94FA3fiDKRfyGe9zO/5UPePJAR97Pd7LdI4pfJkUXh53ruddW1P/
Qc+tcsjoqOrZBk07k6zm7rpz6czh11YRr7gsRarxf62U1o/BaNOAS3F95zsR6itJPeuVthE6x00u
DaeE7apipy2jT2JT/bzDIefzaPErDy8hHEmSnHUTgAEZqEIaDbW1u6l02DJZMnYfpOaCdAbDWMhl
A05lxg/VRMkKkLDJ/r8hbETYtW30+Dn0CcCacfHPFR5/rIUJMmCfNdp4vhihj+Fs+Sdg9z0rfh6T
wJyHJrrYE/fpbYbPvnhMGxf2A1IWs28+Ni64w95ijWeZGZyPSrmdgcNLSkWmzrPI4KoOTy70S98N
aG5wpz8+eNIHQ/Dbs3Yox+P7UPaGXe7ouuo+oWPTEt7UDCI2mYruEvWNOiMQxOkWJ8QqFrgOXzgn
dVoSiQLmpLcRnmMlJ+m4wj+VaaKyrWXwxtigwWJHjJU7BsS7lisS8PIZdcJsD8PcuEgv7Uz9z7BQ
XkU2bdxi3nOuJcA8OH8yLtNdRlPoQoA37Ix33J7hyVOt4jAEW2XfK6tspueEvGeVbnPoROTEsiby
5F70om6fi3geWV1AQiVEILGg8iVoNBgSW5/QY/UVQ5ZFSfIMW8SQ8qrgv/g7rMoSQkVadeJPA0ze
3Q0tU/M2hU0yY1cRiZ+DoFLleBb+uqOqYkvWza6CLuJzjVajnIddOvKdZPtF03RO7zaPA/evPaHA
aBdNg/xOSd3fPL6lR6q4VU+V31JNd8cw0YObMQR93pNAASGcpw7x+hZB3rX9qd3JGa5c3jZ4anFV
j98sieL4x6tpGL6Rks4Jnlr0Ae4thMwQF2baZf1z7Aws0+3eK/MD7B8h72jk8OpHZZeHuAkNNIEm
LIjGUVpXa8LyR9ckXRqkVVr9z9l5LcmNXOv6VRS6PogDZCZM7jh7X5Tvake2YZO8QXDIHnjv8fTn
w+iGXd1RFdzSxEihmVEWgMyVy/zmGgBBuu0r0z0EI7DTTVbQf+pGG80pNw/dRXMy4DXP9S3Ww+TS
gT00zRZgndzRSh/AXDEJrNDFibvsqR29JLlJTG8oALjP5i8dVtYvGjUo+haG1Bb/OOKD3ysOjL2Z
a4RsgrFFIHwVORmj5TZVzzA51QbKRIecWG5cmxCeSeroDRbGpkw9K0cTLk1RAvGRXADHI3L/xzw2
w7ZHpaNTyJEFM8qdbW6IYxUoc+EpMt/uoKM9O6lROj/MJqxvAYTPiC6VxR54An4njJFiCe5n6nao
jI0M+4uOvg1qgSrkfcSi2yIxWFPVlE27sysg6nQtveGBDC4untFuA3XALdu7cAdbsprSnrgFqt5z
vHWuwG5OxQiuHI3/YF3glwmGuTSm5DNW0bO37ztStaumVb598IrAKp/ShVlE6x0JmR9jP41oAuYo
TcULcrosjzMSZdDBXVN01ARzEH0GFV6rzwhoDfDBVO9RjOvQQKsGC+tyGI7oKoY1fnw5ac8T2nHU
URvhLEKYhTbsre1EHbPWmduxoawp4/CT12I7uOp6sIQJEOukgDdnMoLCHAQTymZbukP7qtJlDh7T
njnWrofODSUpRleirZ6LKND7yLZktQuEFXoAuWz1lI2Nfmy7pH2yah2+jogqmN9txBkWcXfP+gXs
cABlntj9J5L2EEmScASQkNjVwEUeIu9T8//S6ILGqdEG4ZPRTcY3mkTTgw5i5WMt4aFvi2wfyl83
Pnpyn32K9dfK1DSLiAXOE3LY+B+lydBN9ylS6Lelbnl4RBMkHquqz4KtKislcD+tUO3unLCot5kF
MXStrHS6NmLGi/iOWv3TGNbhDw0Cy9qBcQ+zT15pQijxNaysLb1jopo5kkcEoI+fkKc07OOkvG4k
70kR5kbXyi5ypL4TLFGYfDCrMzutb+G6lCVWrhU2QZlDq+w6A4KbYqaKsSask1BZ2w6njmtRMoBG
wA1XbWZ53Htb4ID++AlSkP4KEyR9ZiQ99Nua6fWVmzmo+iMI9DALRi9HSlInOwZMPv8Kzbr/4pm9
dwujwZhoYXgT7tcCkVAdWEP7HR/Laiiv54qeUAGIirvqLuqZ/OEPbJT9N2xtAKgA4pkZmSEz6EO5
1CbgMWRuZxpkhHUUzj0AMaowqusRv9xizWCeUVDYNQNzQaypMPC1PadGbRh83njXW7q/76vWvRNR
kT06aBn698aY4Egr/H7EJ7l0W21tcqtsyPv8UhdbgepliLh+FR2irrS/hAp3uiuG9G7z1JC9QDpP
RWhtNK4xLqV0iXruCh7kgMSMgTi/hZngwa9V9JcdWtWzrWoEbuLe/JnGqT4Cg6n+biOzvYkjT12X
aRCke6F7LJE05AjadUMW/cqmZpFtlXPQY7FjOHeuz3Drrgn9UFMbkhJfT7ZZixswz011kD1PDGIL
ZSMd5pC0itGLKtSQhSO/q741riDZN8MXOGnapO1OQYqIew3r+LXwuPzvM5XR62UqMRf6l60aFd+m
QxfTYRLIe2EdwJUC0M6XI/eLxd2/yTEMtlYa4bFD389Rf0vZAZoafjwlwhjHSBhiXVrOWAXPZJpX
jhODiR2mUuNsPvXBQw3RrNt2k5UgJT6HUt4DdjE6IKmk/McRkwzWmGLIMr70hrue6+GzcOfpHsNg
p/yEw1D6Lc8DWqqDDhwUH6IygoC2fDsEakEq5TCZNw30F+NBCQQv8oMVYBWCtPtU6/KzoTQyyEZs
I5y36ok5oliMgGPk5+1QI+nh+nYBKtUdqBJWDE4HA/WO0h7R9uL3Hn2UTjFssMsu618MJoKhXNtt
CT2MdlQ0Bgd6zchFCzkvk1+FremNWRF9gDDSkKONNIVfAkTlStjlxVxvmKvDAaeVMrrPChM0FMGB
jsQ3SjduG6EXiOhMueLK0vWNzcjpxfGR///eohGR0ikpAor8bMIYNUbTAdmIURVwnBGAp7K07QR/
kBY6pvWSZXWLbMvUh4F5SxnZAt1LYWsyRJeFSuBIQBwBKuep2aAbDzOWuRW9oSvy3ZGX1xTOIbNy
mBpBPRpY4Hn2lXTcpEE+hKwENViET5zHhXZcviKVm+2DwS73sqLkfnXtZZN0WHJcuVowmezLKPs5
xlLEFPfWvOkxN3c3OHezG4euotEadhiu/TUPMFgPaUH5cRcZblncC2F01a4GGhasrT5X6ZXRjKYD
/Vrl9m0SJAAm8d+DeIJLz2Fk/yOLKQfHfFVA8tM9TDbCZkxpf+0MASq6UZJW98hWc5X7STneFkwM
TL2q26BynlIIl+oR9kKWBivAT8YWaBswwhIlKwB/enhhEogWQ6RNYPJ0jAKwHKUhblNS72eLHCT7
PMd59OjQsaV2o2/8E2sOUjtPBfVnq6njYoO3gnedc66/QXec0UyGv7ulIKNZxCzTGpOVTekxoqRe
ZM51VAT8BVTu0RbEdcFDqLMx6vKO8VqE9mk4y8r54ljudECaQMGWzbElpJknV50bo/CbJ9VVI8vE
uG+ogYBwWNIe7wviKRNRRgrZvBkbN3BAvWj5FCEFCCIq0nl6jJidrzXA5K7cDFks6lvQtFH2LQ9B
z35XjtN32BYCel87ftMO6yQyDf9TaEAQYrKuyBDgwxbC+Vog6eEaqwD9MfECCYghGaAunVwBPipv
xagQtWHWYP/QeML5UJLwOsbWh2jk7I2Z5kVGlUPz/taw/MR/1QV9K7TKCMrI6n4v+aLOgWNVtzgX
ZKZV3coG7+MvvU0DfBd3orQgYZquu2UcBXMuaId5CwsBt2GXORRyL62a3RtvQvkAeYrZvc1xVXEZ
A020PvQ2pZ/D/AZhyyf6XSH4NeagJCEelHyYUJIiqoAE4SbdMfaADF0R0GbnAQPvKkAcxfAbcuaS
OWKKUZ+8T2eZr0vfAtJIwhjm3nNDl4pKvczc8Rftc2CsVJ4TqAXajWVCGxITrLF/lZonXFsqokeh
x655StIwV+uMbtDXiVjMONRwwowMbBqfGpLrT+ncG5yssHpBR0cdqtLq5pvK7ilLI+Redw6yC8Gz
ssyRZsZsJc4vagwFeY3xlnhMw8p7mbGICIKdEDMiHiPRH9kP10rQxVJ+/JQXReDfd3D0d1hmIJje
JPNjZ6G+t7gy90H3rMbUCre6n9BOxaSsytvPXDsxgOcsy4sXUQUcT1gw4TdCjPe1mQaXhks6Yz6L
87j6ZBm2NiEjVH1PRy2dAUxkSn2eqA/MqxZrjO+F13nRCwAjFMxGu07wjPZ8+dAXvoAnVCWUROGg
vgqs6Y/wkOHUkq/awVOLXpf3GTtSqi1Ojv4x9WO/19KCpDyW2XVtLZB7mqTpCwnsdKD9C4vSk067
xZ4ZqUSE/VuUwIANTLeZPdUvECWi8THx0mGqV0Uv+DuXDilNR1Lbny2z7AW57+BzhUYNykldCbEu
z2p3O1MxQ3gJqAXXc6tl9OojOHkzTngzHq1YF8zqktYp96KbSUBR5Sv3YdTFDGXqCn0XQdIKjZap
F869o6PW+dB4dxhCk3LDAGGymxSZ942Rc/m5U6JHYQNrsqbf8voN8ybX7lB/s9D3MZ4HSOLGeobx
tS4J0urKcq0a/a/CNXr8GGQf/nLJT9OrukcvQuCH4d7QzO7rg4Sg3G8QmcvARukmKe897Q2w4ai0
DPtv+k82xG4DpYXyIQUzXWwt14WPiCwmCtnQiwfGq7aRBp+kgbqbGY14PWyNuam8hyCuoZSSw/hr
RpwIfyDdhWxVBGfO2PL73PK2HMwC/LFHZMZPAXXCwqes3/iz7f2cGSlhzswpeA6Q3QBnkaC7DJ/C
wCqTrFCk62bOBr2hJhLyL51D4F2jncyUGN0fcyIZBpvPrAkFA8SFYALSLmBE9ihbA5uKiikouo8O
Y8pBZFsbma6OmZJLHYAYF5gTES4ata7ZQkWhsxvsBglJu0fAVK4l07gnMPJmsovJTpYJuTl5P3IE
Z5G1CkWV7xhK+xBYMX89jkORP2dtXTPwiLspAFm5yHZS3YLo24UkqDB8O0RVkNQL0u8dEWy89xIt
kmsr7qK22ZlT6RovJbJb7rey0+gytgH3zhHVLdB5lcV/p4lH+/QJhYOUxJjk+V6MnZnMKyWBcb2a
phPz3ggsGkFidNlmnC+r1kOIhU/8tUQAe36BLeAEKOnEWdg9FvgEPjK7HQMsFLzgbwS2u+RzVXkK
eW+QCvvU4B2SFbvgnbDvtPV3HJ4sPAhkNP2YWhyNwzRgygotVK68KQCD7ZoBJQQDikU3KQji27IL
itfU9zQNAMvmz9ANnJ3j9fSalvH3dATebdcvdTT6r4zwvOLHwEWBTSS4btIjw6/rpxxpBpTj6QE+
+HZFayBBIIj7Q3jzj8QIS0hxJHYQ+3Ahx7OmJOjYHbDUW2c0h0M6m+V1HQ5++wTYZ5QPi0hAvW9F
i2TBpuyqCTeRzieOqBDG/CN2RVn4yIhJsKaZwDmVBm41e8wqnFeciShEY68NGS3F3a7SnntfqT65
Em5SbSsrNv9yofXBpQeZDxwNX5vqxpkFzlS0xQBozRzJHTwF0wREFc17q8gpgjrOhjdKg/aO8mmp
0HBCUMO058+1AcxqozJ7+JoH2aj3CVaVE9pNvsYzQcZ0I9ZIsueYDxI8kGdAxd8X4/w1ZwgGUNTK
53iCBsHdvmYm5Szil2QYq17YXvnEgM6brwIIoAlFz+QhuUZcrA6h3deMjqbylnFkXkPJsXP5swud
8tkzOksh3DMN9gzwxuAfbPOp/+TkdXcDiMc94JhjwN1JBICLfECKYNKuXlr+ORKvOu/nF9mWESJW
5ji8mPChbTpM0EPNPmMLR7xXdSBZCrAhzPUjAybecWZ4sUEg0zb0zhzzczi5WWwVj4EuMyz2CHFA
JbuC/NpHG+UIApXuYoBCdrol3ZrBYWhVynUCCjffFx1T0AAMskIfHXzhIXNGO+Hc97X9DXRlEbd0
G+KKvsA8A5yUBwXdgBXiyQy9zyBgo9u5ydICYQOvNz71szdgYVZpx7wfK6s1j8QySIRUYfX3Gu+b
T4lplP4Xt+wMe5GcEPVV6AuxqyBiHDHVne6UmpjJGpFzO1FaNV97hxnsmk6c+EWXpYiecWOYnyvD
JWujFnTXhcdr/YwfYvTcMMVZg4Mt7V/MHubyiFumvs46fHXWaJ5q5lAxRkRQiXE2uEZyP/nEvQA1
iZJAGtvIrTTT6ziD17hrMneGwjJEHNHxWCGZhwiwovOL1x0uqHhHWw7mDkih6iFeWynZgwDo0sOg
PCSt6bjxJuB8kupmduc+xgOV5abp5oHqXk7Gp9KbDHjG2dLQvpmBkwf7IYapg42StvvvFrKLydPU
jEmABJ3Z0JawBw1NBqIV3eQAralxZ/S4a5priZ1BZqw6VTKHqTy8QBCzL4U/9Q+QAYK5+ts1666H
ttiXEzRKaFHtSN+yALeWT5u+CvPWfEQvN8bx2zcY7TdPkUQq70vrFf14C1DHKINfmmQ79nfMzzhg
YL5H4PJ7rwNvjMNaBqX3jlpvxoZDuaYOUoQsEII44CcC9cGeqD7v6Ol786YrRPE9qq2i38fKqBgg
WZVU3T7mIuug640QhPK1mwHhlAfGRWH4LewVEesw4RY6lTsrBx9nt3//+1//93/+38/xv4LX4lOR
TlgZ/Qv5q0+AQNrmv/9tWf/+F2F9+Z+vfv33vylDUKm0XRRdyNq0TYeLv/7zx0OExxt/9/+RSZC1
sK/KH77TVtWGymfYp2ZqvTiCegK2HzxtiPPYcDemnqheao/J/Zgw14qAJ53/Ne7bHyNcmtx4RWg4
nY5eJqhvfwzTu8kZuPe/JRZwj42lSv3VgtPSbkWfTdkeIxXowFUSklL84cqQ8m1bmK50JKr9Ur1d
WShmQEZoDC/kism+ziZsWRzAca7rBDeQI39aPgJX59e09NvHlQjOSc9S9MzRgHOxc3+7KLApWkku
eG8MQIbm1pOdg3Bkq+xsxTyW0dNq4NgQmsvGtj7ZAt4pQvi2TrmdpUtbqGSausHntTAPDm3amCZW
3ZEUYKm54BMNDK6TMS77x8HqfO8YZBQ2N+cf4uSTSVNLJIU9WyuhQFpp7+0zCF7QbAe9+TC5Vg88
qRy/o57XbxthItUlSWq+TkIEV+dXXf5ff9u10hKmhcEKXUw2im2pZVf/tmuLuUlC23eKR6QeMbEo
cy+76ROYhdCI53ZNO9hlvozH7FXo4c5xYZvaH6wulavYrYL/MMXb1TuwsnXTmMWjXwztQ5JJ+zFo
Fpgu+ogXllp2/OmDSs8WEmCeo5VattBvD9oIaTAQUMVj01JZ5gA/1pCJ6l2X6HFXu6b3fP7Fnn5O
Syg2JHhDz2ZfCvPkc9oI9lQj9IcHXCfhLYR6GbPQx0BYLsoPNPyZGzmkx+dXff9CWdWmga8sQRJu
m2+fkh4HD8rw7aFISNFXs+H8FTZ0sJmaGfPPP16LbUpnzLMtdE9PYwx7szJpsfkPjM7lM4kiuiXQ
0aKlGwWb7vxiH7xOJZXlesJSDFrdk52iIIE7tK4XY6CFzo963Y9pYeMgBSTgr1GsYyuZRta0Pb+u
9X7fKBb2HL4icVTL5Yf9tm9sA/Co0Kn/APrqWBqyTne1RIs3oNeCqXaDRH00zPWPzLFe1OLRs06a
Fp8BH8WKmmjrQHwYqOc0+i+fkCx50rpXFw7xB7/RoeCkC+3QdDTNk99YhWUwNIhXPEwKZ5JVmDm0
5eBLq+u8wfcxSovq5fxrOQ247G5XEKfYZ7wSQsjbtxJSLc9eaKgHwdkGGAh/oKUpAD7aQcFZoiJ1
UI7B9B76SbuLsMRdn/8BH2x04qXF76C7ZTnyZKMnvQVNpAvcB6cbxVWqGjpJZeoDxu27C0ud3uzE
SLVAgoizANqQy5BvHzaIR7/zstJ5QNBOb0p4tTvg99SEjPP3eVxel2R+K/ivcmNZPiobRQE4oJ6z
w/lnfh+rbW1pmx9j8uSmfXLLtZi5gOMf7Qdj0AK929Gzrso0/Qqbnky/QIq1T81pA0c2urDy+8/N
teSxqOdxpfMa3r4BPQ+1tkulHoB8MAE17NHdjPSfdt6c2DcMpe5TsEY7v3MWcIhXXp9/8Pcf2+Z6
4mq0LFIK0BZvl+eG8uAMNNaDiMlkrXgoRkSfwnkjo6b/6/xa78+S47omRnVKcOwZtb1dC4tpfDca
z38wgTPuzEYvBV1o74FIt+vcHOP9+fWs5XC+uZhcsJXSJcjASDaRknq7YAbiovfMjClfYFjlNeaG
sTz0TDxpDUe+Xe+cdjCvMmxuEJGaAmzu3NmRVxOmdvOnBsnJvwrA9nIFsNX91kphlBz92EdRvQzj
Ox3a+v78Lz55Q44Dnp2z4Domf5aWPtmGfTN1CMZa+bWY8/mAXlh9KIzM2jCMSx+C0Lx0/t6vJ03h
8EmQ7dV0bE/WM4EcYYCeVEwnNQ61+QBxHRFRH51/Bhaoi3u78w/4T/T67ZPwhOCVTM9Fzcvj9OuT
eNqDlygAMFXXzJHbZ62MbK+UyNdOaI5XkZzlV2NQCT5wI3CQMmuT/czkemNSv2xtIcYLl/ppAPrP
73HJGNiQ6Brqk+NnpeipdAI5JfAyeRbi6VnLX0Nc+uHffskI7qoOx0Xjx0zjfQ5gBpFhlFEfFQZF
3lHidvp84QWd1Dr//CAgSJ6UhEOmKicHklGdBVyy5ZMEWdqvEYQGpKDwaWJz2rF5j30kIGIas4gZ
4dQ4yZ3dGebfaSmicNNniknj+V/0wR6xXK217ZnCW7bL20OkTWMg6R9bwABOutOxNT2iLTXt6TvI
V9OiYXR+vZNQvLwA7gNLOw5IZ2GKkz2ZdNjfdLQ5risUo5ENRsVpuBWJw3C7kmDyD15VO+NdTWf7
CXfNvr6wRcUSFU62KHkstz7v3yIHO8nbmy7FMaYJm+twTKerFos6hEHN8YuO6juSfYWMVni/+Nb+
ypZZDeWv5F6qaJc7GKcesEpCXJy5zrhywUAhCmx5fwc9AkuBM8QrP3Six0m67iGSKUiQjA4jkNkf
51/i6UfzKJn5YIhBKq4XWqtvP1qj0DKkak+vSn46bjeOjXiNG91z/blrC7uCh/PrnVwjjuc5SttQ
o03BMFz/E4l/S+VCUYcuWuDGlefp3oTkSfN5ZM5YBXDdVmk2cXlf2JcnwZ0lqUa5siXPaZmWc3Jy
HbgJ9Pq99qhaszy4dLyx/JjQK2pVs3bsatyitVhc2BwntzWLeq5NHWA5wl6UHE82J255UwbcEz8C
z/WYHGaw0+x7J2VccqjMsp52CH4ZxtXYWGXLwB5cwzrumPxceHj5/odoE8kRwV1qe2QNJx84N4H2
1HC+jjj7mMMNc7awfciAk2fc3E7XfFWd5UDr7Wj4bWSASE+Gzlo7Tk9uH9nNTcvA1fxCZ9emQYKK
sBl9G+TilgOYF8XNuxiQX/JQocjhb0zmavpnoxDe3FpA9gk8YVebDyWirSEVbAVUDkELROyBRbch
GVo5RRhFR0NpmVcN0kAY+2RqZGY6xYWx1KCRGR2HLut6/Bsj0PVreFJG8CQHhJmfY7D16SdSa+QI
x2EcO7HCPwJZ7vN79t0ZoTbXtpRI1VDOCWd5xb/tWQFcDzsEIEpOkzMcTfzBWTFdRA1HzOUveire
hY+2bI7fAwt7n4GaKSz+8PhyS+D5bcGkgbqNFVl2NIex/YxWbvmIJ2pwYZV3V9p/lqGsFhwKbtqT
5ypRb4nBm2dHsBrYONM0vKqVxKhF9RK351JcGRkai/h/h9CesCtJy6xZu+GUXMgtTyM5P4SS0gYe
Y9F90erkrh8Tid4l7gDHQKvhWVVptMuxpT7mGPH1CMwvEpBRUR6pdqsLL+GD4yHoSjl0ClzqitNX
bSHMV5SRhWUIzMK1k+fRfYaM0XZYduEIp+MKuI+LTyT+wyndmE/nt9YHX5p6RrKvyOiV/OeK+e1L
h1kj5ikDSBnkFohX4KDZLyPKoj/fwQJMm8k1CYTXdE5yhX4oOhcjcr70DDMRZdPRuZWeP9m7IB6C
F5D8iP+ff7IPDg1f1EUmkZwJ3ZiTzRU34ViGWRgeG4Ujjuqba8iDIOo7gGW2wA7j/HIfbWbkly0T
ADh/sJ3fnpnaTKaWaVh4HJyUa3RMauKbT/AYx2SHygMuKWmJxMYUlzeBz3Rg8lrr3qyrn+d/yLus
gM1Md5yWk+ssHeDTtKRXI+CBOsiOKKgKrNVHd/SO8HTG5KvCq3ReVVhWye9jA2hvTfEkoo1T0Cxe
zZ5tBL8SdzTLe78TqK2i1FLPjrFismHLTW3pQMhVQS4ZH+NoHsq7GURSf19ZLkx/baJx1Kwzv9Py
UOSqBoADohZtzvMP+O4G5zKVdNlJPUmFpTqp+hGJxD9a0IjxAKu/LmKx+7bvUXcFN4T33/nFTls/
3KO8Tf6wgRDTVDktPAA15F7EJYFoXirzXYis0E8onqhkJ97kHAhqLtUo/pvzTgAbqBZjrv6pxI0n
veEfzR8FWBh/7XpNdIthtlXu8PAVP2NyWOvCFvxgx1OT0XJ3OWEOHcCTHTgVJpzeJjoihTlLcNpY
1arAbZ7tWXjFbctQ4+/zb+eDuOnwVngtlIBSnO750YkFrXYjOQ6T7jfYCtkgYt3oGBPGdqUUzU0j
A2wOyyB+Pr/yu02AH7hERpWwzQXF0OXtszaphSlTFbEPHVxmYfGIIAP42UXXGSjv2/OLfRAkSfBt
ii8YfpLO6tvFpA0ZwCorXPSkN1618CvX1pT8Ly4h4hSTI1cJh8LqJJsfMHjoIwjPx2ZO6GYCcAY7
aloGHp5oKiGk0GE4NIGD89Nse/4BP/qOpGamYxIvl2b12wecweXoVhXxETOhlPadKPYtksOb0GP5
rIG0Cj1KrQMxD/vzK7/PjRk5LHGaDcv9YJ0cZjDscuh0khxbTxXufWjQ/tliihI+ikAw1B1xasTa
ohj9P9+6Sy613PdU+fB23j5yXSo51YYfH0vsXbbJUBqrCTT7zTjGzuuIBR1OGEEBp4Vea3nhzn+3
eZdGOc15k0EhDTW5fI7fLl2g40HkdbM4OpDo1gV/1+dZ+EgBxmZ2obx6936pcJhGWowBeUiO6Nul
bDAdOf0hccTOWcDAw9PJBXK+Cpxm3E5I7zHyNbM/DUS81GVVbiHw/eStbxetU+D6kyndY4p2xzVl
FipWeAKt8rmN9i2zjwvv8/3dy5VAoeN49M9Mh6vh7YLCzfDOSTKbKw/qAMxIzMPj+O/KwYYA95Jp
lUcZT1/miLeHMD1gOopdMaJZ84e7ebmaLJfeA0MCttXJplJOnCg/8NWxaSu9b1qQnchS5BtVu3IF
Utd8yuGnXXj6d4d3WZR7ajk/LKlP3nbkI4k5mr48pk3shIB3uxmwzEC+vtKk7kcEDlGjdu3MPdRA
V/80s2N1RpVkGoL0h1j89tUr06qJ7rGN4hKD+JfaxTwA9Y+iuAOTlaCRETRwDf78NTP/cYiRDPHo
z71dczawcMyCnmQO1zAIKVW89Y1C33uYneyDReoNQGwWX9jVH5xavWSSTLqUsPi6J6taDDiGoFXH
ycykiRpV0yDsFPg0Y60QHO35Z1y2ypsSbHmvyEFyhLjMuX7erpalbhcbRq6OqiQytKGbrxnaW7so
nH5IxAyP55f76OGoA0gXSTy40E92bgeTLUL8SSIYMWXrVkT45JngWXLUCS6UHB/t16W3KgXpMpny
SWJeWdUwKwYsx7TDJcKUnT4YqHXvcjeXVy2Q9+c2sqwN7cvCvLBxrA8f0yM6UXNRcJ7OMGqkD9CP
DfVRIryeeaCb57JYo4wz1qsKWom/1REwtC1WGybeunj3KlwiAj1p+l+tdNDo92Hsr/hnYzQykdmb
zN2coznxDLrCFxfgAB9tAhcdBaIbPVbC+NtN4Le+H9QRZODZA4TYA/5EKcPNDnlMSTOFiXHh/bxL
dNh0C3KCDUfZpN2TGmYGhF9WU4C4eNa2v/BzrPcQUrO7P99rnmNangNMkZ1wsrVV642Vadbq2BZV
+4jBUnbdtqg7Rc2sLsTG99+b7oUlaVKSwpPgnDwQzgS2gSqFS4Lam2s/bMW2qxRaz1EvLwTCZdu+
PbBLo8SEdexZznvMSxLYTQ0b0AW67wG3CpBBdkXUfgEg3u98MvAtSHp/M8kSfoyJKMv5l/r+omd5
l9k4sCNQyf/s/N9yConYEpoTuT5OoTffpKW6TUqEbmmx+TjRAzsUIQoC59d8f5JZE2SRyx4lM/ZO
0kbEGPEDnBa9Clp1D+Y8ImPmDhJ/Rje/swtslpuhh4BdGD/PL/x+ny65EztnGUYuOKO356LxhrKq
QAMdnThz1G2pGgTSkUuuki/nF/po/yzV/FJU0UY4hVL0ht1XkyRehOhDHLHuLm8iJ3yuTV7t+ZU+
2j68RrV0bfmAp3VmErZmNInAO5ZhbYBgc1rcKKM6vraGAcm4JK/6z0nqZt+Gzoxfbe7Gz+d/wEfv
dEkiaNA4giLg5Aagdi0NI5ucI8pR872PPCBGRtT7fx5jqNdIDz1OCtOaU7BRH7vKcNFMONphHPco
m7aVt09oL/5xlGEd7k/geDSdGZK83SO0b2dvLl2MLYGZfnfVnF9DJaqp4cxf59/cB8eAZNdzBMC/
5V/LJvrt6LkqVOCntX0cy8nY+qaV7ehxj+u+rzDXBntGjo3rss2o9MI3+2hlUj9CjuNKPt7y139b
mTnPAg8n5kAZz74hmRRvdN7C8uA+RbI2drM9sn7dBkzZpeHTByeD3iTjLwaSgC9OT0YR9fBJw849
hjqHhmUw3ZraNNl0gxftz7/f97cg6ZaG5EmwMWmonNwXYWz0//Auj3CHGWP5UzQcMkVThT4xWisG
ToHnF/wglvJYHgMi7l3+ffpajXJwyzImvFgBWsq9fdXZGm2TSOKgOBT1xkX24/ySHz2jS5Cx2Krs
Ilu+/ZLUDUOFLps86h6N7QAA7bUScBdMt1BozCT6Qrj56PMBcaBN6VCDAp95ux6K2LM5yUoepRKg
C/hFiJDNGJIM3p/HaqayFLuSjtT7tkbUTmNVmr08zoWtX6w+7DeePRYXTvtHJwGpD5umECHFPZ2x
icZCBBD1lWNZoZ5c6cz4ghdAvgn6AnC73YhmjRLj98j1/xCySWChDyFdzwPnp0D6neRoyNcnGPSR
qFvgfvMVNFjnS1PoF2GBsVYjvIh6Kcv+eLsI0kHkMpciQTpLMP/94BetG5Z9Qg+UhtW+DZJgo3Th
P3WIkmwquJnRhczwg/0pUEOkc6/5kOCO3i6IOgEE7oEis28bhb911F+JXPhXGBMxareb5/PP9w59
sbxVhF4pKBECBu13ch7MuJ7sSHfyiKhPu7aDGIkboIabaBigJYzkBqs+kghu9MqlVOjr22Ih+QzM
fpF2CJvhwgv/4HoWNBgYEnF5cTxPvvKI0eJUOIM8YmnbMDX38HZfgUmBourgC3moB13uGngMhwok
1oPnxOnu/Cv54MRScy5IFHRzANQtX+i3T6782fOjrhZY4Qz+PmKafhyrutmGVRFceNgP4p+0AK4y
cvQAvoiTqxP5QIlAaSeOceaZ15BMUETtOudLEc/R6+TG020re/NClP/gDQMaBwBARbBE3ZOg22rb
7d3RVsfcRMgXRXHdzfhCoOGySiscZVc9koJ3QYvszRptdvfaVUPYXXjy5dycJPHcp+B4bOZhnOWT
z4z0ZIxoHwXQhNvit6gZ/M9zH4r5z08TuBmbdusypkdk5u23LNIBBb7CkkfLd5m7dOiZFmUjYObD
yJM5k94/3zua6AtSha9JqHq7Hg7FA+axTL9qw8p+jYZyjvjHG3cF1IMLd+cH23QZ9IuluieVPAWF
ot4XGLVK1dGkc7tG7HXEuLJFPzkQIdrl55/rg6hE8gEEZylBAM8vn/O3M6GTeO5lya2ZAVR/0j1V
3Qr+Hy5LEg8HbF61519Y8oPnY3NSY3EIudNOtymMmJjrzBNHuFvmTV3YJc2+BvU+B3nT80/3wYmg
lWnTnf7P6OFklzQRpm5+7GPzZC0YHRvljWEV4Aq+gTkHxVv24zdDDs5uQNOAEnOyH87/gA/iABw5
j2EbpwH05UkQnqLUzSO/hFoZDrMBPV4u0DdEb5DdEKOFPhHInWQNMcurLpyQD1q6RFsoToCuKYqo
aN9+WjjMVVMVYUoaZLsTNEEfoTnTwX1pxjsb8y7DQ58vCpO7QVjxuvew8vbm0HtVretsz7+HD6IC
o1RKXFDObOx/mCe/bbNkNEyqajO5no3EemVnZOsyje0/T+Z/X+W0k9qjRNShjp9c22bsb4QeFbYf
qEK3XlZ8cW39MEdlfeyi/BKO+6PPzMXicpKYcEEDefuqVQ6QU0Navx6ghKnrqUbG4UkHtvXI0DL9
3o4mMoCulbrjhaTtg7O0DH9ol1DIo7V1cs/ErSEchCnjayQg6oOXN2IfxxaeFUF06f7+Z5B0Etn/
P2fn1SM3zoXpXyRAOdxWrurgdh77RvB4ZpQlisr69fuwvwXWpWqU0HtlAwbMkkQenvAG33/NdH0P
etAygWkH/s3C6eLBk7mNmQqoVlx7kqLA36ITXSvOuPd14SHCJhJf37EE5n2qawjHM9bRMIpWrvPb
0AVukumP6tmbhMnFdU7Sk83hVBQPKXl/jUWonJKtTs73cRLO8KFryzWWz+3bVqhtgiVEDQVlX4QT
WFGRo2splrTxWBzLXE/2tVM0O8+013KV2x1lOQHtGcXDAkIdLD4sFq0tLkPQ2lK3bn7FRlKi5MkR
RdGnbOGcx2ax06cA1cT7B/WNR1RAQm5w8DwwZxZBo3dFl+IjG15GBOkkN6ksnrokLqutyDJG9vdX
u6056NQwDmbvGhBrl6tZcFaxHQFdi7Ct/5wjhbYPRYdXDCbfqOdOXdduTaFw6rS7w9/3F7/dP4zz
FBmB5/XoLixicwWzwxvwn7w4SUGHL++mjXRED8feDTZ5lNQrKcRtDFTVDZN+WozcBjfMRqtAvg5T
nksb1jRRndw8DqBY9vef6vYDcrW6NIZVHgh5aXEqBs9EwhcP88tEUv1SNf78rMEhv+RtGayVNG+t
xbWm07ah1U1mfx32vMTLBXin6YLGkAJ2FMhQo/4NTzlba86+sRSFk4LMc5jAei3yrxQn+3ZAT/wy
dV7yC6+t/KVMtXynzXO6sinfXgo1PSaB4E6XcQ5HDqEjdtVDwajGFxRFypNZ2eUeWfE1/PMbWxCK
hIKckMSqoef1C/SbHq++oBguPWpfR1+inl0kA5iPCoHAeWi7lUd7ZUFcx3CHsbkC5HgM7VF9vF4Q
JrEeD27YX/ATLDDb9J3kPMVj+Lmya+cH9hP6UVY+Wn2yoHXiRtxjO1GYw8nMMZshlAusaDHdvb9n
b4OdQ8ChcgGMRA9u2QkrJN5wZorjFVoHqGqYU7T3ujC7xGjJIMQxHtEGfSfZi6YD3EHQyzSKVThf
JvRdYQ9ljjDnxULA9y8NRPO3sY5RzkQN4mA0mNXdf8Y3dpVKDQAQQPNyCTuLNx+MSOsUSXdp0Im+
lOghn+nxzyfPa4zj/8dScGEALlBrM6W7XioxurGPc6O9oNOVU25H4dnSIvsQU5itjNfeeirCjK3a
KKq3uNhPOHB3CF+l7WXsk+bF14zgSMJrfKHR4a+8wDc2iUcjmsYJNZHnLIeeCSIbQq+99qLXI4rz
mgxOg4ejqhenw5OsJ7Sq5ur9JTUNN74WOTQoFyrO61cZBY30vUKXl2qYgZvskDsJgaLl2DYW2FPH
iC1jgDbGR0b3aGFVgZWH/yDMIpqVke8bkYLci3vZAJRIZ2KRD3Rdjs2xrMCAI/A7fWyxO4jPpawR
o6PI0dBA7eww3757I/kWgUmBmlh3eT17zUSjYbabi2cV43HCduuQIAJzsjWEk+4v9dbzqVdMGRqQ
XQaLawtXrjHDN4rsXAnuhHrwTzkn4R7c3YSEgdYf7i93m3g4TL24HRlKMUFfomnNrqdsjB15CTj5
qPHDcJ/wyziJsvqIv1ByapRVF/I+zcrZfPM5SQMogGki3AAvECssJw1z3svYOMkXlD3yvwbXiXao
LyhZRSH39x/0jSqQDrU6NWS+QAKWV0xKmiHqVvQXBxYWALQ0w6g8x01sOw0tMjONxKEkmhIfacli
HimYiujvTGrZz9HImvP9X3MbLjhLUItUvxWk2jJcxBOC5sjRzPTd6iHaYcI2Pwd9Vk9HvTGqtT11
+5HVyUXAQTFr1d66Prx9LNPJzmv9YtQVVmZphg78Dqc66+uEhviXwEVyG9epNNvJLhMriMfbcMVY
4HWaTVzkvl0cWKBGxoS0kn5hRlJvvSYVP41BJv9WpYaqTKCsgp029X+9+wUDRSehprUCn2qJs0zR
arWdAVfeyEBUzk5b/0NZmM3Oj5piZSe/8S1pcAJcolVFBriEEPmNU8e2Q3NqqDLrZ+mN0xnRFMQH
dcT37j+VelfXWQtUdcXRsumf63zM6w8ZcUcqTf3pEoGYPjBWdZBuLp1TDvrvhOctwIBGAwOTihGV
CVGunKE3ntQD/s7n5C6gWlhcAj5yvIUilV5ImapjQymyGfAl2aAqt5agvbEU6CGmIQCkoOEth0qN
rlnknll9EYDh90Yw5Z8L7JFwQJXJSgh8Y4PSFGIuSHOKkmE5L5O0f3CGHnkqlFGB949acwHzXuBe
j0r090JwkB8kx6V691XGvBVVBYP6El67r97BH70g8LHJFMeYP1rYgwBfirzJI7n25nnXopX3WwRy
yN9JtgXrDF7GtWxSekWkWqzZ4kmo44hdXopgEMVxrvWgONRxhqpj4XaYoFR0fVeC3VsvGHyWGroq
aYclhpO+oOjhcxeXOcMuNaydXwly0Ru/gw9ouuKfUsPh7v5Bub1deEyEJIA/qJt0OUkzRuU+FITF
RdZW8+TOjTi0o1lAwqqL46A1a/IBy/WAG6uunmJV0dTzl1mJ0SGn646+fZ6MvIpQp7dwscTfNo66
57TV867cqBGVvrKDlvFALctoQY3NlVbQssbVq6qM4UtbZ3yumv4kJoRqt4UlXcSwO2Rjy8iACFc4
/i5mgL8f/HHY33/RN9cqmx+dRxpQYE0ICUtUsKxx4Z2LyDzjHdTSzK3HcvgiHfBLh2BOav1lxLHT
PYRaEIYHgWwI1lm5yKKnQdBj38eI0ycrufhNg47fRMPGUvBZuFDQJa8PVhy5ESBWMZ1zUTubKork
w8hkdetAmwFKEWN0A8N162MpRQ8vi44Ci7X3lrTqR3DVqhQOphIYlesfYXDDawlskvMATGfv+SyI
mfh48bz2t46Z8UqKurzj1XI01ik9FJ+eNPV6udie8DcqzP4cu8MoX7IiyGEnxRNO4IeGbZJ6G8Rr
M4ybcX1LJkaeuCKsbEf1SH9eT/wGYGO0JjjkOsi/xfWEYn2CiYbdn7HIM/9z5yn/lss4f5ZN3K88
rvqEi6VoQLLzQDnQ4FxyUmec/vRmcDpE8koPs4m62bsUYCtXw+2xptXC/FDlEQSwZc4YFE7JJH7o
z30vpieZQ+tFqgJXmnzUNz7qdpv7p+mNj6hkV7hkVSlO3/P6IwYp/MzSmLuzxdcbvvRZRT7eFdY0
FrgdFm5+geJmhjgkYly8ifLW1lcmB8tYzUiebIlUBmIzYDh9sY1ckXmojkfNmU2W4lGQ2uWUH6DX
QSbJag/lq1JLOiwoCwsP7zVRpRvCmVqeR+eKoj1DoqNe0B9XYlcGvYcp+3zGiCsyg1MvKeyzjY//
U35ATlv6Dz6zP/1raSOVRzvdb0UwbOWs9/6PDqcV43mYfd865q6ZaD80BPbEweqRP99rOvIFxwaC
WSS30Ui74HccyjR/MbrUw5ujUkSon36AE/OnButydDSTGBXO935hUCVcEwbzGY7JMoWykyAB7xsx
+0rqL2XcYQXdYmrTaDlsir4vHzrPbA+WkWgrWertgbHA4yo4HhFCVfHXbzazMK0e3Sk86zpI0pTa
axu7U/Ht3Y/HKkyGbYo6ds/i+0lcgyvT7sIznnVmuomaTmlF2f1A17BzhH/0XcDhe2/MTBssaRF9
fu/6AErgb5BmgJvF/uT6KWOvKkcoVsF59kK4oUQquel6Zk5znIW/sAeMdlmUdwFaXW67xk+/jRYo
2lDO0LqDSkg6eb04inwCZZs5OI+9gT+Q7hSPae0XL72B4GPts+r9h31jPRox6PEp3g/sBfXvfxyW
AJHbPk5H79xkNZ7GlWX1mJ1KyGWN0CgAmqheyR7fuFnRyyHhoAxRmIblpea6IQl4XXrnaG4VFQS3
87mi/NAnZuReHVqoV9ZxxSADME2SkDxPCWzVwYiLp6wJ8nLlOL31CsCW06DmdCpZpetXIHP0ABjS
8wqwoLho0fgFtfB6H/Z69lQILVnJdt5YjgmJC3EMYKuiHFwvN5Sp1+L+5JyjMS02cQsxpIomd29E
xriZdKYL97/wbX4H0I2mBeW7qbqLi/tgtHmXuNJEl67CymAzCxM7UhREjF9uFZaPde+4eHxNdv8V
BXhciQLsSsrT/d9weyNwG7A+hEVULm4CR+EySA6tBnzWaFSnrsGtPUviHJMGmiRlhMJhTrh75ziX
HirjXIQf+VOVmyqa/bG1C4ZcNAmG6IKaXrArmJkeg8orDxD719QtbpMWllLliapPmIEtvqml03fG
Mya6YCaumQdEKKNq7+jwNPd93gTvBbvyZPQtVQGP4oia41w/mSEygZeRiTezpzVnvC61TVm42Q9s
jdcaE2+dVkBBtJfod7FjncXpEKGFf6jRYdnmOPPByjDwLF2syoSBfLgcBnubjiijIieHnzlMJBx4
g/hwf/u88Xq5cSirKRAUDHbxvGGuRbrog+Dcdl11GAbnoz/N6WMIAuX9sYCMgeSFwM/bXbZ8kjxw
ZgcZm3PP+zj6RamLjbTwRtiWfS63eVQk79SbJOqg28OlSveXIp5q8/pjJrONNv+gIZs2GuYTiAcH
Zr5Rn2CUtSu6Em98TNXAo83EDFwdxsU+NaOhMCJ8FM6zaOgT1HWj/xuK2vjL7TOsUWp40xd7akc8
nqdOf5ptLf2OE6C9EpJuQ+ArhYxNDDSL8kaFrD9Opqjm1oK2XJ9Hofk0alt0s2SWPfmVlGeDCv94
f/+8CrxeZ/pQ1khZKKQYFVNlXy9YtZgcYmEizgHONUiWuHmhVRc0yT33y4wdBQ9shQUC5Uqb5tgG
dq19GjFEqR+dQc/q/8Jam5yLm0ya+2nAHBXvGtkU1i8v7dwIZ57BipOtHXZJcR7NSXSHwBhKBJoT
iY/RJjVNfDwxHsTYdzMyztWTzRRFgfU9DjzMe46GrJv44NhZD14fLoX5Q8cx7jcaW1gs+siEe/t8
SKPsxS+rotskoSy1/f1XdBuhUTBmV3BVQLggvbx+Q6VVmbwIfn/SiPAYjPMnJqbjicFIcWgm8Lz6
GI4rucftsSZVV/J99DzVFGqxpqbZGF27GTKuGDnuEol9s146LvZWNCHf+3jApUirIF5Q6TH8Xjxe
OhVlrBX5eawn85uNe0W0azO/GbehZ3bjUfQjGOVZEk9XVr4tx5jpQ9hhUsnZBr96vXIRRIVkCtyd
XRSARjjrkQ76RIswcKEZkh18O8E3su7xbp2JcSuR8/azUgFCVaCxQ+OMLuj16rC+asm1NZ6dvrBQ
5oZLSCdh3Pd0dp7K3J8/loqIff9lv/FdA0YSTNZovsIYXVwZHVBpZu74UHvmGNenvoQ2eNLNKkYc
u3n/XYjEmmchvKmm3sy7rp8wiXB/mIymP+u17uzdBr9wEpxgM6fWWp/q5mW+gsJMtAE8ygKGXddL
eYg2T2MVt2cB1hInzbze4/M3PI+RblzKNM9wU83WMKU3L1NhT+j9MN0CJcZYf7EodaU9VElzbsMI
2XvaYc6zV0+BQD9NRF/vfzm1Ha7iJApLZOSglQCU8vkWT5hMKZabGLOcu2YI9iPzrediEMEmQqJs
P8Fc3E0Z2aPflcqku7ZXbt/b+0kVXgpJoVr2GAcs7qcsARaF3VF9riwI6yjiB0e7HHIEp2cZf0DQ
ON9OzJ1sfgGG4ju8iGsTW5F3g9tJzsH/0c1nfsBOXmrWZEGFg7JvyHMxW6hQtJ2D8wFG4JscNdsv
99/5zWWo1lLqIRaTYXpuiyjYOSbymojwnp3JAslaYpqZbsoWEdMDEcU52HEdGisn9K01wZST6TBU
Q3d6GRZsFDakG9bnunFEfBKFEY9fXalhaF3RFvrkQZt/7+BHvVObUSWRSI2Kl4KpoZePWtY5NY29
rvrXhUO1defI/Tp1aHzcf6W3DWXWIrlgI5NbkXkv3qlIk9B1ik6eNb5w2jGdFWUebXPZNrRstXAy
TiQEQbH3hQi+kqgLZx9nidl80jAwDdNNY9VVuxKL33jpJJZArkC9qy7r4kehKtK2uFoX5xRft+9A
Evuf1PextgG21x/pS0XN+z8zTWwKTaVLpM71dewQ5ex4WmUV5y4v6obp9GgkuxhztvlnaGf2N6vF
NXIlxzTVGb2OIbBdaD9CmrDY0sviRM8GK3Fok51ngB2Ft5k5OInYOhgWToiYqDaZGediii+WhVXR
R9ct0+FQY9DmPE+1iZhN60xD9dvAZMfaCsdoo1ejxRRzn86lCxIkkR50+yEOAjTnsAAbnE0scCz7
onvjKE/17Ir2eH9HvfHtlBYuOYTvAjpaTijiymq8cqxzULlVcio1xzxlmhz3pnC+Cj9OV6YPqjRd
vEPaxZSsSuabgnIRB0VRVIZI0uasM9+7ZGPbPJTetNZHfJVEXSwDvQ/wBFcaN/Wy1y7jAIWtuR7O
uK703pkKt0SKRcdd5FD7HkPuUAPL7+5GDZOELzV6qcYlIldDSdrKy+xHNuM08oJJ9BB+oz0TxB9S
G/u3aecEpWXu8RKMsPrLyJSVZeso8GTDN9M9O8NITIcP6iMKP9W5tXeSLGyPoOwT7QRllI5bKcsa
JiCQA/OUCLs38IEWnrPJ5nzyPiJrq6OQE+bB/LOtMKnFBBNXr79LzdDjfRGatniOAyNJ9jmCHcM2
aTAF2uV+PY/fcttG8iUxzf4/7CeK6XkujbZ7yKdYs5CpteLZID+Py1K7yKBGbmhjmMhqZBtwHU7w
jORh6NOPnHAhur/Jbq96Bh/kikp2GcL0EtABloXfQBFwbhHTHU+NMEdMuqM4ybdQZpp/7692k5gC
EgZyQC6MOhzbYJFYwCCPpoCh9Xl0c6+Od8iJ2/ULVvWedyynMcn+beso7Yydj2eZt09GvFU+3f8J
bzwwsGwInzCV6Sws45M2yBw48lTTWxjL7xaUiu8SzxlcT3FW+f9YSp0kJj4wOZY3XlAW3uQmpTy3
yEIb32cIE8MPLSND/W9Ep8v+eH+521SRVws3kZbiq77gooc9dHUqAAK4Z9zgmqdCYgYHw/WcG7J7
wnM134AedFYi7xtrqsYxZT1xFzLXImjYKRhVTKlwhZVT2e3MrjXl1tXs4msfNdoWcZrucxzgenP/
UW8+oqKOgX1QlBxcY5bFPGmNy+DYcwGylfaTh9/1JWFajZ9lu3av30Th16XQEYRYq7h5iy0r0zhs
ENBwT02s1b/sJpjlHpvN7MVEDOVcWHO/ciLfXJCgrzTeacYvYZJWFTf06TX35Nrz3yFq108Dbl07
w5//KUw9+Xr/Td6mv0gIEvBhhPANgQKoa+GPvgjGNDP2kp59qnQt+2h0jv7D7kgm9mlWujHyyWWF
T3I6tOHZ1LzW2OgholE7rGfN/f2fclMIWIx3aLUBD4WEw1V+/Ut0P2wiv/HM09BjtPuvNsVT4+0L
3x/S9lGMThopPbJcf55TQC5btwb0d0gzqxi+3/8ht7sroGhGVUPNujx4P9c/JOgaBpgJdqvD3ESb
yIr1o+k05bEHS3N+91KUj8q0h+2sg469XgrrW2zsBU6gGN76FW2bOLfcz6aM3PE7aZoffLm/3k0A
RkVJSf+A0GT+wh67Xi9lZjyNutYd3dQd9k3hxn9PLWZStH7kMbYFdG2/jR5sWyS7+yvfjkg5QlgJ
ALVAScS4GXnk5exLJG7aY+w1+LYhKvIpwe33QbNCsecViR0cVxR+DK8F6Gx4SCZW82PT6MnZ7SqM
5Gz0QwEmFDv06RDzKkR1zlF2pjALatxO+8756IghOusDJod5KM1n20i9lYB3czrVU+BsBQEctjuj
0OsXmABXiWz8Do+8J/chruv6nFd6uk1xgDjgaLamGnsD+CcBAhOCqCq1ONCEZagjGXDLQaSAumw7
FgfU3GNG6FbY5chNznNtRp9HlEa7i/TCLPrQgbTPyRSA8zz6OHToX4Ix9rUjvpq02jYaYkr2WmX3
mole5XT8RsIHUgqUWUCNFzFSQyPYacdOHhvsGS5GM5kbKWO5aeqk2saDlvztFqa11+fBehqrkCIT
nYddW6dY24o0PRqd7u8MO8KMKo7Tjzhw24fGcepdM1fZGTX/7BH7QVxA0Ur+GrTCPAQycbY5wfEs
4sbdOPiqHoCMaCf8gqeVnXsTl9TTcX37YJYQXFvKkCH0h4BQpcljEXnlDnpV/vhqGF4Jae7CrGuf
RjSjdnrbtY8Mw+L3hgi1PO0mxHfUAH55AWXSQJZ4jJtjUU1ATuvEP8aynre9a63VUbfRAXApUwGL
lIVSYEk4NeD4jcK10nNd6IHsd0aWeuFhcOSYHqy5Cqtn33RT62cYxeX8a5a0//SVl32TUMBC4nRZ
zH5IZMBoLc6Xkw16Lkt+QpaPD3FUNVuMQ5snZyjqS+Ny0LV2nk/3Y9Obi/LAkLpUwF+Kiw8IuErf
jbJzIM22T7ayRWkcZXG38k469iLz78w0izTblpktmzWl8ZvrBiEgdpcaj4D6JVe8fuRpkMKsDD08
aQNaYJ3jge/uvWxPnylbebu3S9FJZIZHE8cloCwlQmKKGTcppuBUNW5+ooVofkRBw9vOOPGu3OY3
gZJLhsY3hZ7q79OLvn6qaMIAWffC4DRmSXTQC0Ti/N50H+ADfJOZmb13vMNy9JqZoZEcqXno9XLZ
WOGzhAXvKYcov9dRU9/miKmdtBiXLE0gUHx/y1iLV8kMHUQBGe/r+IL6ZJFt08fUQ9satEcbmEgB
OrSqh8cikUl2iLver2kfFh6CvLTTIrmRni7Kv7D7HfRjhkGk++APto66LP4kCM3CWNQP5NHd/ENQ
lP5HSYlLazo7YJZnytd0b7uZOx0doAFzs8NzKnsch0x3D8YosngToPxfb8N2HCcMr+Zw1J4D2Msv
qJLY3Smd4CtuEeJm4mGHIBtOXiqccTeLOoyOSRt6BSV4YczWGtJjEVBg2ILvUJYHCrmjyv3rr9I7
uM7T+Yke9dwKj1LKb33ruF+scPS2nt25u7T3wPNM/Vrfa3GiWZgCk/wNWiqZhm0vFjaoYl/7ykiV
RQhp6MYvODbavs5a82zE9nBSYh6H+1vijTUR5CRGW2rjI95y/bB4JSfCmf36cYx89xQl6BWUnfAf
ZGpPiIxH2Q743RrN+DUr/uPuRQIcoVWWVIBNxCuXBXzUc7070pkfaODY+r7v/dnElqfNK2ZoxhT/
U8lw+KvONAs/5arJ7a2PHvmnCHdjBBxSePbbunabZjOhF/ps13UpD2ERe95TJCL/mzNLM/pepYWW
t0RiwHzIe+exhUN5EU81Tm68CrEJIpyVn9HJatNdP7We/0WvDb/c1XrVio+WL2bjmxyqvnj0cAzL
aKmEU1ZtyxwMdYEobtCxE5VgfIQ8oMS1AmOHAdTpJzp76HVs9doVQHQ8EYz1zoiaUu46/IYemgbu
2oF7JPveC2TqNszNhzMy9LO+T7g2P4xQ6f7J8LX7N4Cg6G8a3LDfF+n4AsxmXmXcGLkR6hZXVhXE
QzAjaf1QBIZEZ8z4NU1h8mzDzjlNSWqtZKA324zlSApJBlAioiRdLCfBwYUjkEYEI530oQl7m+Es
luAhbavD3Dn/lEH0Tq6lekTgGBwlMO+ABpbKfAHzoGaEa/sgOjl9csRc/dWanXxwLea1gRLru3+U
boIrGoDKKAGcOP4tVGPXR8lBeDSJSA2f69iZjgirpY/zHFdHQM/z8Z1Lcd8TKPA1xBRHsWGul5qz
sC4hB4ePNfX2Z12O0wb7ovZHPo5rhI1XfaI/zypwFr4aaiKvAj+A7a7Xygq/NigtmwdiZUUNZtlt
cXHMQftpaamNX1nmy38bKbtfwKuGbquhxRMcZeENX/3cjDLIe9ignFqfRjYEKDQ/6qkzvrdTa6zB
shfXtworSmSJ2K3gkOQm1z91jir62nVvPdSVPf0oYeb8Jq+wPk1m+UtLpVhplakn//PN0D6CSUKe
68BxozW8iJ1l1rjFUNrzA2ic/mHAofhpaN36vREahA1TRoAgtFYgAqmj9Uevo+oEDpWZGB6MtKq/
pdmA9a/Ii5MhnPYl6pLkYA+jt7Lo7ZtkUXIT5sT0j7iSrhdNpx6AyGz2D/YwT4iICCPY8qGdI5q5
0aGUlbsm8XsbIXib8OaoxYgSoF2uVxyncq60kvTZi2td3woLsfMktJJiOxbt9EGP8B3qpyBbedCb
Q4vJscqhiUtqUr0MTJqBWj0sNeOhceZ+p2Wuu6Gq+q+dgzVh6DdWYiKiTitTeHhyi3PUwrzMyrxr
H5wQ9aPN1MPDcWzKxI3hxnIlQLyiJRZ7UwVAJpZ8RKbii9epw7Fy2zxqH8JUC3edyRW/1SQAtb86
y2vlxsThst34wxT/6Fu7rzZt0NkBuqxmaG1UsmB8iZiF9ae6a/t6Z3dOhm+HqX3nKgyqfdE63WUO
WpzLXCOJ0FST0rAfPYzTmVoxE0j3XtF3f9ulq2dbVHiqj2igmtlBt6dJIIbcSYYmXjOuncnbtwyR
n7IEV0Yw/ZB8rrcRNL7RMRAUeHCwbzsWaIluei/snxlfDCvZ9O0ZIaDRJEfCB9kGNGGul5JNbzgT
A4CHyuv/K2vq/XDgElP8+nTjCL36/c6gTz0PSAQZIyU9Q3i7Xi8E2Te48YCsZG7a/43YD+371qzH
w+RF05ra66J/oPYOd5gyDQWDSaBbRB1vssJEVoH94CD2vBOljXAAx/7BqSIPGf5+Sg84e0rgxmY+
Hy0Rr+mW3L5duhYMnV+FN7jn1If+I+wVDKarCcveBzvyx4vsOltsg8yc//Fd6XywS5mEK9/zdutw
dzBbAS+KeCGUiOsVg6xIc8zd3Yew7uZ9jB/OOeoGfx+NybwSdW6DHZZVKNyapN6ejnjv9VKR0/t2
ZFBQWWFm7HVkQ0+dPXIzCpQvdPxwfvoahrT398/SrJR8D/0XxRYg39PJINQr/+OVprIKIz8IxQNJ
c54CYvSGYtsj9TzvpaXN4hHRN+8vSGKhDgA4rOej0CPT3qL2XVS7ZLJFtpFz5VvPaTx4B6FDyN/Q
0fPMQ1qXiX7MQ1P2+/u/erkP1I+GXYZjKXAIhQC9/tFmgQiBO0EqS0gR049ll/nGroFB9reIYyFe
hmhw3jk+UYau9ASh+FGXKwj6IojM/uj0vTvVD0nW53+T9vjFTpOteArStGsOQdhPP9/7lNxBCoNB
Ox1CxxJP5EGDzacxbB5kX1dPZjPrJ/rg8nsa6R0ajtaagsayxuUJQX4Qs1DLBcy/FI3me/ZmVWC5
GQF1jyjCjaTdRb5VhOdKYoa1cREJ/erOQtsOZjd/f/fTgjFEiAChRroeSz0Y3ylpUA1G/ZAPo2vv
e1s4/jboRBA/jUOl79Pc4Ye8e01FcgL5xrSGdsoioCnL6yL0HNzEprz6loxmjSx36+sbx2iKj4mv
NZ/uL7gMJ9yRagyjurDkxDeVdWO7XIumNj0oVuwpZwB/kAFoyi5v1sqB2zNCLQAiikhC2+AG2ifC
wGyQCxkfBmFY+9q2q201BfoxKqPfM43JlWLurScjhWE1cHaK+Xt9JBXEY7Cgpz+U6F7GWwkrvtsN
sd3+dETyXs1NPNFVuqGw2GrIhhnn9Wp9MCW2D/b6mI/zsPfM4vsAuWzXo6r3mPWdvTLJfD1qf2ZO
rAetiQSH0ali3iwyJ590YQB1Wh8rY4hhEqdWUDy3nR+0GwBYOUwqMxHHUWAquYnK0mL+paHocyrg
An3GUTOIUXwUZbapReFDVGnM4aNvZP73WpONuQlRP/2sN4FWbstCGxk8Q2/0t1hG5/soRecTwLTW
7aMS4jidJlnG2ylCXG8be6L4en+LLi/510dVLXOFooAGuIhzJHaYt/a1PA6dJp+jJo3BMev1gUlY
yXAI/53RpcVrlHZ+9IJwWrlwr5dHVkYJRCKdTY+NSQzh/frLlkbemj6DqMM0utkpNAvzMmlDurdo
urS7QcMMW5uSEpCFI35Emb4mF75Av/3vB4AegbVBwIcHudjInlMHUQbw72A1+KqWJqzl1Jj1TzHQ
3x1+yPPTaPrOh9Ys+rM0mmhfA/fcpa4mVq7m63D8vx+CCw8NMcWl49dcv4mijjstmH0du/AQMACd
KzQkIxR0u7rpLiGM6Ze686ID9A77eH8PqP/6/213AobqcpKEKMKtElNbvIMZG24QF7F5zDw3+pKF
c/jYkMWvfOrrkPG6ChNBrjga+HSBlm3GPKlmvbNn6+jblOc4VhqfjMmUuyAN1xoW18Hw/y7FJJ7U
nIExBdf1uwxBVFVebFvHxOvMD4nWcoVJY/wRRqN/mOdwLa26eTRa95QbyF4xZUNsa/ECfa1vA0kn
6piUPUwYHd4LRqTaYaB5sL3/rV7FJa8+FnKfXJkkCXwtqPaLE+NE3OU4BZpH6bTty9x14c7QfH8D
1dQ46m36T1bE4kyVPH7FAHHeRE7sP+l+kn1xSxyXyPGaI/sQhIRV+buJpOsyufiem16aPCdxoX2a
3QwI04Ccs4RmeOwjv4AGrUwm0TPYl25Xf7z/TItZMd9LPZOSyCAQqdJ48UyG00w0mzvzWCOY+pk7
OkUrwJtPVmZJ2tCgqHW77E9mL7VtnM/eKS9dyTBWk3vfmhA18FFXvf+bbrYQP0mhGBltqUpg+Zp1
ERtWz5zp6FuZ8wEF5o/t1EwnWSLtWlXzf/dXWx5+9QLIErjaaI3yEhaHv3LnkRGqZR2h5QRfsgAh
M/YAHWu90Y9ito1NDXvsRyoIje9emQEUaSCKdDSDl8VyFpOlQSyxjoKjeYkNQDOpFYcbzxPTZ91K
tIe4mc1zqDVrk6jbZ4b0QDsEriPxjrHH9SG1nFDSLJ2iU06/eGe0XX+wUqz8KjunvPRltc/zAt/e
zloTZ779tmTYPK6S03YoLRZvuxdOKUG4Zac5gN8kKq/aV44VP2U+WRriXGt8ocV6jNSUf4LKXigm
iH6L9fLRRnUmEjCELAF//jBkGplZQXnnBwgfjzNyp7RY+9P9T3u7LG0tGGzc62wq2IDXL1h6CerK
rjRORWhpuEDi2IV5+j92PYyHZI7W8F+Lq5ynVC1vn4/qQFylZ3i9HGSHLrKRlj5hRyZ3TeB1+6zq
re9WmcQ/HS1oT9nouzvetL4p+Noryf1iO70uj2ac/z/Dcv5yvbyLSVQ3IdZwyrnPLx1oxU2baMOx
FumHpGj1fZ5kP6AxWof7b/m6jqfnQ6sAkAv5KTcAkWyxblTqSdBEtnHK6zD57mMPubWzIXpB+8w8
zhbZHePfYiVDfXNRGqSAr5TdzzI6mQmKeH5QmKdROtZBK1wfSQYCpt3EsPAp53Z1a6w5jb7xgZGe
4bhQpcKGuBHDAvPrzoVtnmLgZUfsCcNNahj10UrRpXAprrZB2DWnsKqcHQwd87/7L/p2O9NiNywK
ZLhhSFUtLokBzVczmT3nhAj0uM87p9ia3pAe/dhJN7Mev88zUH1YfiT8QdJ/eog3MPYpMa1sqDP3
lPqjv3Ur33+OAXNA96wRnly51t96OFSMuNUxDVTl+PXuRf+i1Oa+c08Ze/iEr7N8NgeFnhzs4VvB
wVlJ+RbMg/89HRQ/SBZEXtrei9NaV/OIJkrinWbYBZs6teZHMQzFZ7MKVWfYsI4ydsujmds4vAGa
PE7cgZuUyvXYF+38mIZm/6lJcVenRqheLFEWL60HV0QYRrwFE1QAR9FJiYYwGor3pZLq01CfUZjx
JyCNJdCRFmtvVWGKhbMxFC9OVzhby0CYt5bdmu7NbVghbCsXEx3RA7J08/rDzH1olI3Xu6e68tNT
YMKMMYCjvAyNCwQBauy2yhP/kNSoNt7f74uk8vUhIbNxRVEw/h/KvrQ3ViTb9q+06jt9mYer2y09
IEc7PZ/xC/KZCAIIIIIY4Ne/have7UpsOd8pqSxZPvZOiGnH3mtYrGrPI4cCJySJgeSBg0rweU7w
AdLBGyC+wxzn6f1Yb0w//++xVmurh2orbMfHaB+VDizDI9DVp0iGxxBcgoz7Ktq/H2/lEYPpt1DU
gQkDRAzrCwWL84er5l6GBVrwexxN8sHq1R1zZJ27goxPmifkx5DQK1f2wUFBPSSFRJvZIlFZiKjW
kL//YV69aADPAQZH3o7TEtIEq7UXKThD2yBX701khRkUnoMj+Jonkgjv8XcjIcldJGSBx4Yx3VqK
FxA0P7KQ3SI9h86BRWdro/vIPVS1G/7mhoL2GUKAY4GXiwbQ+qFkPM7dwBLn4IZDe8VG8mzF/Y+q
Me2D09rT5vcebGnWIYVd2Iiomb4SWYDRzxCVjeeDfBT6GRcJvU4YXBsb1V5yFFsffQiFSwKOvAUN
hl7h6rxVfOIqMpgYlS2mtJ/GcJkTc9aOhbMhk/eNt3504YKyXh4vMXETWlwEwQyzVzMkmCj6kr4I
DgRC/FtXdE4Oc1GWVSGvNuOMWtv7r3O96SzxFkoTaiJAAmGzPF8dooHWP8Ot5ABc+ZBLp/cy2wBE
mE8oln5XFmTpbdMmM0h6Ckv1/eDLH//bBROiB0twxAboGUfAutlsFyySygQBwJSD/cXrezuXBYc9
1vth3hpHVB1w6QDLD/+ttpyu7QOZxDo4wLHN2obT9MGzQOGhEfSpIa5SnoYyGi6cem+NI7ofKPZA
Duo1hyaEBG4/1lV4oF5cXkFFXt3TMKmxhU9d5rba/vb+M653luVV/i3eug7hs94Na1SSDp3pPthc
q2vIFU4/VRXFl3APb4XCNQMPt+xgmDbnUwY1JTDuuAahZUClqhm79ibCQZUvrIwLu9hbbxGcdQDG
AFtcpFzOQ1FbsyIGEOAQF6qmaRGWcTZUTY28ASpXqQoZu5DuvvVwOOvBukOhalFJO4/YlsL3GpuE
B7hC8B02Gusk3SI41ACo/nYoCDst3ZcYm7SDW/F5qGnyZEA5iQ5O1f5oGm+6sSk8tPqiNxde4+uH
QmdgySvQjsN16YXg8rdWnFQ6Fl0kowN6COQWfHkPniV6UWgcfg9YgTsuGLTo8ABcuFQ6ceM+f6ha
0m4qSi86eK48hs1imxzrEUi1GKi1CPx8j4Tzh/fn/utZgu4OuJLgwyxojrXxziRnuBPGc3EYS+6m
IXitR5s7iwqA8HdAcf6e3trLMy5qNCjAgeUA57PVudAWyhiBDOGIszTMJ8bLu8ivvQtloRf5nPPd
MVk6SEid0UNFyWYVxnPKJph8U8IyMGl3UdOITMyNeqisaUo1bdVNP6BxENGCPAx+RTOkqJpkkDGv
NhRfUiGUuwcjR6KD6arowq76Atp79fmQO6JruYCG1nhiXxlIdDWOdaChKlMBmMAP+ECpay71x6aD
ApLVhN4W7Gov98Y+yoKWJbsgYCKfCuIelTbjnpna37tUeIu+zN1gZkBDh6aEyn7sZehQ8s8BbAsz
uOlh426gpmdZYbkJAxr+qKkOT1DNqje97+uT5evowExr9qoXSR5woKk1jcoL5+UbSwkteyCSl4oS
lu1q0XZhK5CoS+sAyKg5NgSqiRNlwXHELfHCC3471AJ3R1MADbDV0dzVXPhBN1mHAAf0DYjo0J0G
oudYKsYvhHp1QoYL9gGtSnQEgBBPVlOtgeJbDTGU6hgpQfKKWu4hIcJOIyKsgxeDz+f7EJJ6f9m+
ej4EBTQJLTcEXDyHzrcKEASxjXiGHiFBJnaVDMTOiyu1Yz69dBq/FQolz0U0GK09lLTPQ0UWiC8k
LOjRGjs40pjQnLRrxsyIll3giL/ajPBUfw+1Oh1lo4IpMDGFvFksU04ctpmIR3K8/29liTbm+y9x
BZjEZrTEixfcFY4R5IurCZlM4M1GA4QBleyCjFldl5c16TeumeH1E7HyWgfAegQsiraT5Umg/60Z
AGLoKLjUYbcJRHeeplL1EITBxaTrm/J3U1p8wggeeACfYHZhEM5ffhGx3qEeZFiw/be3VAafjOuU
XxrE3CZ+0/2ekOGfbwTdCgAl0VrFBPPO48HppdTQxK/htKLYlrKZ31AmIVbCIiuFkMFgpdolQzYj
dWOp8QW9CmEJdyEBXLFGXz4GWDqAaoGzAtTfGuvnxoPNmLDrY+LNUHC0bAjlmt7M/s3s1hXclxqe
PIdCVSMqPu38XbgFGiwJSPjD7+5ZC9jwRREc1W9wTVZTErh6CL72cX2UNlCHcwmdK7D4222A1X0h
1Lpwh9kI3wOkEeB24Pa5xlrwsVO0gx/fsa8b96ZsmygNgD/fECfSJ1MMYRbDFuGOhMS+KkoYfr2/
Gt5YfC+srABgvBev6/OhN1AW7EZoiR2Zo8w2FjY5dtQWm37qpscATc0L8d4cZBSIcCQAcr7I2a8C
6rmY+1Y1RxUaDxO81kCwzOOQ6iQkDb6SIJtBBiizuZFu1hno52BRXvJBfOu1AxC99DiQAgXrlLzo
eaIgStgcIxOZRwMo2LaEfdrRb+RH/ER/8qykycJJVFk4wqHnwvHxxva6ZJVAMODCjPvOMix/yy/H
eSinop+boy+bAkUjEd+IsK+OgFBccuh7PcKYwrj5o1IKLC3qKOehegUGvzJJe7QGMqWdjjTKw4n1
DNHOJ1dW9SXZ5lflowWIDrg10IlIxkDeXO1eYJ0BO+sk4mi6KM5sCrVFATVhcJdIl1qMQUmlBR3Q
lkmzUZ4nd8Ib4nu0H4NPkfIv9WRfTTikHqhHYsphkeEkW7/qgY1hM1nG7OuoGZN0AFBk36CpnmGq
9RAJmdubCu/hMPXK/4I2/7CrKuv7760ylEKXOiXEIfA6QFxyz8cA1llBpzswx6SXmBsHDgBpEHXk
Cpoc5spEw6Xy+Do7QWkchwcqBDg8cC1bJwpwNEayxQLnmPgsyH3g4HPP5TKFQZELUQ63yeqShRf2
7yXl+Vt2C4jKov0IKCiyLxwka10kfyjGbgpq6zqeOu/ITETurNFW0PqXaMuOKtibDm4dLWOXCvRv
Rl4EMRbCMCT/Vtu1MSXKQxNoc04d2MeuTOIdrALFQXXQkObQS0xH2yG42MDC7/2BXdVj8MxQZkIB
D1W8ZQddF7sphEWIQjfnJICOymvlFFuq+W/2KJcoWFRAA+I6imviWt89EJEYEza3J2McuSf26KXl
aMiJC3vOame2Du8/1Wp3eomHeoWH6+ECg10nty3wProMpvbUxBHNw4CXe25G+IHP7qV27xuhIEuG
mghIfYDjrTFGIKJXqm3i9oRbLsap74ooSlsN4dJkoPGlC+KStZ5P0eQs2modAiY9W6KFeSUaIV6U
VRxkWKnDBm387hGJvHeHE3p46n2enKAs5qWwdHYu5J+r/Xh5uUtdAYcLNibgmlbbo4ZzS92QqD11
3G/LvIVyVQbCpvfIPf/Kt1roYr4/musN+c+IC5ADtdmlnLG6q0wjHjma8I6Dcp6u6mA6wXAq+cWk
NRwljPQAf0OW29Pk05hEhZ2VASodUMRl+HD9JRLlCuWMnWl5flzRcR+E8AmOiPO9UBIhBLyP2ame
AwudX96EmRqEDyJ2DUDbSDEarVvuXB21mVU0Y5k64JqeACwWm4D4UJn2UCUs+zj8KDuoTUZQCfDy
op2czYUX99Z0cVBnwqrDYsCgnX/UUTtom1s2OykFJ8sajFpYAJRhFhW+fV1ZyFRG4OO+DrHwP4iO
epsyVrG6MHyrvfzlfS1XTMizLyUve5UwNUu2HNOQnWw7mIGI0IFC8zzsd8Gg6rSgo5VGbv2b/eQ/
o4LOHS2aWrgqrWZpYbWRiluMUll70Q3gq5+ZcTuAXKZ5o4AnzTqf/OwGO/4wczVfWKdvbQo4Kv83
+Co70sVgIDMh2KlHI+9mhJJfDo5eeKzc/sv7Q/zWYkT65WJxgCoG7ZLzEY57qyBdP7HTNBTsK2DJ
9SaqpUYNCAd12uImtH0/4OujCmoAQNqhpwWtj1fdCh7SXqLww068GvpbTuB3VlSh3OlpvINgeQVV
09g8KYz0hT39rWkErAt6ejYuV+jQnD+p7elJ2DRhJwseM7vKHqo80GDLOm1EruwIkvlzCVTI+0/7
ZlDAkCMoNKKXvWaxQgoZPZCp7E6kkvMjDaP+2ithSBjxNtgWfsnvqz68JJK8ho2+zF3cLxa9RIDD
cG6eP2rX2EVZmx7ThzT+8wRB/j1OrmkjBioehBP8gr1qeBML69MALvsJDh4cReTQu0SjfuvpIfAB
mgISo6UHd/45CuNQ6LkM7NQ2ibP1p1D+sEmCzrRuqq8mCYrrSUp9YZxfBnJ1xi0lKUA5USSCJPFq
oAFKiOtpQpnf5dBxh7G69TjIAAT/mJoP3mTbY1YO9vzc+k2wBfCI7KIqmTAkXXcoiq7fotlLrjFw
l+o8b7wOiFaj/IuDHjeRdSLeh2isyrAlJ/RyoLQk4ymPAu5tIg55xMmJi900NXr3mzNwOWSQjmK5
ASnyqvlZWH3Z1rDiOQlFSjheAVKd2rKDWwOSgfZGaQkdmYCHF0bh1bMiLNJufAHyCDn/ahD60rcC
MMPJqRkd51cDK+kD4Cr1sWH6c7Vsap6ZLuWiq5iAIYAFjOoJJhtaK9CsOJ9uvRG1p5uB3fbweKl2
vIh13KRA1XZBl6GdF413djHKZpu44xT+XskKwZfaLqRGgHsCZ3dtu05n0qJgFcnbbpi7K9zjPqLC
BQ6TEU4KkRNz4VBc7duAQuJyiSYQcB8LI8xblSdlr8Kg84PxAf/vuARLUgc1dN/hdLMHdtG7e38W
JXh1f1tTCAcoPoCYCxsHiX6yOg15F/ks8bT/YMM3LTMubjAthRpACKk2JIqT2Wibw3qdNOy67rT1
+H741aHxV3hMKdzkl2NqNZuAIQCp26v8B+HNdJMoow5Wy23AIackp8Z9CnQcZgZV5/z9wMsffv3c
/wm8em5PlN5Iyt5/iGnd5QIaWPfUdeOn96OsJ+6fbxfMGCwUqDiuy48l3B78oRf+A01q6zNXIDRa
uGlupzgq993QJFct99SFR3s9gzCkEEBChQIqSEDZnq8Wnoi6tMvZf5jHTm/hGxfm4QhEM7zQgrRN
ikuYj/Wp9DKILwLfENTASl03f5oqqlg4h/7DoHqZMSccMtigQY/e66YcpKFyG1JOtw3UPZ46SNtm
LrH5/QABlwsluFV2tXyQF4sGDxnl4p+wDPrfak+1iCenrmjwQMKSbQI5VEdXgM09d90lqZY3XjIc
tMBfAfcJ0PG1ylVYNgPQYDp4MEreDZFyjl4ZBF8bVQMpFZnhEuX3jZmExg/KqLi1AvG6xi0wVyTF
zGXwMIFbvWetTH7hALByDYWOTeFPCfwA/UvciTdWpwctGpAgF7M37H3n7xPudR6tXRk+wEcPgNKE
jofESAhgd6N/mgvwKeque/BtM10ydlyf9ctQolqPNHIpKi1ou/PQhYYHmGRO8NBPIMI24YAWrg9x
9QKIye1U2HCwrMtqE0TwHUKrXG47YIBSAo3a22Kk4Yaw3t6Lkl8Crp+PA3AjOOiRei2QddzwcDE5
/1wOrQlBrSb8sRAlkisUOxv3qqhsPiR54XkA/Co2UvWxlV0Z/J5q/0twhAU3Grgn0EzW8DWiPVRX
YWP2w/RRta1hx3DESyR5HUaXSNDn58KfodCnAAUV5ooRMHPnz+lTZCyxZ+IfE2BquyZy+Fa7zbRP
QgkBBisCvz+pbftDDCuwlMLA9LdOXZREERxwtaXYBmwJGFLn8YPGMRLlbfqzMyCM7BPILNp3YiAq
/FQPxNFFakE7YL6wda4KCktYFBchUYeqLU59qEmfh3WrgU2jP7g/Z9FaYMglJKw3UKQKh0PU8F6J
HAAiWz56IB3Gd4CB2vRmEi0Rqe8WgLxDRqLYjAVu0BfSrvP9Bp9oMTiGXDfK3ejwQSjq/IMh4wJk
L6zsn0BJgl7j17WzpQUbVR6Idvgcs15dIuKf76aoY4MBDwopqvkL7voVWDK2IOOnooD8QrlDwDLb
6A+wJTSp07bkx++ck3+FWhKRxfsGyexq4yajxIKDpf0vkPUq75omElg30Jvi5slxaXQ3KQIvQqy1
KLgw4uv3ipkOED1IEijQQYpjrTaA2jZMpxJDy7RWkbyqYubtJsj7e2kVhdYewgPskuT7q/cKWC9E
gVD3gAckdtbVUKoCtlBtQuAfa0Vos1vlGGR9iV1d2l25e//Fnu/geLGQpVm2btQ60PXDojqfNhb2
sMgaB16mNAiLfcda9PWbTqdT71S3eo78W2in1SmJ5nb/fuhXbxYQ26Ush0m76GGsQ/NZoU4IgUhY
jvvxdNPh0pjB5atHoQlSSO6ATuD7AV+91wWjn4DNBQoV4Djr7reoLAlkCyvwrLKgXyF+2IcpIGPy
up1FIi7k6a+jhQtPH+wo1PzwdbVB1g5F5XyuNUHXGFhDQI3qNhW0SZJU46S6EO3VOOIKhAYPPKiw
P0FvchXNnv1yLt0mJKld+rZGNGiHpjwghY8mSBPUC6IX1IQkmLqTN/nx5/ff7arXhImEN/uniANK
hmjsrlaoRvm28ZRXkBStENeGtLBHp7zXbdwcO5PA5Yt3JYWFt83jHySG5H9aj4n9eRzF+HsOYPgs
i+vvovSPPuPii7z6LAQp8xwlOiKpjLxqJ91mvBq7XmHIIwZ/ovmSKsOrt48WI0pasHEDewubxGoV
uUqWBtVJMBaYHsUD2qlyC60pK/WbpjiQupP3ZejpPEAmcmEVrfMNqB0vNj1YwnhsFEmXc/pvKS1M
TiIetwqhjUfbL1PbP8CK2fvQMRst5MidDjXE5y/sGi+KQP+5HaHdhMQLKR9ERVEjBXhvdQyqosJJ
1Hk2SX0k8uLRHrQwOTftxDJ87z95ITHd3jTG/RKObXXvta5kz2HjqGsBdUadBl09fQhsVjmpidqp
v64o8z8DuRecHIjv3HFJwF+vykBbOwHWpfmKLVFfjzZ4x9mIDI7fRZDwkn/eEP7ru/nv8md39+cz
iH//D77/juomr0oyrr7996n6zjvR/Rr/Z/m1//1n57/071v1k4+S//zH6bkX/9hK9uN5rDq2/p2z
P4FIf32S/Hl8Pvtmw8ZqnO7lTwi+/RSyGV/C4TMv//L/94f/+PnyV56m/ue//vjeSTYuf63Ex/rj
rx8dfvzrDwzWf/39r//1o5vnFr/1f36V5JnBS+F5/Ts/n8X4rz8i/59QIESGi7YARLZRT/3jH/rn
8pPQ/id6zODJLlwswJqWFIR1fCSIGP8T5ydqvy/I/wXoITq5/MBN/omFinMdziZAg6Ls/cf/+2Rn
Y/WfsfsHk+1dV7FR/OsPpIDnaeliZg8cCZYiBHoAKwHx+Xw5yL60IS9vFRuHaXoN65ifEym9HFLJ
135FwqwJ9HEYKTkidUGJUJEvtU8XKdUgs93J3Tgw+jp1oYG8v4D/zBY2zFKmsgRxL+uKZd+WMU/u
ZACBxQ3wOFGV6rHUzV1NA6E2A/GDwcZfGVBP5yk1sMH9Hgh01X4EAVQwZiNRe+0Ttys/9XRsP6sx
UqfRj75F0pH3DWttOwWAoGFpTFpo4ECjalPKMDkMYZIrfyzq3LbK+B4+31bopJ2xWX/S6PsWItUd
B1JoBIT2OomreN5XfptJgLRyCEbKYx+jfSIAwjwCnC+zYNAmG63qLpqNnQeFUKldDTct9vHUGrwr
UsivEw87CEP6bp86puJHKLNei4BVTTqXTpQ3pqM5c3m4C9kMsTDA14gAh55IumtqexBbNYwsSBO7
kF1mJQzcP1UE3UcxCwhtubkQDsrw5WJ+qXyIb9mz1147IVBOAyRgNrxNgEYtm/C2BScntVvnl7Sm
E22FfiyH9gbVL1He9K2GSiuSdf6Rcz8NoJl5EviTMkXNoXYOOOERd7IJ3Kdqt8KW1ZD2p5iUH2TA
wvV6y134jKSGjMTNl66szIgIPlqcxyLTZTkDJ2vrOTPQ9oShuY63nYS9zcdpcsijTLzxCs2Mj0Ol
IUIUSr/dOr1Nt9L2+6sAr+3Opv1BDnMODNtdx+S4mZzBzRv03nJcHLaOEs9gpEKYyxH2LsDhhEpR
LbakgQI48DgjTRsnSSH34NyCAyGDTe12Okx7TBl11GNA7sq4JLh0oQiqIeDdTB/gZeoAbVz1NyKI
9rjwAhqgZ7KNytJHA2tu+mJDONx9YPWJS7OErGZKaaxPRdEc+FiPIiV+p/v7piUzOYJ1Do071Pk1
3waNjngegKrAM9+yU8hL43IDXZx0ADIuyFwRVTthlQdpdIG+kiqzigiVKS5VCDlPs8GyppBUt+dH
gIJbnlpGg8vRyCenmCNg/lRZg+ftdrjFhhUANDEosxD6uMVFM5UFwwnTh1d6LmU+9hCmYL4ZUl5N
X9FO/8Vw3vdOdyz7ERKXFG3c5FtYe2Zb99GYFjy5jpwKTjcEKKtEu7iaBkWQVzWADGnA4NCCxVRB
rJ/CWHfcdcpY7U8XK2qLiT0Z8Hdpb7J5ro9hwNiW1Iw9+vM8VSks0eVpNnB+Tgn2n/rYqcHcAepI
oZdMVTylHmVqzqqyk6lBjpabmYqj5drtA2jf0WOp7OvQ7V2WFr01HSVXAL1petV5TAxpNyRNlxI0
EaA9GCqwa3UHoekJAKJmi/KV2MXQ8gf1J0IldmdgAfdsDxaMMNGcEm02CwMzH78ywVG6sr63QZgE
DFvw/lR2XeWmwp7YnSsH2aW96Ym1G1Fp+qZKByqZEdemTZuoiwJceKfML/14S622/DXTxfSYT2MO
zwuU0XQd3ltTSbx0sJpfifbp5yaBFMROVUSlkkiHpRanOkrjojYbi5HqQUfNDXVH59qda3IaalJn
Vul5T0AK6GNkKbGzhevt2qrkOXViDWbjULF6Y03wW5ubLrH3Q9J/XeANxwTmU1dQCCinFG29Uae+
aehu7IvApD4fvMWjqkmw9Y3cpC4EKfCuod3QaP08Ah+UeQI8KrxTTLOq2XSd4uk0m05dWT2XYMbV
DmOpDks+Q0jHmY+djNobGvn9ZxoJDUpiIna1JDzXZcX34OY+ebGQJDfBEy7LS0tClMjBC8M/gJN+
2/SgCFsq3sMuL2YpAZ0WieZn7K/8KMACugbAM/NtVYt9OfWnqEVJYkgbVEUWtyzbQAWHj2UR5+0A
1V5uoAuWisDNxzCQ12SO+JVl6dsgIQNPY9rA5GPy3arKWvTcw31fVeF9bUHLwBMV+wLODPkwS3Bd
0sF1v3jJcA/pnSZl8OVKW95/wASHYqGK7oEYwG3Y8e9B4p/sdCbDqUiCn3Sqf4D5HECTE9fKHEYv
9g18/SBbmZTMYKNou7kHnQlFykwPHgOB2X/AERUfK9ZEOS99cxrsvn1irQvQuh+3G8+yh+veAW4Z
kEhYzM0FR1JPoRn5DLeAXEGAuxOOzKGgS9ORMxy5VSuOuktYilLNtAGPuoV7lVJ5z7kHnUmYIqi0
h/8MHC1mf9MmlKeF0Ned68G3t3+A3Ng8brWAZWGIhVYUnwaGmzpg7pCITFmYbAuL7RroE2eDa0Ek
oqpqaAFVjvw6O4o9jZDrOlSjy25hJdFZGQWKekrBx+OwqwLsb85Czp6KqKIYSDJj10wg1trdW85s
UmpDWSQrykHQIzSr6PM0QoUaFEIPKpzwGJ0eXVpho6oomAWp68rvKsKa3fpo5rIsBkHn4yzj6uix
EEBydOE+9crxhuM4VjdoKeFgmUWh00g0oKgn9rWpSkgaaXJt4shK0oCAtEdpwKw0BOzqS43ajpOh
nu/EW1SX27twkp6/KRq7OY11G45XtiOMSSGVeZ2ANPIlKmvuXhvh3ji8pnei6XZ0sZmkDfvOqJ1X
SnlNVhDY1GcuG8anuaptk6LEdI1SUgs5FaSI9QYNwjkNW1ru4JdAUaGH9ognjQmyuGwhguo2QGrj
qERJy1TXA/EeqsIFfh7ThAwbSKYmd8TG4GwrqKoladHo5lvpjLVMAdGhbgqWLx8zWI8UfRb3QEHk
VdLiOWrX53UO6pDX70YTSgmMi+2PGezIWPlUjlP0s2HqvqD2CI6/B1r5we+RWeUYwdFNZ8iHdh/9
PupL+GmLjm+TNo6e3UrbJ2ieRm3qIyktbgiukhwcTVrJtAcu08AJc3Et0y5aL3vKK2tGnxYaEVvD
QzHslG/pX9SJoNtlcetjBQfYfMJU2lvCdreAq6HkZo1MeVsRdOGtcrFooQ4Dk0BaXk9dFx8FBZap
6tQnTgjf9o4L8SpspkRmTjIARl4xeBpjpuU11K7gxQnbGssPqcRQdf0nA7vQMptC2zg5Gll3wimu
WedO274LiquiddXWKmKL5CyWtdnNvbTsvCStDbx8S8YMjgETRNFMUDbpwOf5AGee6qgpcS04/w37
Ubp6i5sgT52q+dlUfpjChci9Qc08OhWT0kDfTyU8bizwFkF7Y+obqkl8482NONntABGEUOQ06uk9
MW0gsBDQ/Qca+CqoIZSDUUbS7rX+afICskuk9ciNXZW5iipxrEBa3VDKP7hlCINwHEHfZzLt7bpl
sEsW4mOkmSGporH3Ddw+vZdx5/zCwPb7sqHhLtHWPa4cJkkrVrEYOXjxCfwlswGsLfk6DI6ttsSI
CkQcHesP2LljeRxJAT2xgOtN1+r4A8ER3aTKBuQnp3WpvykLvlRe0bRf9awVEP/euCtUE8A8qfes
Q9J5zTPx6job7YmT1BVO/33umANbA0A8Ag8JzIbR4Vhb0u9gU82hCjebYGquobCLnRLYzXDOE02b
z7NR4BN6kZqOaqYQU2NazskhtnrYwxSWA4HVWVYjOmSyfnLCWSVg4AM/sYshf8kyrSFRmMIWNCxP
sTsHwYkEvgSDoWaVt+cUXTaVeEZnExt8duPzcjAZnbBdpSTsurQA2XDM8e+U9wh8EDaNyGnZT1Ro
Agepd6I9N0UDZZhTLxndaQcqZp+N7ZC8kFcUQHKa5m5swm9UtequAeLG3xKNhE9vSiwxNqUl2iDz
Y6LgkvqVNxHSa3/gB2wEumVpMvTyeYZZobOXEP2pr8VcdalsqZXZ0oIrEg/q4b6BncePOiJulcJT
aVHOK/zgafSDCnmljIJ+0w8Nzt3JTKd28H3xhGMEYMbGLnmxsbrm0ancpjuOJZnVNoQYzYggUK4w
m4KP4sdAYIa51bq/TXS/izzSgpU7ic9h4HRNZgkSfwpchY2dcohT4pgQ/LaPuvqqKKrgWwtHsShV
8CP6ovyGjRsCW8BgW0MTZNy2AvlUy/kdGvlYxB5JnqsGt6MM+fA9GHSA9U3hOG5EiR0lVzKA26PH
agNNjaBwkXEmlgo20GSFK0bf9ZW1tXF2kdSxMfQ7W9dQ6MShCr+osaZoWUPELMxAagij7aAp1bBs
SMKstHTtb0dcGsOvRonB39QwFoXHTz/6HwG4CxXw2ZOoN5BDb6d0cY67b1E1G7YEErfyuiLg9YVq
LNHB42C3Q5+wbX9x+Kw32y6hzgckMJxnwldLllTWe6YUuynasvtmpigeUseq7E8hnDBxzVKEJde2
X3d3ddIHza5CmwRJnNcB/mN7alsAsU5PAS5qyYEC+IhzX/Sh/TlJGgKwlNNbp6Yqwz0g1sUNt62q
BPWt6j6wkkzVdipHdd8UzviNozqZ9bNX/BJsUNvamcI0SojNMFsMklm0i7zbxtZgNhln6Ep8jXqS
hqSkN7bxBv0QaL/JSieYvbSfA1vlBdA78WasCkZPEuqTA1LSCDnkQAS494WMcTnylDP5kB4r4nIT
FKNfbCVU7T/BuZM/JHMhQxia6GrvKewBn7uksIsjKINaIKMHojMn4MHyjAbuKbIAEYCV5bEp7Xrn
9Ehq0nAw7p1KenA4p2KSYkcCJAUpeoG1ObEEpXW4nox27ghWfaLzaNpjoiqrPggYKCPnJdOc181c
ltdQncH1R3PjoU6tIX885TOvyGMMzvuUmwFN31vPr6YuHRwd6oOl7AjeCG7Xjycy43p2J0qa0NxK
qMtBVvLo95JBnRHaz3axRZqLk0zofvyS+EVtpaO0witDY3cDGCuyGt5Q634ijcAhhUYWDsLpIVxE
iyRk8vLC93AzpJV/A/m58IBCjLjjTb2IyrAubayQfY7gnXeNDCQ+JLiuPEKZhnxtSqiwoScVO6mH
OzqO0sUPExNODWUKOzpYIcWu0XkNPclr1Ts2spy224QuE0fIO8+3lY9xIKa6GQka2IkFz6gC20Fu
WDGRm8ij/rh3HTRkHpu+8X8RECLRYh8UNPcTatUwSRkigjqVUg5uWyzhOQvLkP1f9s6kuXEkTdP/
Ze4ow+ZYrlgoUqJEiQqtF5gUocDq2AEH8OvnYWRNd0ZWW5Z1m81hzOZQl6osUUkB7t/3rvfemG/k
CVSNg0M2GN2l9j81C3Ky5FztyvdZyfbYd7x3J7fVhNyrXEOxFuj1tLcTL0ZCmUSAWI90yD0S2vdS
+OKHNiX6i6pc3kmj+7Y0LfiN1t/Xgh+lVw9KT/fSg93xkmI9TYx7jy2TNpyWuE1auReep9Gxkz6P
Jdcerthulp/MrNQhdA/+0J570/iSRnE0J90Ny0LGzbB8mJmWIxkZD2mynWEV/GAcqo/u0lKmu+JF
w78WzKK5770Gbbd8E739mOvaSdEhe2zSJANRQ3LnZM1JLsNFhXqjfB6y3tg+RNO8YUfTI8/NxU62
7RDgOhiDTIrvnVOaPyoKxDnofDiOPv1YzDJu6vKo+S0IjQ+MUrlLKKY0D0Z/6MCMzMsDM1KAwTId
GAN2J9w/e9nm33QiWYFhGDp52r8UyH1gzOY5K5rnfmAhEsMWrE47sZfTZJ3m5UAPdsuas9cLvRE5
T1OlxJNft1sX1+068Su4Tm+nT+VmoYTY+iP3812y9txx1joG/racROeTkeWcwXRuG6M+qNqhwBfE
oxKcWwYrBeRQlGzlvu304aC0GW25WexcfbnRhvrOYoRPysIJNgcuGVUyAbHZUTmavK3bQmcwaE76
XDGWOJe+D2vblX0+7cou9w9msfCbLO2JeWugBXoOMlGrWE6eE+vj+OSv7n1v+A0KvvSId+WbzvkE
M0A/zVM3ip9QW9aRg827VjNbbqpUd6OV3XZnOMsdo5YZNK6793oDGG3Uw8JJvtLaFvQ0bB9w2G8G
gRexqspDk2v5cWjS+3lpMPead/O42mergpLQxdoHLeYsHDxNexgIV9nTEjAHTgtA5U6eFbD2tDcm
PXwHBBCvfqbt2pZfkNs/YG69pnlJhcmmqdDo3Kulqu56QywHJyvODVaWiB0y4eHr8mOjicGKrcvf
nHRZbGHzJz2gdmDa7IG03OhBU21tRO57EpjVMh6Q4Z0IJ33cZAWANLfryS/n9XOwvQNpzs+4ut7z
ZrqWWA+vrHI9ASZ0AVHIZ4PhXd+oOVln1M+S+gOrNcS+gFA6ZoZNUZEU5LgM28RzNm8nsZjtXrnt
Vd7IOeAa4nHi9A4rUw6PfExLNCCvx2Wf3ru98dFVDL8IzVVQtq0b1JrU985g0FbYm7e1qaaTB5YW
TG35rXfkWRTJ2+SRAOJzgzNtgAvoyVcFClP6+q0jGUyTPB/5XnOuocl/GLy+vm4yu2YaqWgkq9ij
h1hdqrRxrYjXdNWXHQDIacy8dyvpbhpDvNN7QCAz/tbLXDSFlZ+qAOb+bUA8GKb5due5ONZXYzim
Tjm++9lc4lrPD11lX+tj5wUUiY3+iYZCxRpZOGYS552dafuBxlSxB+YHJ60FKrLvVm121Y/eN9TV
lpX+MW+N7XFoGj3o2sx86DPP+uZsxXac69QkkVp/8dmy4kxUSFMJ8IloSCiyUA2r2ityG15oZtWD
el7d2M17dzchWT0PSbZdW20ieT0XbTetYP+62bufkwTPgDKJ55axKCtabpp56R6LxJC7nkAIlHbZ
jatUeUjrzti5RVEHY5ufkyK/bsrmmye3B+yT31LG/KCbOvdmpsOWjjPM3wykpk1a4OjckvncY2h0
kijL8zkQlBEg2ssUV5z7zSjHLgRmqoM6N42bjiFl70laSPXshhfXCUqAuQBt0kuvb8WhHHK5l2O6
sbkUWzS3royNnFhVOd66FuCELPPTVOhPa+fs9aFtIxv07AajevelwQTu02nZoJmlirzePub1IOj6
Xg61Px2Uu1wPUiaPaTutx5R46j5yS+uQOiyQiVUOr6RsghhuxR35z/sik+WtVakx7s25POY0m7+R
mfbd9jYRkF1OqoE3Pm3EbX+DCdKjrGvLnfL666VYSHzJhm+9K+sw681reiWDNqeQxLNk/WLm7hIs
U/OZaulnO9SRood9J8UyRn6lfpa8JE0JwxZoVSN3uc1Ju7E0sk1awBtspPzU0px5laYh3VWp3QdK
0c3KUvyjoODIxTRR9caV4Bw55Hb1gwWHC16jWreTNBplr4uXhMJYn1LZsUCn05Njt84bKgFrx7PH
L+8NaR36c3l7SRvYiDz6ocR2lS3ue5LXLxNfKHlF/M5dZ14ta3uwS+ewlMntnGxfpj5noexg9yOV
W9R4msuUHuDDZDhMPkwScLlN+lzZ7LqFblLR1E0aQa4l1xPH1LOlT6/FKMbY67xnNyne2E5+Wtt0
Ki+NFp053jEXruFsCQCdyQpR/SdRnQHY8DMfPWdk4aHO/bbvtw/b5gCais5FZlnu6Fe6nS2PHhmS
as2PqqCDFFGgtSS71Bsp92o67DXgmHkdyMkdIrtnvc0XKmlCHMH+BW5zTyob+Wt6bAtEv4kjAk8v
XkbtCgDGjdPMb14rr3Fuff7KP4SeDB+GJl71bUBtSY7C6vFWV8VwomNZ0+AbRZJHUHv+HRNXbe0J
BUnIrrXhy+NW8RWESZn0zwuWyoesKHYUk6rrOa1bEWyeuz0R87wWgaKHfGQp1px8CpeqJftds6q5
Oc2ACinfsdhk4gV204zFed66RcST0U/Fjk1KZWepmaIKxQhbs4rZu+45On6WgPe3+qSKL9MZ0ynA
95UvT6KsZp0Twa33XmcN12W/qSqYDLWI8pZ/Ozc7ZYTIiGsSj/SdBNpKg6wcrStAMyqZqpJa15RC
2ST33lcpb0uCMSXRTVykFeWKrbmGOO0r5CnNzqxLb6cITbMCrHDtneaJW5nU2vecZ+3eIEuN+q+B
Lpd13vkqAWmmrZfI7msY4mRnpNoPjpu7erPiyh1FNHgpJuusW6K5ycI6SQobAMEv44JCmh/CVFnE
q2NHC3LQV8JjuAQmdeqSAoN2kxJluOGgbS3ZMn/zhJGKi2o7FZAlvdCAl35mjr5pxREbu2E6LJtW
o5gprHRXFknllkE7b8htgnqwypmX29RD4ZbbbgIVTXetPSev7VaWnwXBbXMA7bwYQVY3Tjw5VejZ
yR/qtf8bcob2q34c+6+vET3D/wMiBjQEfyNi2L76z4+8+F3DwP/lDw2D0NEwYCm4JBAgWkY4+X80
DLb9D2xiqImBB2kyQlD9HxoG2/gHdgvszjpBZnSPXRJ1/6liQN6ATZnJ6pIjQSEMxqP/horhok76
T23NJRiexHs0aiYttob5L8raLSMzdp0yPXa3Jt9rXaK9gePJf9MQ9xcz6q+PIYjiEoxsEb3FFf+7
UqL2Z8PYIPnikmS9wwqJFTs126FjrupltewfylTkvPQmZ9RQr/dOkbaUzxrlh7NU4y1QYFpEY50D
hIiSd64aZ/jV5N/pjH+XVv36NVGz8XtYqIxQuF70T3/SN+W4iAezrM1YWPZwtTRZPQRy89ObaVy+
0qxKbnMPemdEefJvJHV/iX//50eDKGIxuXjp/ir9rAtD5atXmjFzXXVW1TC+jBi44tyCC9wml2u1
GZMPmaTsf5k+UuuZDS/2xEolnT42qnn9NyLf/+LRIBGdBC28VTxufw2UKjLcTzqq93jtTSKkFk0v
d5SXye9/eln+qav5s47mv/oYX0C7XJ6/yzP/+3feDcYo7WFc4iaTPRgYCLwQUP//g0/hfcHFhHaR
vtXfP6VxWjBhr1vivNr8sMpabefpyefff8jv8rhff0OH5G7caDxCaLb/ogdKulJ5fpmvxGwn1i1h
s2u0znVzNnGi0fubUMJKrFD89x/6uwiJD+UEQYOENUJHXPsv+kPTGi7C68Rk4VTvbdnk95tnwlv6
dfpuNjUp9mspd4O06A2bG/H895/+L3+9y6dzgpBzx1hEC+Tv3+u2cU8NnW/GDtHDwm/ceyeZp/Pf
f8gfnrrfjimU9xcBL/1XF+Gp/pfzI20ZB0hxLOKu0dZIiUzdFk5KlNVmVYAXjN5vib+yVkHm3vbK
Sq82U9qcMVsVVdPw5ZvL+N7qKzRGp0MQBxe7zHs6sZtWiVA3Wamqa9hM2tzycqadhn8jlyEZyYq3
0rZlYHUIkm1y3pJuVogsSh0RhBwE01wx5/EsHCAZOL0ZxDPVp6epX/O4Hy3zZuhF9XBBWMMi6523
smy2q6Lw3ZDO1+Kn29naNzDgdTdPao5W/sxrWHIox0XnzMTkuPVt1RdOaJHKuBP0orElV19QVO0X
IY2sEwtTLoTRijUuaWJEzsmdXJoBsG0p3BtdVf611aGFDMbZ2n5sBO9ckyXZXmewGU8D7z8Ah0au
NapvJw9SvikZeG1rvE1OodAK1i+zi0uqYVPhn0FefCxk3oSZMyJVc9MLH7cCILWpydA7DG3kQXHs
/GqdX4ijWC9kth9pW2Xf6WwBINHDvH2kBk19dj8Ml6R2ci3D1s5pX1NTcyYQbX4drAqfTZe3AYJ7
gWbGWfaeM6WBbCqQzrXtDqxzYAIjbfOurZVXfSOIWSCmrQidfHnNGhrYHKu3r0S7pPuWQzzgljYO
vdYQfVo4pNcqbz5M9gQJwi+KtUd/Rzy73SNepx/F8qPG0cZ7ms58EKDRiUe9mfeNXeqRqVSQzMnj
OmnndBrXQ6frwE/uyk7b7LZ8qI8TTcL2zKqd6BLkNWntfa/NJhAkCvBxsfMwI1cAZkLsx7Vcrgvq
KWOta4Z3dxr3lpMYYTvxBLUJ7nj0FQi/w0nlLxUr5lDqN1Nuso6DF6a2uAexOxdOsWEtz1sYu9S/
d9DpHhrNNg91U91kTXln1IWI0THPe6I73snxborm+2hVR2qWnuuUHSZdx+tEr18FxtaDl/KNVQ49
EIYUc2RCjwUqS9ZQIAzOUWSQrZP2Yorz/hJVsAxIrYAgxdYGzbgUNFiYjw1Ghz0SHH3vT34alTbO
KCfTgmQdH7xVJIFNoHBUZtZJ94q7fFNm1Ou2JP+2LoK2hAoOzL4Y7uwEFnkw/MPg5VY01eZ2HrTF
PGTdnNwnfflJpwI5fes035pZNsd1mS5Ur09acBGVRHNNlYuU6y1AVhVA/zEmt8O8HxrrZu3UvrOX
t0HXG0ob6lcSm1OUjuJUbPWDBlnx5CPNuTepRHybEdYd2CVOkF3+fS3FGuYUXdM909Md088/BAlu
q+Xya4v23kmXq7rMfyTTlgR0GfYRK+UQzZroQ9ipp8a0j41Yqpuk5Evzjfc5b2cyJtYPdpo10mqP
RbndG4MxA42hxvaQmZjj44iCjcWL6MPZU7xati2/kyJzBThyk3atDrbV0Fa/tS8aTKLmQc2wkm1R
VWl7W7nb3bBo37XMSsKq9okCswprPa0MfWRerFbIU1UEq86jNY6Jtluc4TNZQdalk10pP3tHPXBq
mv7Fy5HiOGQ9Ub0w8IJeDsFVHEwBe0bxTkFYPiKQzvWvSiNBQOhosb2sD8ZWHYxuE7tGIx5pXn+9
TtX9ojdeaBaW4DxAKJH5HOCDezX047Xqis+iQKTmTta1SKfNDuT6MXcaLQQ2fFTLn7hpJ/QGaR+U
w/o2+e7dxMIZd8rPI70XSWxbtf3pSH3g9yAPPNezp3ooXsky+nfqfPHLSvL7XXUpm2XcveSc48f8
y11VkVwNCu22sa9p24rRVLX1zoS+5aUQiQ+HaS0VbYbUhnZ3aH3RYaie0IKD78xEabdwqeBUjdkl
u2Ucs3OeS56LZLEwsVayaT4VqMdHQgWQ2CHirGM1j+rbRO7Vz9QGkQgNTdOwG1YdPsxumNb3Nfez
Ty3f9DQcqFdnwKrTRO7SSVyqHEf5QUogXWtL7YjvNVWu9znFymmgpGYs0eZ68qdbaeXHBKaDf6bx
Rj642Nou0vWiYcNPXUJQ53yRnzx+5mnU9P5eFykcjUkagNhRmpHfN83UkFCe0gQ/J/pU4Nwi7uQ6
H2YlwnXLIEA8j9jLCKqnvEOf5Z1hbDe6LQZzbg8LZq+PTFMs5ITybx9qqpaUC0jk20OmW8kU6x14
Z9QQk+FFvq06F45Aob1JGcuGYJCXnEnCfpvviXQ7Ah5nzcSx2tccbHYyypNnF8RRgpCJJ1xsFVJR
cyzvWZMtbhcxD3yZmrd4QVqZ/lErswGbjbksoPi2Tcv9kOh0VXQjFvGAeJn5bDmNKyPkdTahe6aL
XpcdDN5D6hnQKpEd8jY3CyqHNadHkTOa1jJeU1iq/Li3lLOEUs/BZ9q2ttAB1kX5Qja/SQjqNPtl
RF7oJdjBJBEgSFIJc4JDVa43vksG3a4XY7KnyAxhAzm0LsjiZC8OxFbnr6SyTRUZDebFv4ZSq11D
x03SH8Kt5wylWtohmZvXxo/A+/IvDD0c9SQJgru1IEGBV1U1g0JGxPwF/9ORTuuqlVzhyKqDsUA2
tec/8zvwjOnc5JJcxXgyuTbunE2T5dEVvZeQ+mLXg3FdeXNd52GtL31CVl3RlNE8LCsd1KmZH4rZ
nLdn35u1C0PZJS/aAP6BVAiTV4we3r4unM7uo6UyrAWEmzykEH7GtuJRLtNTX+scz42bLI9qJhci
yrgZ2qATisZWl+fgocP9XZFLmkpCqMpsHMNWlOjitnUw4rbfzJQvMNUXJFhOz+GOxdaAxPDSlqer
7B+dJh9fM8PQHhxEda/8yHQKy6wov08sbh/dWkEjrp2455GHhZu1XEz71XSXJtLTYj6tVlebwbTB
+obG1FMl0jq2+5Z2OPUQAvl9GczKhQHnEM2hmkZ0xvwxkMPlk1r4c5WD+j7kgoNOSyaEYYOVqSyW
wugNntdZnPPU7R1oZJTGQT5jwdtxnLsOMsa0eNGg4UFu837K2S+3+eihAv7QhnlIosUxuc5sROUr
79CgPdN2wxeBV2+Z48roZi9okFyBKqcNgY6GGMuTa5AluaSaibyOMftYl25rcbeppAk7NWZbID1/
GAONeJrb3tdXuB012qhX0sF7V1ZNtQzvChrk0S3nU5OWqg/ITSnF1TBKWGU7mTAE9KXlv266W1Q3
yITI80ZeZnPbb04G5Oc16O7KSV8ODCnehwD6fCJW1kT9blREouSKtsodx4R4lmuBZmpuZFtewYxs
HGDTKANzRM0PrLa6Pyo6suJF62nBpWpau1OrnrxsfmU61xTDY/pGH24rLnyk0NeLXSDJ3pZ0YnHI
Fw6iledQ7Wuj9+kD2nqwf/JQ1tOizGEI4X2Sh84dSeoZ9ZnErbnmnYGOwf8Yrn3V60gutG3D4p7T
W7FI2wzalhUyGg0ioYLBz+1HS8xpFq9wGfebMrb8hJOGQqISh+UdiJ/thQSG5HpA2Cl2D71mFkUw
cBE1t6Ac33yR298qZWl5SCCEl0eZtyAyFW6nTk639p8+8mJYwtTpqkBfx+2BjaN4TdKspaBxFtbJ
thMaDI3NSD8dHpGDRDABu+MhM0b1roBQkJz1dThcDiuUHJ7RAbH3/TMabzflZby0SCzsXT1kjtIL
RP6Z+syaVpMIcDRbRG5rDpHv1CmaEG3xz3WzWVbYOp3JdYRR7aiqtnvwfC373tpa+zivLDFh4tXD
R4Jr4CBLz0aYpBP/GS61mMew59/sTVuyzQzdseg6NCRV+7Sa+ZjFs1FVeVArfg3CKpWLRoloYHFl
DGPy3ewW+0s3HUyrlqXN96PXaF++0KaK7Q9BaYQOUl15TcrNWbeWeNfRBY1xh4DjRXLyY27Vu7mJ
sXsgqK69ZGuO0uid921K2/OkxrwPKsrF2RlWrwPERkNMeqbrb0hpV4Orya1zkHplMEVWa8I5piyC
v69g38qnigVCQZotbXpwAcpOuMCKh17POu4B9JpomWod6qYtJwOdoTGhxUwZZbZDac/Vh5UOyy5V
es4bkHpcTNSBIMd28+wJ+iRlzHLoCo45Q5qKd8Qy5IGgXowWJWEabVhuHrzG1gIlBaAsW9ytmfpm
5hooOaGczRmp2OXBuuw12K+/oXBU59GZLApePSnv1egr5g0uVjegIwZbiHJYoaI8r6rPbKanLmyw
uNO1PvTDc4lX42QVhW2FvUt0GZRrNudB7qtLpi1lPg9mX7pDUC4XqttHb8E+kyaYj8slWz/bmQoT
/t228mWcR/aaxR250TVttrFCz3PVXdUIK7JvjqzQuk1F9qZJ+P8gLbT5RrpTJW6U7nV3JcDFuV9q
HMSmmaAMJo5iysJqsqtkJ2cEe+G4VE0XYpvyHrkuUDyVXjpYoeYCiO1yR41oarVpCFzdTZLAMNvi
Y1kUMs0a54T3wpKUD1HiLdv2NCSWWR9EPqTXrjKSN+qri5JkfS9dwowLco1BLhG/FAIKdZqK0Xnx
vMn2FH+dmt5gr5jXgFptBRyxuP2wGw0zIcre5qaWcJMPpMWXXuwyQEwBlMTYRGY3zjzSDHFX1ux3
Wpw3a/eGijP3dyvJDP5tq4ZNQ31CWkgA83ORGiWueTsQhyUiHE0k/ksij6udxX9xRX2abdEyC3GM
FjNhR8hV9kVRHxehkhhugybLYEQd5jlUwVqPxNMf7OoLKTcHiFkiKL1ML8jWUziTk42RZgrQgPb/
JDR+s2f+GZr81aPz11Heckla1TENmvj8fke3sD8v+D5TFIu2qL+Zduqjhxc5+YkuTjdSPmzjWyuk
cSwwlOEUGvt4ku3UITifeV0qf/AOHTlCB7qhaXUU8E9IAwaddupCW4wfRe4t0S+s7P+TMP+LL/9v
SJheftX5x5+dp/zzfzAwtvMPQlBwD5NP7BACcOFZ/nCR2tY/bBv8iOo3EqLJQGBX+6eLFAbGImgL
soKIZUFSPbTNfzIwLBEEGiHI51HFSvrfYWAMXedH/ZmE0UFuDUAXm8IOPAIQRb8/Zgjvx5X0hSJG
fZIDorVZxGo5x+2WuSGYa4qJyIItyd3xCSGdd2VK5x1SKSry8jbTSjKp3Geu3QPGnRdrda6HjGYf
lI0lxZcj0pmm7fZK0ci7Wou9W+wk6NNaPpeofW8wmSGSwJ9FGFNo9eQzGX5evVvSH0Hshp1bbQ+J
0yaRWVvmNZwM1pX0g2QjWJKeO4JolIu8qkA/tXymBNsFNgNhqF0uZ8TFj5037/OCks9tGp7psU5D
u8U52InCvM96Y+Cq2M7jKK5SOJ7b3K69s1PI6UEVWxHq3VjFiHgNSh47xkaYjiHRmtPUPA4JdUJY
ZC1u+AcTA1ZQdwVn1rTMwZKw1CH8OKATbkgmYYGqe8d/GvT2RBu9wCxR3rWTNaJTStsdxbPV5zBT
O41S+0DyBrY6OQ2hUSeMDVp+UMX6hk9JhIYFCLrJ5TibXKCTgZDVKP1dlavxCg1EwQiaTjd96VOW
4z0NNt1mrhxBJYonYon6vUQw+2AOkxP7FuLnGYE6fUEobt6aeZ2DfuHqRTkVkObjRjrI4ri5L602
fFFaMyND901CFSjl7lpEHqigkOheCYWLS3K1Gtn2nlwMIbKC+b5ocINaTI9mXjM71EPaBEvTP7k6
enihIWb03FF/1RxrRC6oP/keKFx2txLi4pTDa91yqzkMuQY+hN5Jj844tKGNXjdIuUWDgmy2ccVb
Yqu8C1Chjc8M2/7dACKxQwL2DjipPu3GHPa1Vj3NvXvWEDNuoSi2e1mgRm8IrLigSui7EbhcLo6j
yeYXEafB94iIcdwS90i7IKYpk5EprbV7Iym+ar+6KteFKUY611bDRu2xFuH2KO8SHbMRHgqcDdNn
oT83ffHceyX+LIyenxl5CUGC/TJYeuUEdqeSk3mJyZS61Halpoa9u2Tz8wzUfo3FfI07Hskd6Zpn
hBNa2Hn0v1i1zOijx53Y6aUIJ0clX3nFE5MnyxPZQVacF711ZwHMhzAZ0HYoeCOv3sx9qvosbu1k
PXsCqDTVJdMWWJ8RUh+FGg/s+sbvlu47I0V5Oxt4KLcce+BchHNyIJHGv60GJ+clrZ428ihCzq+w
wnaZEYD0gNu7JTzWW8LK1qsnd0ZEnzUGD6dRFCH5STwoZHLUVipZ7Kfz3HsdScVpTftRJx+EuX76
lLbeenYjr8FzsaQYRR5r7di1oahGgL7e2dCkomGoIr12u9tcdGsgE3N4mnIbVVlqZtfElNQvJd2H
93QcMHaukB7YR9s1KAYxfQeaknv0U20d9oWobvE7bg+cmEWUGyNSE2bR4snQEuNU1p07R/LXiCu3
ybw8MM5yZrdeTmPtqBuswfXZ/TUfIxNhVi79DoNKzr4STomT9cFSTNvVvJkiBg1SCFgvpTgDqcLv
jP759dQyYQQl8DAF8+kG3lH30uTN7K2PHJfzS++2lbVDCNrEA12CsbEW7GW4E/amVvLU294iD4Oz
oEGqG92PjWXIniXFqBFKGiOYdV07EoqPFN9K+OrzIhe3hdep+wVU4/tgoeDNq2U6bCIfP4uuAVav
x0Tt1qn2D7gxOGG0rvy0J9cIR7dHf7poE6L9i8sEkb7DCm3JbLcJ5PmgVc78TNxdimkeJWyYbtj3
XXtzA0tuNjbxxuDXVNsWWVZv3PQTUBvqO/Ogd9nyYG2Lc146vb+xM6G+Oh9MKvBdoIS1J7hG92t8
3nmrHdSv3codMd3w3tFbAQ77Yx2ybq/DXBx7C0G8NJSJXRuoQcuK7qY2NNSoHMV3ptC8V3TRVazV
oyKgtU5TUGfBYqcVkvq5SiYfHRiLCTpUze+FYsY3zXTcd6UxPIC8KfRkc3WVcMSFZpemIRxeu6O1
o3rS+enxtBnTwRE0IG1tmexK7lXAu18b5mqwHqxyFF8YMY3jhJ/6ffy1k0ojzyNZie5JY+YPIQCB
2sHz+OF+kGX4evS2do4j8ORtMmhg5tJf0UU7tekdVlSkoQ8cH2QmHgWRjejaWBCB4VElwfTA/4DK
ZtEEooXNdxuOTQkQQt+oc6NTfvbiZWCYqdDLhzxJP8YkM3bpOpOCUOF6Rx1c75apsKOh1Qx0YY37
im95+Fy1vPiWWiT9W5Np3pCIwU8H9iwDsrHa3eSI9pAZU8q7j9Rs3+mi3SFvrO61dCJUYJvVHakM
T4IABJwOgtQnN0Ha6NjygZHIjcZCqavFtceokZx2VTt3x3KCQElK0hgy0pr2hNuwjElP23vZpdij
bKz3FfNWSIwBbhFr9HaWhqnVS9efRLfI42Qi1LR6/0Fb5PwkNMLbSCnfLZaKjWZ8SzSu7Xb1M/4Y
u2SulwNI8YGAncc0t2Kgsgy/jI5E2vvssR6BwkRl4kYYpT+bxb1eCEBFGV1F9jiYYLpGhEa4CX1Z
ILyj0iWQnUncRE9mH8joFeltr1jBlqBx5oT87Sb0xPQ6XFTp9jJFZOjCObZm9TUPW3muzaR4HhfU
+xPb2GviuHxhWn2Sq4N/vTCsW1qLdQQSdv7iLbN/XpEcIjcGp2wc5YcEglxyaAr9mhnibANllYp5
Kxf03S91bLjaDHbgnqSd7WTvhXDPelQq3PJN5uwqRzs7sk+CpbPPmWa/rbo2vlKK+ybZI44CqnSP
NGXfTnsrMSNPDDsbid2hotyupSYrrFdV7UbsTh5I+wGLyE+tk1HGohV2NUoyAtgt3NcJ5vqhDh27
2NvjjGzAgWtqbESdTify2JPdN+QP7d7VXIaIMolLMnjwc2DjXrsvj/cW/cZ5kY+Tq/ae7bxh94wh
L++Q6hN6QUOaCyUiO3E1+T+WZj33PZHq8DRsdBz60YxJpOvVXea1dxND15RjzFb6fD9wk5bFXO1S
8CTu1quxw09gWUvsTKYb5WRj3tBEvCt1HELEUz4Bm4F5uOtPfQB/mZ2KPXO2l4jyYth/srkjAc5K
wsuVNztxzRR9DZAWET3xs0tN/kf1SH0IO7hrtt0dyWm7Viw/cb0/TeTDR/iUN2YjsOQ0/aWLPTr/
m70z265ax9r2FbmG++Z0NbETAoQe9okHsMG9Ldtye/Xf41T9VUGVlTXKx/8hMNCyZc0pac63caoY
0rEQx3rsh8h03Y4rrImxXAYcg71P+6pLIwvthO4xONtwxRkEI4/TGizWwU6KNdL01XnvZ94r0Q8T
BLP4XWMC/TxIS9dDOTnLYbChBGdG8zZx/PrOwcTpUAtIhNliv2o7qtdVSkL3U2oL08lcfKM5G235
cdUaGgwxVkOLCXKqcQcOb2lyX3pojlD2DAM9+y3ngtu6Obq3NNUpdZd05CCkwpCdjYmtw12/JAEu
4AENmNeIjiBVs3IPsVz/VaDlfiSDxHvljPiOAJrQmi/4c9Cenqvplno/6Ap7XIH6D9Zt02Fg2XW1
dmTtxp/0GF2WsQy8twOc8GPuF81dZy7pKTBnqgoZ9A/RWho928bG9xI2Y9ukbz29Aa9cSvPBgDX4
2vICJJSGoX0f10761WZ7uzGlvr6ikbXS+nf9ChqEzp5Wz8tH1BFajMhG9BFEAL+TSv5KPdHDB8uK
bQ7SsKLsCdxqvxT20e44jPYGtDOo6vn4a4J7vHHNIcG160O7tvQwqcoYb5oAwpwnRH5Hn8lATCOO
j6JFxF9OuvkFIYHiHoR6/lBzxjoZtZRvBDSbs9TA4AsMdt95Te4dTKvUvpIC/L+GonBegYZGPcSz
h1e+ZHom0xqOy1J8p4sITbHaaCNeq0VJOxUHR/5dJeBo3Xg4DsL47Is6zFPE7s1wWbMvTebe+evv
GIgVML3fpp5NwPOhZQ4m+Pmhuu/oGpl58jo2ScQFTNq8iUMfFmuh+R9lNf7itN3fNkZqHDx7+tbZ
cXbT5fJtWjwsxhoZLuepsVnCqt2Qc9ZS5Kcuzsewm1ALif3Vv40DGmt9x746ThT43aHi+L+OR1O2
D4D6JN4OwVqe3S6Zog258RVncVrAFUZl+HeBCZmdhy5DVwdfS7ZldHagljfaxzEu85iNwU3+1hFJ
OA+9hPznjk3DKbwQ3GAq72xla/kuG1L3baaNHx2QEdah0yzDPnSm1X4bTFRoDpWcxTEu2/YHHZz+
HNR6Bfilb7/2WoB+AJ7rdSj6OQvLfujOUG+nX2alcX+uRcw6WKb+HjwKPCzhxK81kc830KybzwJb
pHuzbT4Vei4/UMSaT61Bdf9QJ3N/z57IZgEk+G5A7jGD4mLlUJ/igIv5YnsLZUdwS9Qvbf171g+6
Qa6Gp90aAj0OX29u3Hbyf8++DaxtsGESdAC3cWKqeky9aCg6sJ1RKi+7+zqjBDU7YgiRfKpvPZk2
nzXutwcjb7wPs4gl5cFxjIpRjqEMwCTnWRxHLaoZP1BBSV4ltd69N1HcolGDaQuF0rS7G52qDN0N
jGNssJxiA+i0k/sVzlEIx5Fp0y0oSQ6F+g0K4Z+xNp++jo3bUABuVqpmGwjI6jZA0GQA3Cg2lND6
CBiiimu9STcUEajJhcxcjF96MsWN1oE2Qt42vokfIUiY6o2UUylcapLDZCky/77h/MWNfRLd0UvL
L4hbjVuEGt80yJEVKGxaFdhBAH/q/gmF2lBR6GKJu2VDSqV+pf/txWAiDrqEq2VumKpqdYBXUUnW
3owb5gogqr2cAWnFd9VcvnYXT/yCpvPL3tBa68bzLB4RXBuWK9tQXXRD8jMaOUC9VtyrT9mG/0La
SvtIbyf/nW3oMN1L1hCPYecbHWk2A02W72qc2l6Zep+dhw1jlj/CzYZH6Fm6odD43ADS4g2bFjzC
1IINsVY9gtd8Osjv3EdIWwC4jcoRMDcEAag3bdi3YkPBIYftROgqgiN8BMk1j4A5Jkr+lZriV6EP
5kO7getsO2hfBxvgbt6gd/kjCq8Gw8VCAJqHZvFyCpblu5ms30YnfqCDRLLUmleyxGMVJsTh/xc9
Ke4gn2e+WPV8vXyvq+/d06rn9h/+WfY0dOMfNHJNaxOTBb+7Ycj/WfYMTP7BwbiXkraj8++gNv9V
9jT9fzg2luQ45/4Lrv7vsmfwj61OiVemzlWCC4Hv/i9lzz+BozQBbOrqyJUrGNl1refOaoctI5fN
fezL4N6WfnvNjOlPJPd/hlekSetcAPfQSfge7Z3bOJ/vQZcX0TJNHDKa3qOgiv4M9NC2/t98N/7f
TyLM+Wf1NjXh/4neExFFHVCedGzk15leBU13t2mtaGjpejxI2mDF8UmJ+yp0+j+/uL38E5g6SYhe
Hv4PUaoFsc2RwBCv0nKorwpQbx/jP/2P//wAa+rpD6BZ2KU23PjI7odxuDWFmRjh1FESKROT0kvX
ZfYPpzHfgg1p72mi+w9CG7WfknagfoU7sCGzn3sGBVmslTbINntoI9eeaZlNup3o53wqh09gua5Z
yFz6EQUWno4So2jpNZGVcMusJ9/4nZetbx/dBO7wP7PUxXbS80sejPufszmLvHapUIgIKTHHPkzW
0HyEpIgxwb7loADOpBz82UkbZorgetPM7vTOWWvzip/apSnamhdPFhvIA45loGbhO2f2p2Kp1irM
a5omAGBWJG/2vYOSFvQkoGYCOCsC7NicNTRLblwI8FfW0qUvoGQFwLW1kXm5iBpSz7tx7MSEiFzr
dOeXn17B/v07YHwlBxg1wOhFa0SEt9o8vYWPtuhwGVwfuTB3dPwjuBKQmYnejO8Lsy2yWwM7PHFH
z1m0907V29l5wtexw3IscDWgSO68ycrVxlWztQsxve0GT7/jkuGMSV1HRPGKTgBSnXqfngvk9aqb
VM9z/RuiKusvQ4yFcR7RKr2DsBQ0p9oTlQx7igTjvo/hK8nFsZGM8YukjXptqqj02y2tAZRbfrz8
LS58a3apP95zgMmOAXveRkmT1O8tvUj8w9LZVz03Lo2vpAwQ1mthNIGISgddjENs1NUnr0r9z/se
X0kWcnIHtJUpp1Z6mX/S0i7/OS1YIu8bXUkVg5F0JSZkbaQFS48NpA7AFl6C5+0LY19JFuXaeVTZ
QS37ugS9HRhJ+8XMkei5kuouJCNfSRNssGuMVmwbLZ0E3UoLDNsW9Hb9nlN8ov1+eZa2pfLM1qN6
1iBIbW/i/qhuTe38ZtCz/tekDYb/qmfplm/mHsXGK3vDtuif+SlPSRwU7qUXS327xE8zgh6GXcgP
njHPHnxfhJ1OA+/L7VKabTpdyVYXVrCnZIIRBJIBvV9EAcWI4MaTcxtQ0U7S/MpLXZg/T4lwq5sn
SU23iZJCcL09LKbV0AnVvAqRidLI4Ocbrlz+evlrXXqd7SmebFAj8mFmDMY0Gnrh12cw9nZMszmt
P+0bXwn4WXi6RR+TE2th+vTcRd/8baO25V+ZrUvPr0S8ls9Cq6G6RFkQZKAX3fbE3nCNJqZo5v97
a/KUkEcBBRVMcNpRILw1tCYkg36mCczrsw6I2fwGBJQbauqltETpbWJFWTrxBD1HSN27kvIvhK3q
T1SbyWgbBp9IE2MASNYy/550YJLQ333t3b7PpKQGV9M8EEMLx/CumRBFXCf7boo970pO+JNu959p
VI4QNV5KumdVLSSRpeiP9tDbwTkptR4nkCajVYeuKZ53MfBGYOnFUnzzYtf6+fK7XQgolSNJObJY
WpvjBbVSs0IcKXHz28VMpfaWnhw+aF4q8T56+ccurEdXSQ9Coyfu1SVXqN53brPChQqid/MaX8nh
l8ZXsgM1cS1rZ4kWI37hJxqYJUutHaOXn/5CQnWVbFAFIh3Arosode1aO8lgGD26u2N9N7TCnY74
u3m/0YfMy52vo6SHxala1+5GwpfCDLiF9lM3QAd4+W0ufXglN1hlnPdtu50rp7EZbtI4mT9YwVil
4aqtCCVRLz69/EsX1rdr/ZlFUT10GsQyUONxyqr+ZKy+/sF0qtQ5lLWefR1r4X+SWhV7N1DW4+oI
OgqY/Mu/fWlFmH/+duVnZmMZHM8RdbNvUZzwQf6MFoW7l8e/kH5cJTUEQqKYrHOFQax5A9TTwAQJ
KWBGHNZ+hkD38s9ceg0lRSSlJUwZG4ISGq2ToHfRx2PRXXmJC6MDOvtjm2uqrhLBFpa0KOIPayyM
D9qwtre7nl21AYpdiTouSkmRSLrpzpHTB61HGGnf4ErEI/zkt5BpGHxGWqTzbP2maxNj5+hKxI9t
Y4J+6pj23rJeIcAYHK2GVuC+Z1fCO9XMNqg01mZWpO33PEnpL46G2++c9+1rPzm8+AC2YdPMIsqr
pXnbOBqgo8C8ehK7tGiUqIZvYwhzrXj6ZfqNfZ5xLOBjnvdNjRK2S13QtGtqbkJd1YQI1IK71mUR
7htdCdpch2aABDa+LohHIWYPvk24n/aNrUSqBCIdz1BiopS+Gh0niGmS/u2VLejCpNtKpAJALGPT
GJpIQ4b4Rlq9eztCUvyx69ltZXuWjTaWmc681FoKQh4x5gPiae1p3+hKqNJFzTpLcHQP0IJ8t+rG
K4gf3et9gyuRijzkOM6USRCYX9sU8aaOkihKV0Nx2PcDSrBCdyrp0zpUkfzubE5oBrsc3/cl4M2L
5mmotpZAi6g3GxC17YPdiXMOK2XfcythmtbSHgN34kaG0kl5mCWr/76u3G7auSSVUPWdNhdT2zVR
IV1rPYlYAyrjDP38Zd8LKMHqzAuEs7ppol6KhUTc9O8HTFDu942uhKuB3cWIBGUTYcbQl68nt8Jo
zO0Nce2AcCFiH41+nmThJR2C1UphgJuF0S5HCXUWUuhgOO6+VKl6Rjsd3TxjSwmVhSQXJBAwOzig
7EuVlhK09NoztGnoB1gI8Jy8tskR403anc+uRK2kdwxUkxIFizP/gBj1vVE75dtdn1bVZRFi9vQJ
Umdkpguahrksf7rCB7r68vBbUnymvGIpMdvYGMGXSIdElhmbBG7XIYXdfK3tlDNO8G5tFxkVSKZd
CYMtzzz3c0ocV/1opWMs2FcykWOYgjM9JK8ZLXatlXG/83MrwbxqYzHmaNRHswYcR8cE/dYHzLQv
VWxkiadpTvZ2qlcFi4mA9mAfNxDTcYLad5xSjQr1Dp/eAHXNSPhuF6JZ2N15oGj3jW4qO6+pNc5g
GSSKxc6MexcYykPM7DdXVtOFNKHanppQBQ1rwQyh74ENJoa+nmeA9dce/tLwShgL3N4RcuvryFg2
rUP+2H7VbFcO57HV2/bgiXkc7uYm9po3eZV0yNL07zUnL+5EXKIPbSQ4IgF4WIvTAmAN/AiOW/Au
m2ar5vRB/quAF/dOmmByXlMlp9CEiDcqxSuyeGjkD4XDpgyYIfsLtCj4EboPc/GpmNbyUz6X+Gi0
PeZeJ99e6WI4boCipXC0G29sMh0EFpYk4ZwAaADRKPEI1HK7cH6i021Zt70n3d+jmHsfIfgFNU7b
7YA/L5nlf05TE7bulW9kbFHwTAz+lzd1AGN2gmwWtYvV5Aj6eei2p33fwJpcPWh9CQRcDNiknQjk
nu0uDnMfMMepgcQwR+b0iBOmf113Vw4O2+p77omUBApYCIHuqqq5W63yo6zN7A2Fqu/xhLMPWoLo
PuZ9YSGmKNrgTQzc+pomxaUFpRyHliXFJwIPKCx/Kj2M5XRG7vOaPeP29M+9lZJaEVRGcKrImmjt
ZesdvcRcUNZGUxdbivJ26Nbp48s5/NJbKEm173RQXVZRRyU2EJ8MQ6Sv1kDzr1XgLw2vZNO5R7Vv
tQU6po69orri2Se9DKx99ztTObqURuEg+2OXUWpj73VcZU8jyht88W3X5KgibbJZMwirS4moj1+E
kNYkwE55bfu8MDeP/Min56J4RAd2MYsoLzukrxI9eNsanXe379mVfAc1O5NTX5SRQH/7BmJqFzp1
4F5Lp8+vT0OJumFaNbc1hj4qEq8esFFuzb/HdLG0K+Nf2OsfW8FP5kaL27m0zLWPbDxr0A0RmyCC
nRV+QG+1Kj/vm6Ptyzz5FcPJMLNA+Swq0CV5VepiwbQgW6+Mvs3FMzH8KEr4ZPS0tGfHD1IZCSdx
0UQ1OqSKSvxwkE9AhOnYiLz7l+np/4qCeMzXT34L/WoHPnKphTrOPfd5r/2dBQBi902TcmiB9JH3
aTPHYY3gRgjuprsdu3S8sqdc+tRKEBcOQgv4ZHeRriNQc8CQJ3HOmAoH9hH1Z6QtXn4JY3vaZz6H
rhxfJHSFMshEF/UgEsfbIhkWM9RLs/iGyUyKwaPdY+4TjIBKQ0RoUL61rWxw7mbHMeo3iCiDYn75
UZ4NfCQTlZ1DuHU10JtpImdOQap6gd58YQfX7D1HWMZXlrWDvxgUR7DL/lx+GUfeB5LENUDWsw8f
YFD3Z8xonNL0zO1TMNGt/RG3EzzBgp0BqatJC/kZbiotg9f+HC2+hQIIoul75p1H3wL1SZA4PZ/T
66wkKlaC82iRy79hBeJVe+ad8ZXv6ssBV2mIhKHf6foZWZD2iMFSc9qxahhd+arGVC1VK+0gjDPX
/jrNRgApVlu/vDz6hWSlakDOEA09kNUc1xDmu09mINQHlF5kcZqaBs8bC7McsfNNlENBAEoXDoPu
hy2as6d5XPjeAXY9L7/Jtlaei3MlWxkWTXAppiSa9RiFJaiarbgzGlFPoYbFrjxT35vqO0/XjM8v
/+KluVMyWI9NEdJPYxxmGpxMNOxxq7AELgMg6gx/M2Zxx+T88m89G37EtpLFxtlPyxRvlXCK8xVz
g2DqoNha+DpcSceXfkCJ77SbY30uNC1E3gmbDNuTKDuhMlWtO39AiXHwKmYnEGQMRzfOvk74vbzT
O/id++Zn+0ZPYrx1kOyYlwqn8bbhdjYuBvIn5rV+/6XJUU7LKy6F4PKXGjLRMrzFOTi4gdn/L8D1
/7aJ822VuECarnCLmCuqYzjxbcdZ/LWUVzFql55diYsgKSv07SszNABKzlxYMNpCuq+190AZeXol
CqwWMDRpG8ehdYJvAeFx+sGJZ22OMzCuXbkD93Jl/eMphTB/l5RRvORZ5OmGfavHWbzvHVQYX51o
gQasoYgqGzESGxrgfQm76COUy/73rgWqAvTE6qXWSFJCLTITd9JzaxiJMvm+b3Rl+ccmqjmm7+YR
PP1xuKnLGeVJjuiJuS96fWWPq7rBacXMD+i9N3w2cazDoMBA9GDf82+L90n45tlqErwx2p52s7wx
52XuzzWYuvxm3/hKADcmVmcuUscRNi4TMv1Lvb7ynap2rzz/Ng3/tfmwPJUQHudVuG4ZZ9vyrG8w
Dkf/TpsWtEybxnWvfORLP6JEstclHsLMMd/AaFJ64fZQxbC74ZAerYSSzGnfXCkBDXK01019ziNr
EDYqp62JI7ixqwPpByo2r3DtMmnmLo9qH224gxNX4kOZt+7XXQ+vwvDMMZiLqWb4uTO/tykFjaS1
93TaeHRlBys3wWLTqwiyPhUPSI/n0dLCJX75yS98XU8J4Wle7bXvKBAmaeutyKQsw3ysi2D4CLEe
mbiXf+XCbuApcZwn9toKoWWRq6cSCiJCtgkSKJhc71s9nhLJOMF7ae74aZRLiH4tMuHTOJt7TvJ8
ASWMhZf6SGa5aWQgqxxaLZIps7fsKnQzuhLEohgnQEBWFmFzDwgZHVrnVY3WQrtz7tX41R0Tlywn
hXyhfVyqQLs3On+93fdhlaidAQTDKE6yyGwMLTJQJIloH1ofXx79ecCjH6hguUTzjMQtkzTyVnzs
z4nwU0igBTfYsRWBf8zSwf7Ro/iZfZw1LACXytARpV18atR7eig8gnJClWjJiBGz5Ggthva7M8ni
TZ3k3qeX3/BCYLhKcBtWhwkG3X88s9D39voWeYMFStO+0ZXgdtHMnx0qHJuhbvDKmlA+hOh3FfB8
6eGVqG5KDYnbkk+uoZX5yknoRuNe0OxpJzLxSkjPceskrWiSyAji306PpBI1k/S8b2bUkKarYcuU
q387UErXY67+84RL68ujbxPwzL7sKiFdDQt27tjThXFNI/3gBhXu3a1mQzFoBgyLXv6VS9OvBHZn
24gpdz0rc0I/OcwRJO6PqHr0Vzb+S+MrsQ3r0M2tZNVCL3E02ksG7Hlck3c9vAqBgyxD3ageNLzv
4AmXFYqp+RLviyoVAdeOpNIcc/QQ4mB66hpRvGoW29m3dhwlZrtSTKORa0GYZhgyWvOq3yKcswu/
4OOm8ueZtKLrtjbCD0LEa90bz8EvL5ZdtXPatxX75MSbVa5TWrJOIks2v/ECRSgFseN9+6SzLaQn
gyOADRVF65l2xOjvN4tyVMrqLHx5xVwIqk3f7+noVotR3hCv1LuwSV8Ottkl6NmMpQxFvDTTzglS
QpcmGwRzv+ZG71pmNI4Tivv9NOw7yzlKyCKJ3VpB3gQhdor5OUZmI5wqs77ShLk0Q0rAGv4sVxnH
pJ2uDeqjM+YS4TK/hR2e1sa0q/qP0qJyKU5WEyl4KEGhi9zWsZxT7Nv2JjUVEucNM9t5m21bVlEc
0J0rMW/xdwG8eXQldLM6x2tA0FvoXGP62nmQi1fEFx5eXqHbOn8m7asGOt4KHyPLrTicxGQfYBJ/
6Rdp7AsuW4ncBsmausMUPJy1FEWkKv5s59qPfQ+uBG48NIBQgnLzVomLW8tK0nutASGxb6OylcjF
JhnpQ0SXQluvf+pLe1sKuvn7Hl2JV+l3hWtlWRAGU17co8aAlYSeoe62c3wlYlsrGYHtL1rYFrPz
Oc7sAEuP4toF/tKKUSK2tu0pmFMXhwzg+vcllbIo3TTnds2NCoWr/GVa5pltcEJXH+VsZNWX2eyv
ZJttQ3pmtas4OCR+bUwfRRxac2WdFpAhJGWjRwW+wGC1THH93PcaStCaRVoDuei2bQWyLaKPr6c1
y272Da5st9nMdJvYRoalMFGiKrz3WEtfu5VemiIlZk3h51oOcJvFo8tvvlyMAqWixZLopsLRuHfa
Od1FxfGxnvtze8xLnH6mIYvDsjXQZbWD8eSBf9n5DZQQRmplsSFB8CZeZ84HThD1z9bw431nfUuJ
Ygc1fIy8ge/UuaWj+ZdnPylKJPuucCoMbqnJb7asyD+O+z7v9OYYj/POErGKgtsczgokaOMQzc/2
nA1GdiqdYdm3PFUUnJXVbpnjHx2OcrFOeY+UrFVKa0+r3Uen/c8100xxa40gy6h/Wu3bGO28Q4e2
+r7y9qZm8vTAhh57J/yW5hF2AjGepVONv2m7GjXMLS/28n1L01QiOIFwn3ro9oTGaKLClybT7Yyr
35WVuT3sM1nOVEIYF/MmWKHthpnM1opLYmXKVxKTkf6UV6md4iyBefKxrooivzJvFzYFU4lkGWgO
9piThvTkKB+CYJwisF7T+5cT3qUXUiLZkpm1ooIWhFrm57+bdXE+it413ukc5vQjhgnis16W89eX
f+0RovPc/CmR3foxCXZl72/01k3fxymiWydAQnX8IPS2ejDcimJUF/SOcY+1EGhhOa1mcOM31vql
nKsgOybVWgbnpagx4klQp5Wn0k0zFBWtFEuDl5/z0pwr23zXL5T4ElsLsRe3/+pkAUJSRxn1877h
lX0+MDCRMJqZU4qONuMiyyDyAoxmdo2uAsdsUXIgt9uYhx9/B3b+C+VQsW9iVNiY5eeYeFWSy64+
V5E+dcmtmZQ7C1SqKD+OQ5iJA8MNcWl465Yagoj1zpqzChrr0T2aFm8MQuyvfyal+8mJ29/7JlxJ
ClMm/cryC04k8QBGciyX27kVO5vuhhL/0EMzpGF5cN/of2Ir9TF3uytntgvLXAWJLRgbjgUU+7CV
TXZnFZhVIwWv77vdqrCwZvRQK9Rr9tmssb9YnhY8UIBxw32TroRoLBc5NWjuh48Gh5WBW1farbt4
jT5iVn9uVvMiOzRQ+yAUbvdLiv4v1OT3TYsKBSPhlQgKAkAxuGR9qY3ajcxk2Ln9qQgpP01jTvdC
Cw3pZ5+yNO6/tBli67smXYVI5XFPM8sMOFX6rnxNva4JV7e0zvtGV7buwEtqoMexH+pd7XxYZde8
RQBE7FswKkDKhDQ+1dhXhZ1scHHRMEh8LYVe72wLqRApRO6HohrJAonrLmE3i/mNW6Iv/vLcPMKK
n9k5VYxUNtIRnZIS3NUsq58eWITy9Togy5xqSy/CPFkeTF2cwUFU3+MxGG/cckWh18TYUzvOAZIC
ISyfnxm6QN3ZtYcCQSN22Btw+nV1rPgbeVqRNPyY9b1vX3nqCwnm0R7jSQkwR9NzEDO2FovlUNdt
tKDD6Kmf631HeVVybkY0vSoyj60us4cbetGouTZTsTNSlSRQWm2ST+voh8mEQRGuqW/iId1XewKy
8meGwbeKO99ixKG3bHZbAohThcXqzcvL5fmJBwugjD4aa+znVBLkggVbYsTxWUfTf1fxiSbln6OP
0ssNvGPjkHqCeOOK1P+QWuty5Uh66dnVNJAbtReLgWc3UJ3OEtdDSlzbB8Kgov7ns3t+YuFbSPr1
0FX8rmeJvDFFGn/YN+/bOz1Z8AMys5rrc5xGm+pzbLYTTJ2lPO0bXDmrixGH4srgJIDdW4Uhsfth
iu19yDhuf38+ee9qjeYvnOw0aAE3Hoo7r+d1cD7te3Rlt7bG1DT1nJMdlYoirGAXHYSIr+Hutm/3
37nRV9Ff84rzri0GMJDxKL9YaNp9N9dBQzdba3cRJvCMUuJVy5rV7afAD+eyK2+FUyP2j8PmvohS
sV9FFS91Uzt+mA34/xjlN6/aRfLkwZVgnbBvFJMUHHxXFxth7D5uY1Hou67bvqrJ5kMsaN2CQ56o
Jg27HRPDBx1J4F0cHp5eCdcpdyzpaRXHPBhvJ03X76FLXIObXgAU+Ko901CCMXKx+UHJuCvPweTP
BKwzx5gKGas7haWl2cOx09JiuPUa3FHPjungKdKiiLt3YSlRjeQKd+Ju8sMJFeozTZv6gMP8vq4w
Vmd/hrU2uJ0Ra6sfUn3pvk9yWSN9HZddFwhfFW2rZixEPZ9la2vlrRsI69S6077Wp69qtS24+FZ2
QS2/Sa0eYrv5cShRt9+VkFQEmJa6Y2B21EftKsDDFtfWaMYK64oq1oUtTAWArY27Gl3cc8Zvk5nm
Kt4zqZt93vfoSkDDf4Amb0ovHKcKx8elysocJEHVd7su+b4KAkuwCK5Ge/DDRuI5Dc6sep9Whfy4
7/GViBYaNNLVbDEt8rs0AuKShsNidbtuKGiV/rneqcThlunRL5/SJkPgfCzPU49l6L5nV2J1jTsM
ul2+q4O7Rej2AhIPdMgrxcVLq0aJ1b5G+xclXubd8x/mwMJvwtV3SbqwCyg7cAVYxgSm6YVt3Odf
gHdb76ZBiF0Hcd9TjsqdhTSByF0XfPeavfP8Jv4WWI3cdXXzVdyXqQ/6JPSU3RGLYbzO5Dx+cyus
zPcteBXUpfcWlyvbckN/mrGkzLiDJkeERZP3u5aNCuuy8P3BzYqKHPYSqL7bRvdRzGuyq97nq7po
MpGtLc2Mawq70gfTK/2HdBTrvnB1lXBtPDvIfBwYw9hs2kM+9f0hGcW+OgsaFn+GK6r1ODTOqRc2
6FCfg2rR7isRdw/75l0J1zYOrCJPbS/cEPWnNtGs06oVxr41r8K6xpr022/7E27LJ9zu8oPp6MvO
JamEq20tc5nP3GynSg7JAVfd9Lbq+kbbOb4SsGMyFKsuts01F5/xdPgWVNaPl2f9wmlcxXIV8VyV
CA7Hoeyy5gsqw2seBoVeGmHQpTtPtSqmq1/rEnsbakVTwXlMiio52HiK7ZsdFdNFZa4DKOl6YaJb
BVctrEL6Qzrm8bhvI1FhXZ4WL1nVcJtoZ6M9jGkV9sHeq5yjhKw9W/U0LJ4fStvPixPa266FTPXm
lP3yF76wUanIrqHA9UdiYxPa3ojevtC9YxoM1c7JV6K2sICH+AkZR6Biehz84qs5addk4S89uvln
wumtIRftzGl7mYzu1hQg9pBQ3VUw8lU8V1tIVAEkBSO54nBe1dhDJmt3lUS8FW+eueY6Sswi3eri
ojcFYVYEaRL1eVnJu95057eajyXenW/gu4C6f/sZk7l1OOZLn9eYc1T610DQbTIGS8pPKHIaX5MJ
1fIotn1xm4Of+znHTeAAaC/nny8vkQtJQBUuqqZcW7OyY9uYSvzgRs0oDmXWBh2eQLP29eUfufAx
VehZWw3WWK2zH9YNFMETrYwlPSZdHFv7FroKP3MED2tOnFVnnL8+mYtTf8c8bR/a21fhZ35HaTRJ
TMKoTd+0ztzDoFm/75sapYjWL4vmir7GUBir7hvHy7wvPQI9++59KvrMN9itdbAsYQqFD1HGeim8
gwwEKJN9j7998Sd1NKogZikQTQlXdDC+ObbrfPVra/y0b3Qlw5Q54uJoyXHtn9fsx5hXxW0f+/sA
Sr6tpJgYvRQA8Cm1rnjzLk5yIMEHjAEcf1+CtJWzwWJ63Rw07E5aBW0/szoTeefsWpq5FFRKlkla
LyjiATxnU8hjQX9aoISxa95VBFqA4MHg6bUTxq2obryuvcO7wd23ZFQAmpXWczLGmhNCUZ5oOBjt
x95Z2ytLZivzPZN7LSWeyn71rDSdvNAUtYNVqmX/MmXX60fLaW5qeBrNOn1IByNGI6faWatWJdTg
xaPpvWKp6GsTnoQVrrSHaZ6wYN33PZQowwHPXTsrd6iFF5w+fH1xvg2lUennfeMrcYZyO8gMn0nT
qa8cLauVR0sT+7rXvooSa+3Wns0NamXpjXtIp+ZnZ8zXxKYuRIEKEisXk92zYXDbRsX9MA/FbOMy
6tn7ijgqTmwdMK9OZlgDueeLtwgGrgdHmNNfuyZexYn5tFHtkWJt2DfWa/Ty15OR9unNvsG348mT
3Fyt3Aan3NssLhcDt8+1DCXaYjtHV6pb7pKVosNfNEQLWxwS2/o7LoJrel0XvqoKDsuk1TaWNOxw
qMr2XJUJWDdr3HfbVLFhYm7sRSKGEzrL8Ca2dPzwBM6wL0/6IwbmmQSkwsDqlhN32sVuOAq7bCKa
nvJOuhhyHMxV4I05TlIenNQW4pCZhRZjjJl1ePjSAbER+hZFewjyohEHz5vX1xg11NphFVr8tvJr
HUvI0c/TfXUsUwn7kopBpbUrBUoX2FqeIwjLfXAfQdI3le3VAf8P9it1w3bqbtj2Phd2v/PBlY0V
Xmowrg6V1WmNzTBI2yGsaudaWfXx/Z/7hMrO6up1u9grZ7IRZ9Xh7C9FlXxDxK1Pjj7Coe1hyDTj
IdOLNoFR7STp3ZhtDub9ZjZ2kE4y6GfXGGb3pIGnnk+j104fTLxQ5bmYWmc6+FhyTOduXeYfOk7P
J4zDH+aBY9/BqLXqu1dXuIC/vB6fjyRPbV/j+0153tPdcArStD1WBmKFh9rq7F8vj7/tq/89V57a
wNbGtk7FREFxRTxRw4A79b2jva7B367X2B8Xehq7MrGnNrNtzIinKu2c/+PsSpYkxaHkF2GGJITg
KiC23JfKrMwLVitCYhWI7evHY07TMV1dZnFpszp0ZARIb/Hnz30/mUbvQuXsZzwSe90AS8TnH/h/
oiXEFAWqHQps0QvdEU7CABWaKxfZxeU0u4m6Ya1hj76HnS+3iRlJex85H93nf7+Gf3/N0SWX0Jbg
+oEZiqKqFYWE16OSLeVX4q6XbMKyxQGKdcD3rXU/CC413Njhb3/dV79IJOaM6RZbyPdhkRcSNrMv
MYl+XPfZFy+1EvBtji0Qlgl+3DcNhPVxJf3oym/O/3lkgBVTIqwNoaemxgc6evz3AheZj+u++/lV
/58DyctBi40LvNIpoN9ng++dFiCK/W1F5k9h7pJViDVUVwN/CDFwhjEuM/P0YSpqDay4cxVLAjrt
Kyjg0T0sVWFuDRCjGd9r3kB4dcHu+0u10eZeh1FnU2AX82NtC+Wn22qWTapijbwEM8cBg1rfzfew
nORbMuVTq1N21qxPRwvZoL8c/z8MiMWlmhnYxWUI1yuOMKcFyMhhsf1WLQ0CCa7OKo5woK7yOwWx
sDdMhrZb0GBa7KmVpL6OE4vO+p+vC9tdRRnkWNWmvsf/9xiPiIVXnrSLhLcU+QaSGBV7w6y3SVLV
jiREldf5f2A+fJHyWjbB55hhsjKMQbBvIRGT6ciK3VVH+ZJKGZupgMeHz/dbBAm/GvLDJ5hY6isn
85dcyhUygCi6ziiHr4sfMBoGxIn5h/+3faA/BNdLNqUonB2neeEokQIhkcGB1tSqv/LhXMSoDtzy
cg3HcJ8rFL3wpiyaD9Xl5roR9yWdcoWp+GCGEc++LvojU3xMBGyiryovoksyZQfbHX8ZBwTvasVQ
ESOzU9tfuTwZXXIp4VBWoRSKAnSOI+gd0BOVcHgp0v8+lecw/f9Ll+iS9BgN8C2BX3a4DwbfBsmi
GigmU2w+FyfDXfj7v//Knw7P5dVdx60fZsxzHe2nl2VSikEhmqi/zYv/AHj4FzcXKpF8qwzShLXi
m22XCsqhPmyjkw2bg8maK/5L+G373XAgmFgbR3l2zQ8TMftnwKsizVBLrnzf6eG7zuNvtr5OhBE0
vItg6jxSRVE38z1YsPkDRJsbLEcP/lU3Dhsb//zmcRDUqFlRzmyOqNsoKMjBKW6uAlOgy/nPT1dD
vUxNQ9g+cvF0PyttX+Io12///dT//dCCIPHPT2dBqNemKBlIJV21JkqVLWzsTTd+9BDyXq4CAMUl
zQ1iVE7FbYHfgMJS5n35Emwdv+7gXBLdqqDgmy4mts91m2eFLtcD6YLrcg1WF/75gPIqX4gjTbDP
Q0129eS3WKj0rwvWoEz989M7KFS3XlUF+3Ea6l4um2cPEzFXjpPFJdEtBFo8egU+v4s9e7dyH2xw
OM39pUz691gkoosrCzWhgahCB3vPTiEIScGv4exB+t8n808ffnFn8c2hLGORaOZy0zfElKVktg3/
MrI7dwP/P1iLSwbb1C4LaSZA0v7Q1ltiWzOECXSMVmiD0agLdgN19qua6Pj9v3/OH4AccUlry3O4
oG0kYqDsE6AA5TrwQa7YAPl9hqbuXBvV5tyvjJXbkSUPOw0dTACEKct9NsgNGBPJBt7QSW5Na9pn
F/X1jcm1X0lUi2I+YZsO4/D//rp/iAuXPDml1XZ2O2T7uSHjIkPQbr74oCR87/riKrVwGBVfAIpD
Jba49mdEBbiTpz0ZgsRrmuUv6fgP5+dSMI3qwGs3vrH9NtPpYJmrnzjWM6+L+ZdcuWoGBW1UPt1D
66RPoTM/nprelleVQeJSKG3uWGH7NsCnT9UmWUXLO+ZdSbQXl1w55sAcCkXD9tBSYUdmYvoUbfHf
9m3OgfFfbtalTNqkMS+x0NbeN11cA7tpTPfebLYyEqsxrk0DPxyu8rbCCbqIEQOUUwZXM7LvtxZH
H1bg9fdoYuuVR+gisYfFmOslF3QfKeiKZYHicKLrxmr4mwz5n87oRW43dYu4fz5FcxzrA0wF8lSB
WnHd17+kz9XO70UxMB/zwihKVBCKFC/jOiatuCTPeaVtgGfCLn5WYszW3OdpVffXTeDFJXWuGpZi
CDGE33Ok9wQjMEhy1sFVY2xxyZyrvEoMGyxr96w1zYeGXZ8UOWu//Hfo/MNLvWTOrZEyQd36ZB9a
PX0Baq/vzFL/zRnq3+tzccmcm5oIeEg7kH3R9eCrL/3QfBFFkH9CHaP35Dh4uZPeUPivvuqnaV9A
2fQqjq24NBQtGeWrnmYCuuSMaQcUQBMMjcfjdY/t4i7PPKiDWY9kH4yt3vcV32Ht7co669IvdB2L
KKqWjuyNdfNrUGq+mygfs+u++sU1tq2gsajx1atClD/9lqw1trsh0nDVx18S6zYeNAscQJANAPm/
jXpwWE+l9Nt1n36RhZWLpg4ViL+HG3K1q4EZYGhorhKQj8Qlo44hvRPEDn8/lCBjStj4DvCV3PiV
EfSSUFetERStiPP3c0XyVCxqhspKfB2lQ1wy6gS3xQD2EtmDBlB+71TIMbe5FmgSl3w62Fjxdmpz
Amm9pT/N8EzaD0T7VyE14lIpTXCNLrSZ8WK9TnyxllU/NlNO6i+n8g95nl/cV+FVRVfWCHNlDdFK
6XtxtcjJA7NJWj3oDyC04XLdBbsk2Klg8AooRiGTrWw9Qg9jvS/66W+cqfNJ/5eK5ZJft5WawD/K
8/eoz5f5llEtHsItWCGrz/hUJLkTTZ/5WEKhaf+/tepVN++Sxmam2kxd0/j7ElZ59z7bitvRKXtd
hXrJYduEmCK/gPQ6tNSKh3aA80C1rvN1h+uSw+bKuoBaWAlhd+Fs1nP1HcZ721+O1h8y6KWCGu97
aD5vuBd5ME0/hnWrX/lY/c2r4U+ffm55/s8gpG8iNtC6oHtbB76EYWCbxGHzNxoV7MPOYf9fztOl
raiHwXoN9Va6V/DjtGADTO3KJXSfdOUkWFZzny0F/FiO/hpAvZYvZlrOHBOvSteNhtuLgx4zqLUQ
HPsZVRsbZRmsAB/4DGQrWW1TT1neN2Eu4URbguXHt7C83eLWlRKcesHTeOxzPxkENp0SoHUuTsI+
Eg7GcX2pk2g0dE2KRfvzftC6HRPdDu2652xi7hAXNOaZm7mLJIdBnoMMsWva3cpqkFXWdfPtCSup
k72x1dC5xGhMcx5tASPuAy+BCGTKbfA+MzTkoSw9TemN2xTUbFUxbQoTy964xxLGIu8+qrzxs3Mw
psYH80kl1M3ektR6880PNgXbkgz1VE6yhr5g+RyXg19KfyVhsDdof2c5g+zyATYrdJzCsa+YzH0z
riexbjigsKvDespL3hAokZlxK/sDF56f37DO22hSY4iz3XH4qel09bc1/9Y03Zk1gRC/ULkYGAHA
NclY8w2a8OYXXlyUZzGjlnwnNB/zexZVIXIa14uRvTd6RNawUEF/ng99dXIjkMBkgZCzf4D8PuuP
BJKhLb6ib6OEiLFuUOaE5BvMGIM18eByKBJdeOSZci+IH2tYTx1hCGn5YYUoegH7QLbkbxsN/OnO
UqoxlAUaWPIT8waXJ2Vb+EEKu6HmZ9nNuskKr9MxNMZKMt4PBvTfxF/jyWQjaomHYjbw/iLjxtbD
tm3RJM2c52MGtTK77caip1+JUWF/KuYAUmt06Ov7pcvVG75hCT5XAdnQjy5Y1rdSjd84itJvxoP+
Udp3K25Ut1L72rRufa7HKnib12HUGV0DkFUc03Uru0p7kHImUImTVR3S1InQe4ohN3uoRnQTADni
3ib9SNdnCi4JPeTlCMRk4OHMD5VqGpoSy4EKQZGsHGSp1hJz5LUNu0NIrLqDGXTVvAaQa46zuFfj
O7iSdZmua6jHr5p1ebljs2jWXR+RiD7rvJ7obul0rncGc0wc2sGfm+eIFpwcGZytFrgnVnZIF6ws
glfPvaVMA+xOe7IelkFnccTsemjtuFRHFnIcSZzdooQO9UjyOIkQ3zFK98zayUoJoJS9HuA0tYyx
7pMy6EgAIkg109RD53+vNjdEz3PT61OPrWTzc7UTFbtW1L6+CRQMR1AOqgGDLxv+1gASv9M+5A+k
Y/WSiQ1v9xC52t0VwRrifW6L7jO7Bt30NG0BdR+c49EkxoLCKymxbr1tVup9OGE2CEJAWT58gKNz
WcsWklatrOeu9fHtoWxxr0Y4ZqZ8xj3fxZFr5rvKjrGf4mXmUUYGJX7mbVO5j5UCqU7BdIvEjsS2
uxWxAxYJZoT3DQsQJExUsVRAtcqyi1PakdhkvqemW7g9YfTr1dD/v6lba+KHs59vbaXt2Nk8s+ix
PbEGdnjheIQqDSK/8pKhAMv0ZnXbWiVTuCyQmSIe++4srjh2dPpzNGlJqLKzmmO/mxWe/FO+lXNw
YLDEHW7CoHtTxsvqclq/+UWP99JAGHROowLOAVqGvD2rbrazoFEWOC+A/WKzhPUJAsyFwSuLsBHk
IK+x3EaOEEx/cjptdz38sL9HS+TGmxK08uldO9q4O12XejlWHuHzcM4OoiQyaBsLGDhSIJT6W17V
ySLGqU7CMQ/fIw7QMvP82v70czOnzgPygfd/psaMWVPlcbqU47gXtINv+wh9+nBrP88UAqkd6xNl
zW/lgyEoYbMA1n/Ev+bQ2NuxBTufDfax0nKa0EJGXZz4tSuT1UxWohvjT4ApvLSZQWte4tB9X0fe
QO9kfrewL6NS4DLfzyTqEyhQNWmBqWxSqRnlYOTxDEdGFXgUgUKbXYviRitvmhNnQ+8BLqWgRw/R
hsc6t9j6loMfKCgHgUIgQWF3B0vmpIAhLlKALTJhHUvh2/YFGUydFtvSxIeqYiGLIr7blmYsJCwv
SMoxrZ2gMue9zE59owHJv8FNiD6FVQiH9cnrZOsj3aiZIqL7qkyCelif+2EcPmDa5G46Tf2vVaeG
Dya6PLFluSV+INpna2v8wMqLD4wsX5tFPDu4jspa2DoJQhWmUIKhEoeSnipwo0DDXwREhLX+AvEG
8UCm9tOrS0C2aw0HBz3Pz0uNBYAw9oZU5dBi6bscw6kxPpgJUCivQDlgLH9qdfXEKrMkURGMe68d
3/py++TWp9mCLcB9A31J6ZlxOIXawwnv6vKXN+ZcmqZ40mHwzY7hA4yobuI4HHd2aR62bYlHuU1+
+QNiOHTLuDPxFx0HBVAi6Mhs05Txuo8O1QCjZd1hXsP6vkq2eat/4WaHJNmM/dG2GzTS/Kg+oTix
WaXsrb9GSFawqfgIYBj7mbvuyOjyUNV2SUjlB/fhXO37YHsyTLAjEoV/K0K17SZOrfRdND+7ZZ0+
rDGr1N4YJbhj7i5neE4K1YdsSpPv2hCdjK+cSFBsqPe8XtfnBmPuk/BwfEtoRKd93lbSL6D4PU12
3Y8d/dyKEA9tVpLH1SBbVu/WFkpADOKKe9ax9Z54McNqUz4UEnS8MSkooZ+QVHLflWPfoZnFEpBV
hr3fiXdwHfVhIB6EVmBMf1BwT5VMBNshXLvOSBFANRoXDY9npB+qjGE4AssFHLqhfBC5XoWEgEvx
YQoktDEcRqm6xsYZzkgWFa1NVa3o/egr/S3oh/5uCz2aTrW/C0TR3wcUxeQ4VieOQi0hoekyP9Q+
bLlqlEh0Ct4HDLkPtlGLrPr6iM6Y3+bzfF8q79UoGhxweTJScJGt81jKOiebXLhPE9Orkx3z17ww
U8Jg054YsgyygkchphS6PM1wuUvwOL4GjfvGIGGTdKAdVnImS59hZjB+wy5nnbaRVxbSzeVwEAaR
1lsj/x5iY+KBERUgUWzz+wamezqpdoA3DovlWBa2S7bVzTpZKR1+leBdlKnvhrZM5kqoFEYTjRwh
BYjY0vDPIliiYr9gYlaBmVOwYM+dN/aJJV51oDaaklXli2SEc7mgLEjoNn2ilxwDcIxIFMoWy+gV
qC80snBtWW64HoImrY1rtiSehE6oRUgkCylODn5Myz3WhUsJUmKY+jAJTd2ZvwlJMoplQXYqc6L2
c5vbRDXlJzSXjITmSQEZQ0HSRTj22kO7LClXWAzhj1CxHTqWUwdZ/SDYxdb0N7x299Mafym36r6v
65OD29EhjMtRv2HXNL5FPRi0Tw30MZDkonn8CgvmeU38hdUOt6UDMXSan7rCrDoleY/kwFkXQ5I3
0iSrAamVt9M2xLtmtOSu0g1XEt5EYZSweQlaGXhNjE4jZqgvasQaWY6QObZ4FLc5HLW+FnYhSY/K
/5nHkZZs9r3bZosyVYobFED9ncfqQclgGuZM+dFXVwynthphalGhSDOo/R6gOR9kvbfuu6GuHyD1
8DEy8Jbjro7lMG2ilzC9j5LJN2hemjJIgCoNOBp8QJXk+6e4ED05bEHtCdkvfntCd0JrUGn5+ruE
2Mx+yeumT41diww2Ob30aLOy3WRYieL1LIkeRYXZlUHQJc4E9z1GaNIrVCUF7c3Oil68UQwFYWcF
z9EeolqyygP8X+h0ZbU2eHZ1N/pHVZZDmiODusTnZjtYinMKUUrGsYFXN78qVlqalKRon/NNAyHh
6MFkN8V1nOYLhASOlgvzuJnFZbFb8rRqoGPXr2X70Qa1u+3myMEsyhRwc9i6tCHTsLOVRhGELYId
AWj3paHdcEDUaLJ46JrMIF9nnlrKZ0Ni8kRQU6BUXL0m8YSIj+XS1l/gNQ6iGrxz4XpadeXRBaN9
RI823QWEIC9GW9SMMEFtWBKYCY94KqPgZbJj/2seodnam5YeqGGVL/OmE8cShfgtBGRZUi69/zzU
s9kzQ7Ag43DwCbiYkCnv+l4OCyeSQIvRyrLp2p8+QUsbb9MrX2Keaqs7YDpNdQJ3U2NrtSneqhzS
ntjua5WfOUG8UIba6B9DMbcvGEPWt3aeUB2LYThR0bQ4YoUaZRwR7xhvTKWzXrwTy0d9bEgrMiC0
kXm0c+90ZhqMHBCxxQIeEOTT8jUoVApt2vxt5rqNJK7l+BGvCoawQUTaO1BTyi9zPvpfOSvw7JSt
mjfGBoJG2rMeiv+QYEpKq/ewaWw6xefqeqircJOiGcOjXwzhTT8V3ScvMOhHn4O6CV1llOUx9LmG
Ghr0HtT1bru14eMhH1wjaaPr8W5hUEiVkJfykjEaJ5Oo0duQnXSdo98JicAMIEf/xJYY/cs8TKdl
baJ7oAHk29kSR8L4ssdhLswMWyFbnKaFtFzaJrRvSDpRl4ThAIoldDILIRvIA+/reWz3CzZDjwhx
0YtWwryTis4wc/Du8gEkfGmDDW70C0EEzLtZpGaIETGDfml2SMVzl+jS3XvgTaYowuNf2Lrt2wyn
ctD3xjLsTZ33mZK5B2AAkrpAyqXxPc7Jd6x0zrCSjx+71eHcrnrJeOjiVuq1Q4RTYtOvMBO82WoY
eBZj++4YQAS5TL7fQC9MdywjgaFPRLBu+pgq3iw7+B8HWGczBPZA7ZbMc+k/LlWNSBzSvnSpmX2O
PaV5pJ9dbNevs1dMRq5tG3sIbDm8FueyQGeSe8Wr4uUKGIR54OFPXeHtIhbGmxw2PtwrOiiXzlGA
bhB4CPelKCBMLCcAQLtg9eALDwpa95b325AKncMUhoNycLPSCmUMZfxni0Ik6aq8yRQiy72ZqMH7
GRhc1nJSiEMU5Ospx4Lh24TpUqZYMN1wq97AQIpuOgXAyCAmSKyPmQ3icgByoHXTpy2Euo+BmA0e
UUmLQ92aYo88ou+mrR7TkK5NOgRFsNN+HWJXyw8Kmc+ey8baNvc9hkwJimTzZkPa7Sz+nQB+0ekM
O95zMrRAGXxafwImnT5BOLT7sK+LlA1zna0ImAnrxuIIjA3t3QocFdALCMHdetaQ4/ZJQwkiFSo0
L2Xe9UaCOq+6RPnd2wQnBcmmaWslpFvDHWz6tl1vEJEnMnSpIyHLamj1HifnqBwRUR545JQEcxgn
fKhmLaGGyExKEGTTgebkmAeW/wZ3lB9QKMVH06FxxAc+BQZfCTr2NkUFyDPiyjf0rXRnjRNPoYge
RNMV797WfHWBxvylMimvwwHiUVX+CrcxfYROVDXKaoFJqtSQL0bZF5QJ1jDQ7AQ+iW7UyHSiBZzP
WjojCs7QLgVy19xB/aWWVOgpGR3IjospV2yRO/N94qRNBngD3Hh0pDvjBfku1Nj46Me8+ygGjYJ6
gXtL6RU83YhyGcQdh6emHvhjhxz8BTaDkP3q2XzoKYCKbc4PwqryXltVY0cdwk1LNb1uAfFlAKYZ
YnhQnUoY2793fZk1KD7P1ZiRWzmEGWnQsY+YJSD6mxRtE0ezVT5VnbAJrJNVtijyMwyLcD82OCIl
7Q96obGkDCUY2aopg7zq7w3is98iNBWnMIB7WmBMJTvuNxmmCfaBWLHXhi+JFfXH2nvTmXvd7zih
LKlaXkrPrXNWaTal+Yif5Wu27oHMk6OJ18cVJdfeDgpBl7U3Igh+rPXs9m0ZPfhixi8oukdX8nsR
oFGc+QTYKPQ+ipj7+yDWQFUhEXg/9WENYAQQtzS22OcexRJO5LCPgx3W17lh94SdCyiuSQL15joD
S+lr6JUoKSPzyaZoTMgovpe6nVIKM/H7wDczbskwSD1s7msFKbFMrNjAKg1N5rXlyYwNpP3aNCYp
2hGCtksEJVG2VXeoT/BOkRxgRL/5dQYYAFVXy9FLQBIQL2f0IPDvF7t8XaKkttg766BafcZFiWxr
S9+15/cnf47KFP6BjUT9sIKzoj9sXwBpWgzPhiZ46CaDslQ3r2Tp3uNWtKgYep1MBa3ACSya3WQr
mzUm/6x8A1JxGGQTlCbvCwqrRm8iTxa2M095ELpMTRMqOGW0bCrYtDEb7bxiiVMY0keHsq+IVER/
6LzjOxHOC0t4nHvvIV4CoOpJvUI8+OjwumXsgQKMIx/uSJAjHnRtnQy07HdQJ3+OMPYedFHLTU1r
gxxeRScHz7RHPzZxUjU+QhKfsAG1qLY/DvCPv+njnmeKF2iPWguhtXnA2DAndEi46d2t9ozrZAj1
n6+odj5Rs5rTwPR63zHnJaG3rjfYdlKPpO8H5L9xw48DUtxa6c2c3QNkNXeuYO92jqqHkRViOWPF
zfK1Bx8gmWmT44sbdg/Nt1lOYMJIMD2mz0WX2H8RusejGrHKM88Aq4daz+xU5zHy8gSysgfIS4lH
XsBjYL9AbwJb1KPTGih4Pj0xtQ3tbtFmoD+LcrOJ12Jr9tTw2dFE58D2ZE5R68iwJHF7X8/lrG4D
b6AS3V+d4s1aXEHkXPN5diFRx5EJmAxDqLwhL5Mf6+9r3kziPYjP5YWcKx7dtw1Zj6sWxYQyBQnw
c6yriZ6Ao08iwUrS+QKD9Lnz4Ka6YXnZiQC1bOt3aUAmtKNnOO4tbJ2wKfJXAAYe9/itIr7VL7kQ
VfPMIBS57Jai6PJHWAh3e+dp9MhsMGg1XT317K7cuD3lEUjXuAj80fed72SMUZF6WrCK2ACpm+u7
Pgis26+UjDYdetsWJ7/cxu6l8R3ybGVWZ/cDC3wtzUKX/GPIA2IzQKCYr1Rj/wVEF4qO5lxlyUUT
OK31qATaJ3+gHBuO2Mt7gMgTJDolZjrzTgiArT+HEb7vN0vpDVtarPA9lsrb3PSbmA1JGHcknHdR
WdovQxwXB5dX7bNh7dbeRGLQDwWyEi5GyFV/HD1bvrq2QPMfxGvwGtV1+GLp3G77YjpXF0UpIO2L
2whMtA/7Gb64kJYP0NEtcfBYhyN50Gfp+Z0N8xbw+7i0K/T6wLM/ChVoc4fc3ZsD7aBifKxpSQ44
X8hezQQmki7r6aECXvCjJaO+xVpih4lWRbC4AIf2KIJF62pgfIB+SUkXNlTD4aHSOq1bnjcHhmgB
kBRc8QP+LH+Z0cmwo4OuK9t7Ydg+Uj5ASqZ1+YpF97NyMSJU3v+EEuz4qrEe9myXmi5p0eENYcZv
7c+RO99L0XZT7xG26+JQGyKAEbUBf7FB0ejfc9NC/wSlI3x0chbHg8zx6KskFzODce2CGUSv62JG
pdblX0vXNurOwAM4SGNb9rgmyrPNTeMZfYr73txW0IH0M7iodE7CBSwPH0U4TEnljx2777zAjumq
mrhLOk/9ZBh6mISRXHcZXNnVM7zdGLale7Me0MhSIh2nAHycjaGhXyG5ScxqzO+CUExFVNzNKXDt
bU7z2Sy/3WrFC5Yg6brTGMadOFGV97smwI8zFQ8WS9KlLvcCi9gngy63PxOZoje/wazxdi3HdU46
tpDxR7uWIS1kpPVs7z23td4x3EKfPRm+cZXNDdTydnXd0RNitZhOXQENOhmT2TbJCq1KniwhE494
Gdxg1uL3KESqCJu4ENGIbFpr/gzfGWsQ6BQBwkC2APAaHduDC/upSQxqMRCT+jkv9c0Y5KH/0wem
HO7a1RXRWXcTIqs/OIYe5gbDk549eR4QoFSNtKoem2rDiHBB7tmHTTiu59+hdnxrBGT+Ah+xU1vD
miSEm/kbKKXrO3Ti67tomqOdq7fpCwgJALAHJO+bVfChTbDGV87Sa/IGVj/BRL83KBmfO8zKXrvJ
1fGxKrsJ7T3xhf9suR3uvJV3dYo7q37hHWxfZx1xceCh50HpsVmahHomeHCLXp+qBXN2VaO7lF6t
0UrQmrHy6JkcWBOwfVWjQgVgk9ZEi7eYDO4BxT97xFgoN1KV2mlogU5x/866pYwSG29NnoSAcM/F
RjENvwhZJm/HSAmb03ik8ZPSbtsLdAYw3lbYV6qr2dyHMccAgWz9zp/5yhA1lwjQviKkS3zNK+84
EkFKjG37gRpALJ3x3ptwonh3LeRQ4c3rovwW0+TaPa6WCKD2mwv9HyVvy0/YK9PbMZ+El8QQvwhu
uoYuYPcDt9bJAggJI0Ud0Tf0cYPN1krz19ELh+OKDnjdi1DHb6yd0dZCO6k7rsVW1780ZDkh+9zY
87AXU4GDv/gbeqx1MyiEI168lj2zMieer7ItPMsgdxMm83Ka8+EF8lrbtxj/zeVWcMckw173z9Uo
v9mPI05tNqFMfe6AQqBXM6WVq2ew573ypSenAjEMIWCNAIl1iNM6g9R15SeVXnsmQRpsy0Mz8fVl
nov4e60NyveGzuML6lD1QvIKDyJ3S4OFRAxif9RgjZTSIB0MmMf7UZz9D3nn0Rw5kqbpv9JWd+TA
obE23QeIEAxqmZkXWCbJhHYoh/z1+0RV7XYlZ3pru05rttZ9ySIjGAJw//yVpAByurMtKJcqTZpj
MuPpD6xqbW450W+n3t7c01yZZNVRf1LaRlR1ZrKFTVuJd7xQdroz5jYraWxYK4r9EJK/ZbVUr0bT
Gt2ZXpfjcQNNfe9kUiSxqIGkd4PgBAvSXLP3NkOps9Vai7ivZAdwLdy2byP49KYMpe+wXNSmxta0
wdgnINW5PwWplvgvAHNpekpL1g/gqEZLD+jpOnSf+Sw42Hdp9WN0iu572WxsAbCBy9vUQVmGtt7O
d0a+zt4lmydshlA1bKCZC5M5Vs1HTavtq35usvGi70VhhZlWU7EzqBXuSBRO8dTC0Blc0Sgf9zhY
xBY3ejW82SCfr1rtmvXJJ/85idYhAzfWcskaDsCaZnvdJJg49CtI7ZB7VlhRKqHDGCO3/KmurPqb
klOrX2x1Unq7pPKaN5j6yQ220a9Cs/SMt/Pxww+R4NdT2DbJfKMrlZThYOMMDSHSWev1RD07NfqL
XVd5Y71PRo1t2bKTlkzkzQEE1iC7mbZcvKRRqs91GfcEwZnxIgHAYqbz+ssCzRywuliw2kPd7jy7
nFlpi0VeswhrJ33WYHS9afkObuw3obDGDWBST9oHake5YrpB1/hI58nR970Y8FPPtuamgHHV4D3m
RA/YRxZZ0w6EoynU2CIvntx51J97TRurV7dDyYEhYdsGYIsykdG2DJi/x7r1rrYhneZIdIm6tjN/
+r6BHWzhmstV7Jp+5oQol0pBEM82+ecbZT4hHjKhXS6jvnD8BUfaKTmup7nnoTdgV8D22NYK7yCL
qpGXJS9/ZVUsuCMyt21hM6oWsUcnuTI4ly8LlROzRnvlxJwpOWcTU/ReeBqHsG6wljrQFl/YO+n5
8m1MbOAAnYwbK7K2enqEPJ7NnZ6V07Q7Z+ukkba5IwoZU7bPRBmn2z7BsvqaTrocg9LxeyOeFMNb
SFClrO4qkQ/wEmUO8qcVgBJc1qUEk6k6xL18FVdDKfLL1qqRueulk6zBILCZHYetHRT0SMfcvk2z
2cVeJqtn7g9df5y81Wj4nLzeixaO30ZoG0aDoIRjxosnN+Ef1KwTIpV7TDRBgi2vv1/WzVJMo+Xc
/hBtvfo7/kT/mcWNZuysqOCsurqzkGW46ezGpNI3dUBKQO6i4LELaydgoMcQ/KJ5HczZWOKBK2EK
wHJpx9BnmKzYSpXTRJnm8LEqd6sY2t1tfU1FatpXVcehjeNnq7YzNOUs47UL7H7yJSxYuJhGqeIq
hfDY62vS3sx4s5+8JDtngShlfSk5ng67AVXIFHVVazfRyClEfyGpTg13olln95R1s4UtGZDWsnea
SlfO3rKz6ifoccl/aR2vftPcrNGvYQG8ebdq+FAbJlL8UwG4ABuT6ZjSe8lLxggUJwSjXlQru0tE
SZvFQd9D7xE6KRvNdQ0RrsGH5JoKbWSA6dVaaCycZqV1D1YlrS+NsYxfEYLOB79sMpe3tzVoCQyj
no6zqK0qXNfaPRNzq2e8ZkU9mezwioluY9rjE9qbeSn6LVD65tWx3ErDi9gnz3xE1d3Si9k95jKD
8tZMo7vutZwX7TR5loEJT+Nzp6XkFXZL/7w6hplH1Jn029FL6/bzkrpWE6b6km0hXzhLKUXszsKI
XhtzSJQJojJ9GlPGvdmyrDtXuHp7k9vSmw4rK7gfaypvRMgO0F55svC8wMHa+QYWMyehy0gOAFD0
3XDuCrKGyBiXVl2Osshvis21tWDuDQ6/M8ttxBIltxP7PtezzWFRBYUDYIycz7+fUaeX4di6eh7m
FU6HoFk24KvGZFa98GWhA0yvU91dGMPIcZCjJ8uut7VLFYAhEVfYtFzatdAs/InVUF1Z01qt+5S8
VPlZFXB5R9hDNhUXPdIagMQKGXteMunnpo2pijarEuJ64rMgnjsxCj/QvU5NT+NI5oAMcp+sKraN
wsluqRJJ0eKlSj2SNCXuWs8sb0svm7/xUTEW29gGxqM3rlnJpNA63xARmsgUHFut+KKH1onhQn1q
xFYzea96Z9XDeckyOwQ0cL8KP12hR0u5cNuV2nY5WFN3udoF9IkzTnncGKXxtTeq9UF360I+ix7a
7jD4CU8Jxuj2h1mnQvyHNxYVRuOEry0e9FE6p1SXYrnxcr3/Mdr9+uqVzZSgcDqf0zXWgnQ3Noax
ILfTyypSrmlEiV6nMtYIm/nhCQve2xmsVgvYaPUvSAc3XmNdONSXj8mYhpQoWoe1SOjnctxy75n2
D7nMNMlMjqa31DFrbHrmQB5JYBLzYEYlWo/2NlGDV1wZ3N5OXPlG+kInTdM9emMCgi4pZbSjUrfM
ExNYp98jlWHKDZLVzn7MSdtcp67hW9HWp+xzcqte9MkymzBbl1qLZZ+tDy7agYk3kXI6SdOmqGOL
Ksw0MszNdsPWyTdWhM7MGur6bNkHs3SAPAX7VBYI+FEbSNppkqNSWvlFh7RcgnHoSgF8NY9ExKii
W+I+0yF1Zu7GU67r/hIXyjOvnKyrXvrWYKjXB2h6Q3eTDcHfCis0b6ahhzZHloekGFbzWGhDlsDu
dElyQOiyMbW5woCGTuEkX/FXNODIPpdzaPWbbV6UzfldcMyv7utFc+46vwRztE2+Hz0poqYwchj2
YfKObYFojNQn1fExgK7GFKoPM3u46fagXItZHkptLK8YudS8m0jq9niRvng1Ezt/bPsmAb9YtB5g
Tx+0HftOLneVb1UIFloMRDE8tfeSTWkPTe+6HaMYOZ8dhKhdfdVafXyu2jOkhOy7lgeZbTKjDKUF
miwGL+93vpj6fpeNmptHJlxCim7FrNj4lNM/4j9AW5oVQ3/+3DnmP1Ze1j2sI2X2d4ltclt7DuVZ
QWHhugsy5CQycvwuf2duU3SvmR0fv7IzxnXPyThqgxgaa8waAaqfeWUBIjxo1lcmVwsaK8ltYu+8
SjwnjF058KFQJghra1S7TbnLtaRwvQiHyRi+zeghX5LRFDX4hqkii6JJK+ymjoaIxkhKFZW5ZEZZ
l2aE/OIIyUo0C/PJ1RSgcVq249W5IrvYc1ZKB+q+4Zt3MHNbc5HJflwiOB4L8rFqLf0gmB2LyF61
cwr8VnU/sjFz7yeHwyhSBI8U9FpuPK1m9nz4m1FlfmgnhXXUaAfoTn65OqGf4pmKVdeAws0Yruto
8FLjXSur5WEbsgE9Uy+aLRpRn75X1lQ3YefYtB6adgaANm5LQkGtr40DIthtAEoRVX6TISQ+f/RO
9Vpq5fA1aV1uJH2yEV8RiXJC5CarePCc5Uc+9MPE5NUSyDKsSXNVJpVphNrYaSLyKVOadqbhNl2c
TlrDoMbQ4uwAuJZhl09+JTnkb267n/WlW6BXzd7Hrt9I9zrxhiS/zHLFqmTI2l6gDa02haMu65LS
0nm7b4hByq9HT7YGRJJlLDu9LHzFDn0etWt7TK1QEfDRPNeoR5c/scv+K035Byd0MtqCd+SfzRDt
woSNZv275cnh/a85BT54LVZtW5ZFh6VQYqvPcUzTZb005p84r35N6PnvBOsffI445inUXHN97yQM
rEct5S7dKx8pQEC1WdZFtWkxl3IEXr9zmG5fRVdZfZTXlJLuMo5Ydcz+Lt3jYmvOXzOb/Squ/4NK
HxYxb1xUtywiyKLzrFojUfxZT8e/8K58DCRl+DdKzwYx6aRVfy7qufu+AJlvgaW6ljwc0QE3/aWv
7mM8aZp1bil9c9uLeUlPq1Zx31m98fDXnv1D2JXQzZmIv37bGysmTNuc9KOuN/lf82F8DD/1Za6n
Bs3V+7Vo9VhXQu4oABN/zdTzMeW06v1G9ypeeyP8mshHx3INWniK7E8s/v/invxYha2dKxZ7d173
EPbf9WoKxk7e/bWP/cPtzjnDbOhD3fbcil8K349pkm7+4gXz4V5vu3FEGnsmAEunopfTEDFvo/lr
SRwf800XVBV2qxfbnva/4tSkXb/rNuuvVdS4H9NNy62tcgaMdd8Nff7mtH1105tN9ns5wn+8Lv8j
fW9uf1uShn/8J/9+bdq1z9HtfPjnPx6bmv//5/kx//t3fn7EP/bvzfW3+n34+Es/PYbn/f3vRt/U
t5/+Ab8NQn43vvfr/fswVurX5+cVnn/z//aHf3v/9Vke1/b977+8MgKo87OxeMlffv/R8e3vv5wv
zv/449P//rPz6//7L0E2qm//5fffvw3q77/4xidhWI7l6xbxIcI+11HM7+efeN4n1/Z0w4Es1S2C
eDA6SewH2d9/MbxPpmFQ32HouvCZn3jQ0Iy//sj55GBs4X+OB+6n83z/63X99MX884v6mxzr2yaX
auB9/LeNz55pfsw/TBOZwLTYxhkhny8aGygmN30I71zr6gN1ov2F0enuGwJVwDmE814JZEaFZpCb
tVBPOXDfs6bbL5kF0MnxrFXsQGoZyp1LGylCCtvN7hReqAp7uDudxU2auPPA7Noo0yv/y0LZzdcZ
e8S9p/ksLoFlCV8PhUk5O0L71nvYZmA8ZCPAZJd1X9gXw7Sk92nripahBNtGAADu4HDSlRekSBHd
CJV8e2FPRvrceUaygvyjTmIwzBILbSp3k7Da9d7p7TW/RXeYM/WYXQVH3Lt+G5PhUMhwcNDPR2M1
lD2KRk8+lvAAdzgQtltLNvOFiTYZ4qrqkZx3VWBujrzK0Hl8nZx0vbAty780ZiM/ACzMYdXOGmrT
gboBkTvN92Qc5I5ijynsaCjalyJrrmhyWk6cIbIYTIIoGHCA1LWzq86tAdOFwg2HyHwb93a3GAfk
UcFIUEBEA/lzbzlp0HlwASV6xMNq23ibKyd3vlS51hzKNLUuF3fBptExqivXfui6mYaBJB1Da9Q3
ykfXPuw9H5G0ZV9Jx1xekzPBUBnrem2VyNXcSq3QsJr12HouunS74yyAYGHam47mR7U3dS+q0u2L
DvEC2sVZucczAt0HLSPoETxnYaWYxA0xqMaTDiuzc7cRGq8pt7vN9DkSOmCgsaUx7+H0Kob7lkkf
CdFEdmk3+M2AECJjSdRKSoawuHD96N2pK9Sh1tI01Gi64HzlqaiZSuuUge6/uOBL0WTpL4iJp9Mq
Sutqxu3zkkyjjPSNTHyidUlD6NsOhSCimXDKqL2y+AAYqjPiGGrnpWhyJ/DnzDq4DjAEF6XvWmha
3SkLODbP4FGIXIGPbcYhYpO8ZEbKxZthRm+sN5VJjn9zujKyzU0OFu+du1YsDjst2porJObayURC
UoFnjz3y27WvhyjvZt04UPmAkjotYHbgYJJ7uHTZ7jZbJLzeBIIXrKIzb8Z1gVxGHAtfoSrDxRNo
F0BQhEXNGANrcZUSqv8MEuQiCqjqqT2MaSouq97WH3Pf0dgjpTfHjoIdCgD6LHHfo3h0pwAPgaF2
WlcIFWoctTQe2aUXTlk6yKYzu7mYgX13MvXOWjJhaXdGilzAMMgt1M1fb7u506+gCdRL6hftVW4M
nsabbMYutAVdH6Q5qb1JlE59QP0nYzFbxZU2zhlKk1meqkm3/KiBboCF4SsiR5dGhh2RoR4AwZop
SIhMe9KFKa+A4XqFrk6/t+zGYFHqaOfJpMVRzJT+fHTsyT6aSSt+uKuf3NG8WvfR2irjEY+mwqiI
nkREmVg9N06wjgE1JUl/Q/afwLKCts+Gdm6NkhrOcXll/qZXzwOyCgalVbdZgalxxDc/BUU+Y3dZ
hsEdEVbZzc1m0CDfOHjDQN/O6rksxZ4wj82xdWrHDsZiJha2LSpXhwUqlpl1OBVflXc2fnb+LC9w
BW8XuumhAlH5wp1aIGG85eJaL43O7ZBBNFtbRKUDvBAg0PCjjt0Fph4z+WGY8uxkQvXeKoiyq8Tp
kAxVsjFFkIyTcblOpS5QrpZFLFvPm/f+ULvHRKPCNBhIIb22E+Fe6pBFdVjVwjkOiByiOrWbGN0b
h0uDUJc7Ds6w9j5KmKPQJiCIQnr5ySPU9LL2tP6loxps5X5EshDkyXrfDMYT3Rf5g+PXy5fWczpy
YeYU86WtGYcpWebfTmb/H48k5xzz/8NI0gwy//a3b/Ltb4f3fnvH7Z1LEid+m3bOI8358b+NKML/
5KA3J3maqAcOwg6nlN9GFGF/wirnEtBqeswwpv3PEcWyPxkELhi6aVguJPt5Uv19RLGMT2gmWGuE
7xlk4hIn9++MKL8Wc/zz2IvkwjVtjyf0fd22cCV/SMBYRtnaFB8WoTWhvOB4bSVakMA3Xgl9q6zA
l+3wRS1jig7SZuMMQIQYC2o6HptALWou0M1S4wQ0NM7fUsCfJzyQUxEhapF2iAwPqe6yzW4aKxSd
IF+eYu21qeUDt3OqeYyMafGXaMEwigmHU3h/beuLTCJ/WPUfuqjmioc6yRKjY6lwbJRa9azZg0zA
OIx0Q3FVsHMkFh4Ul2BwO859w3/2NSt/QQtbXvb+6KO+rzwkOHPm8PbssifTeVvqY1K148yi5GKL
avA7HaCDjCLqpK9feCsajyvlA5Tua2PoT9xFgI/ocp04xQ9xyq3Kf9BrXxAtn1QR3jueFuaFpMIx
Ka7z1ay6cCymFqUepT1gjOPW7VWJb41XX35O0rQnCrjRNLRLK7WWeTnbZ+8jNgj4HCFboK6iu++1
Wf0YMlknJwL/loaMQmpTYXNyHzwRxNCLu2nwTXwhg55cYtrO8f7YOix4xzAYJk6PCdFt/fwrghF2
H6YI/waZIhKuTs02KOFUpVdIzJyvWl97cwB9P7022JVeNSq713CSuHOU7S9VlPS5e0iTAn+46ZHc
CieZZOB9JloCLMWLG2FeKa9rr8Z4bcDLBgbEbRW6TIlFmHlqZh0XwrjEtZV8NXrUT3gicuPZ6DX9
WJ69dlg0KqJtHRdJIB/+qGAf5egAWVv501QVVRdwX7RPhVun32WGoy4YE/ojAzxD20vt9WwrddqC
j7ur9eufZqQJqlKWUyB03b7dprwWUdO6WAekU7nLLgWWSE6OMxrMC03Tu7GXOOJUrOuaBi0WSJtd
pMgEmtlMPeAi5qV1LkSrufrFserP2HW7duP3CkDl2nW28nu+6Op6QedVBQxH4nKbK8M4U2LJg/L7
1AkmOQwimCyXfbTqhVlfGOzPBuOCU2XcYUV9paSmPw3KVYhStnb+iqHEdEK46R6/gaxJ6djwGj5o
Plg/BurVe82LSXvBno7ihdqv5c5gf70dF91SoVXgUI18g5tuh1pv3cO6MenWaK9FZPok3sXg6uZ2
QUCDeGZMcRRz3KAeGfatCeUEzq2oX6ULQF+Tc4bKzCWBGvly24cpzEBz688LotZV+NabXhXoKnxf
227L0pcv+VIZrz6TwbsEsRZx0dZ8cGt5N1Dc8blmZvlc6UZ5j54EVfM06BKWcSFbdM/g6en4tBOP
xgeBUy5xBUmLwl6QwC5idWroyrMOv5C6mgKycOTd7KwWKtd000MXjJwEvPZFG9T2mg0utU3ApMi1
VqEz+OB51aIavew+I1E7hae0rAs1tJUReUBkb3NbWl8IW2szPPyJYPLwZtwTFsgsAvI6sWAa1frU
F2LNCHousy1yTP48wp2xxVqgCfm9WmvxPS1N/OYZqp4J/H+EcVaJ9Ia47WfpnezEF8/92G1zIDH1
57xLP3uuTQfCyqFUyY60TDqXbjMivZmNjnGk2Mr5lX1Ck5HdED0AMW+0J83fmj7kJnDzkGBoDj6a
J5aXoTHkjEAUujpQ69gwJ89L3lwWQBSEjC3mYofaUmjEMGy6qq/rtJevnJQLI1ghxu8Wv6vzEEjc
uTfcTn8fltLUz+0E2GAcz2Q32NSGEge5wWZH+YCh78Ll01hCTMQFx7ScSuNA6pswAq8tmjX0zxaN
cUod7TC4Sz+HOazdOSkjNZ6F71fuPnMNxzpI8hYetKpk8qmdlmwszdP1ay6smmiPXhXtHXJVp4jw
QuV9KJjAf6xyYhLDJmUXD1u7VdVFv26a9oTVmF9HLkCBlwtfJGKXlA/vhAA7baO5FZheRjbtr/7s
mphz5pxJ8yxjYsAcNeNad0pQ9nOeDAfEDP+t4TrL91FKrE+j1YyHBovZCQ0tZgiZD+OryvL5ZsIL
hLlRuvSET9j5IQummILtegryoUzLCFYg+5MWnJ/zfM77uuVZ2G/I5LddE4rw56AXS842KzkFWRBq
wy1HuezIvk09hqvS2MD6GFWTL09kmrm/YXf/1jR4lb/2xKb8UB/hp58Qq5v2XT6o/v1dXX1rP/7m
/4NA1RmH/9dTYfit/t685T/NgedH/D4H6u4nziGOzT3I+OGcY4B/nwN14xMYEd5z0zwTy2cQ63eo
SlifHIYz37cwlJrEuTA8/j4HCv2Tpfs67Re2cHzHdd1/Zw78tUnnD2MgjgjLIknDN83zuInI9OfL
hQLdAkXCpA5lX6THxHVkEWTDELr1Zp+6dppvuaDSo4uP7qBQzZ5cjIJ35Jp4Dwt3N2fsubplCzBi
7EXDq9ZV2qFzgUtw5adzkFe4wihCtO8m5NZRuuC7waGyG3ur+hMix/g51dY9vxUACN1kPrZ5Rx9T
18aJVs68y4ZD50/5m9kPWKdE0xzNGe8jNnUUOvlaIqNb7ZPJu/6MWNtBceW4d7a55ftl1cX1Cl1+
7dXmwSKM9NAaQ/uFc6iIczpYcKfk+cHqpWQTaPov86DPr95i5/TKOs2Rk9typ49N/idk0AeG6rc3
Zp8nfp9LyDRsrpM/ZjeNfdORyY8AoneLGgfQUn/TKYiIWzyNh3VZEVUaer/HL5CjRaP6qpicEjGz
cC4cZ873Y5GO7Z+wI//1w7ZZZUzHEqZtnYGHn19TpZMLhvNpAMThL/S+X0Rp0g5Xsz8bu83BPAJB
nO3/cF/9DrT+EVj9b/6obTuez9GJq198rEBQxjgqkg5AqPiiv+Sq1aog35AFh4Jw19tyleMBXwqG
43//7yL0dmzGKcGZ7cOaSh6qncqNv9sB9gSIx0FptOapWHquDr0ZvhIR8yckC0wpZ70/JGnhfbcF
ODUQt0lPjyfEmeL5AxnIjmehlKzmA8P1RQNqyOaepvoFkT/qbVSF+er2ifgy46hEZkiHIcHN7WPf
W9klOg3LiWqFutAE/xn38zg4Txr1jUGTnwfvrcj9ft+i8Tm3RG+594SCtgjxCS0PuYd5qlbD6+Bk
C3AXmN9MikpE4FZ/AKdLkNeSNPJCMjuK3ak7Lj2apLzI5CMdq1ts4gP8WjEi7ksndb8h4Av6tkQV
XFvpEJgDMLJy5dAFVj3ZlwYAyaOuuowVo/XsAB+WNwTahhhy0BCDZDWTLsehtCHRoPHWPCLsfAzR
JC/7hvUMPMSuvnHXWTGSFqJE+n5SR8rCVu1QrdP8VTPKwY483erpNq7d7p5kLPlNkFdDPVifLBa5
GQ7HpEYu+Y0/kfuMPEHd+AQGP2qtaWIgklgR/bnbYbQViEVxeSX1YsQIOt0LZEHVSc+2cQ1rXPBL
mGM5e2uYlHbohfoD8typiFvjDA8n/Uup95+tzkH9QpQpxo8kb+u7zlsJ8yAh7LECzTs1vdmgEDWJ
FvQG7lwz651AjkZ2N43ZPIR1s7p4U/kUBoEVm2gxvAYkZb8P9IheWUhzKPx1zXAb+f7desAVZUl1
M+QyUUGNm5ZBsClUGW52k2C8FPZFmhXJW4ec5pEWGvvk1+iwh2VZcaj2GrSAU15y1k7nWKVEAo2Z
KB+b9KzY9wdnCo3E87FzSfOrULlxiXA5Kt3ciBmu3HjrtVvkueqgcGBc5Uu6x1Zl32L4ZlRCq3Jh
WJifKQa7AI/+vpbOJQqQN0DUbOen1Y1JBvR+K9wynjROTSNhYvcYl+tdaqvXodmIXwc0iUZjfkDJ
0aW7FqeUyxbQA4qWkjOMnz7QsoCHzRw64i686UqOLTFibZ4Zob8pL+JrznZubWEUIjljTIKOmjVM
sMl6x9nJuk6KcblFrjNgwx3VI1YZ14tdvgyMV3XDnJ623IOb5TPczv6aHNPRUWQSbB4y3dagpacs
UnSunXWwSbt/cDfd/L4UvnYA8hS36aDNN71l+lfoQcfIbU0O4shL9mZfNM7e10RxK1Ge7AwUzjfO
3BP4kcm3ZNIyZDRZEpesEDfEXGnk4eKQmMptCj055Ye+1SlwWdb13R1WlNtj+TX3wTYteasSdbSG
RmeStV46vbsZOu3ZwIMZLf40guI42SPpQ91FITv1gEEca2EmX7u19A96zYZ06CuaqzE0+9k7KEJ3
M44up23bzIwrufi9E9Lr1B7M0eVIQ9Jg5xUeJ5z8YpVJH4xtuataeVuAUx2Fp5nIvmk3fnBoQIux
XnP3DBPdb+tm70h9qz53k5+vjP0EOwL0Y4EKkPBKP2DYRV1ppEqLJnM2q6hHJoU1nr0pZtVrwnqV
2QEX9nKfJZJ0qhEAgxuoBw4fK2QJMrkscs/Pcff7F6ASjnkpTGt7webvhINFZe7S67eT7dXOYRpM
PFGjsi/UnJ0Mg3NdKDoP4iJPdezwlX89iULdDXkFIeIl6Y0cFVb4dLlYpE1yRbrc4nS4NJCc7QZL
W29mvVsuLFd+V9NnS0u8cBTWqVxJEAw8q8l/pKX2OGCk2TMbUKtW2FvsWjbKPTbbKO3am3YGRdi6
xn7ENpPE1kiyjyG3a89t+Aa8KtsZk6j3gl3rFXN/feOYpCx4PqaMKUlKiWtmrNYuFLoti0cuXHeX
MPwdvN5Oi3gVnbouvS3FJZb22r6F/r7ITctMQ4sprA4EbX1lhJtQBbrvFPfoYpYnvU2aSx0q6nBO
VgkrMXB2ztwT65oT6CORdU0mRR94K+rJsgfGQT+XxXyVzQsZjs5dAl4em3a9xRuFTSqAy+zvrV6H
iqRV5phN3PRjEnsFvOTcrMOlmCzcLlttXW9Nsu4HgwodBSS0jo++msyDucoLahnZhbZ6bEM0lDmq
SLEdzbQFyLTxfRdDroeOnBVfh9bDgjTzF/YSLXK6lWyNib0TLch6pZHEFFNDfNv6LbkQxXM+Zne1
4nwVe32dXVPYmO5rYdgHEiRBAX1xXwx6FyaaqnZrx76FiW54kQMHsmDU+JaWlmD9wNamgfTCRLxW
JWkBuZkP9x7ldvcMrE+9WsABiIDak99o3xmbX+6EizN0opoej003R3o/tcfGaP3LAq/pHvZzClwv
0WM7A89JeHOuaeYXS2k8p7U8zqhKi/WLX5BYtkmWTbP7kc+eHTlbwnFVWDYJJuqE1PjHmOR3JZrm
sUOsbbmAw17iEeFpauP3GpIuVBWUE6HE51wXlqN1/D63CeJrX5vicbiwfEWESuV9N5oJUmvq5qOp
5c4FQYv2ieV2PrWjGONuPHT2j6R2nNsG+9xjzW4aFQAwwUyD2mXqdSmvFHtRZ8xl7A3mHdpr5zPk
ThNRz835JLN1YtNUcV0R/kFoixdMGv+pXLBEmysGeUA9SlA9IQ95RghpppG44WmfGxzvZHFh0J+K
E0W7YT5Z1Z6qBkmwiuvd5dXY7c4WQVThBskRfiPMEFvL/BWxoxG3hIFEm+k+5WX/qBpFqF//zSWN
Kja37a2d+wfCgtI7L4W0dw37quuaIUa7GyaNaAnXbbor0HJS1Ch/CzsgBFb1jTgnjMuHjfwLf8OE
a03ICNBtIiNo4YJrMjO+6VWidolORFjie1XUzc6zKcovfLhh4xbOc6WbY3CekXpIVOavygjdbi1Y
Wmd1ZSX5t5TpihgWUs7SXL8vHfvJqBc9TkQ13Di2Rv6pvrwoB289XuqbQcxVOPdOv8+d9gfQ5v+k
7syW20bSbf0q+wVQkYkZl4fgKJISNVmWbhCybGOeZzz9/uDq3SXxWFbb5+bs6IqObpdFUEBmIvP/
1/rW2inIfEJ8caF4xV6IyPVbJNcmm6zE5i2q7mq6mjVd7MgOP8MqucaF1a+KCTu/ZfX6Al4INbze
eWzKZiGVwOYe+AjGMWKExfhlNPN1YFKltQR7zr55sLvxqKv2Bf4WYm0pYx68xDe3Kn7fZQgKwWqa
+ODEGsAYM3eeotq5rZ26/DyQMVDk1mOlFA9RnQHBqWrnGoX9pjJ98rAM+QlEYgEExHCrLtTvczFg
w+yaaT05Qc8UCjjzIdZeljUtzlwdu53TWsE+8Uxzldv+AN4k2ceF7rsA8O4mSIZTV0kGtmVRmGwo
SRbO1zYgx6QX1YqOwxe0pmKvoA5B4Ak2FyX+TtiwWaNKJss4KYYRIcbgX1QJrgVzjK+o9HX7bhz0
awN3s0cBbAP+89ZhR08JztJvCh7+jljVcqM2085M+1PofbHiEA7s0K1jAp6hVQYWjX4PVJ3NMcCw
M4bYFI7XSlV0Cw4Z4OUanJQ4LFxa8WAClYus1ZqdKrI1L9ZjMtQztVW7aO0QS0Hxoieqdud7bIj6
KI1OMe1It6jzU0AINi8WN51baiU3Zkm8MWEVo3PbcuBYZV0VbqHIhk9Icpi/VbUsKnS3blZJb1OO
3wcn2AN5aTgz+EawSRSsMrghMW90Znc5gXB3i4Kgxa5YZz0Fp+wk++lIySRc46qvLtoI32keNBHc
gcE85OZhyGMiXBU2YKrSOQxM2cLlAZQ6DP5C6AXEC0UJMNChq3CNQPrr3En6Zx06Gt+q0VxGtnIZ
mCnkrFHuzGFc1exXFlmfObfsKPpVHZvLljjVm8ypMBpSQc4fM7VONwVKm4U6gjGduwzTLlJN4HK+
vI2tESGUhrcINugnqg/ugKdG7Zt0ZdTipYWIYA1h8llW6T50enMbzkTAmj1MBlPmKy2unYWvNLuX
Nmgg74vRjku9pPrNm1dfCjleFv6AVzA1TLfSKsQ9o77D+C5SworR2bOiFSdtzKlPmsVFNe3Nrr4H
MbnpTc6DSndPY38vJ/WiM0zekVZwp0SNvS7SWTdDrok07I2HqJ80SwrYkRbMlr8SXy3eZ2WNyY2m
ErodZ+XjxXOjqIIAkZXpVffDQBR0l3V04/UsezjTu2AAA4tx2NnCWn3JBWb1DmO/p932TvkJ+eGi
sS9IroiOvY82u7lRI3g4wzNxE8xdLB6uOvjTypa3dTKwWxv3hcQrPGvxJBEgHntOwxefWDtBTsiL
GJ8lzc0tnb4dh1nsO/eIg8BcmT5bX/vk0XSKq4KZrO/MtgLOwMqTVjvF6TYyumOSgUZPH2C75Dt6
fs++HlyaOtl9arKyiydzEHJra49FBIevq3Bx6yfIbVuV0fm1buv6oUsz89LzvZ2OlcdtphgYV1Tc
4sO6ZfmD+4KjQN9Znm/DEHJIovVCe+SwATBnAfY1paCuxiwMDjWrqfOu2iAuvocpbY5o9I6WU3Pw
qcTasKzhPqlT3EB5vhRWtMSe6CCSsGF/KGoJBksNOH+jvz/AJbGuFZa2RScg77ljmXN+kXlx6Ec/
+GpjDFxGI7CxwGv8A/SWpTfBgk3JloJFa9IPDgYYK9TWi1WisveF9NnQDQ7tRWSJa0jR/VWmC/sK
eASijABHa69I15vzubQp6zeRpXnLpr2vaThsvVTlsFIp8V7ntPGICASycDeSA273svucJJqylZ7i
3KYQRyzdwbsT9HfwIBAOtZIaFJiC60LrCvbFQbMWkRmjuoFFFEeDsF0r1rUd8kKx7zNldKPWozna
s0mkTWndQAsydmleH1SOhtCQlGqJzw+yj1AANRpBs+sRZB1L9J9rzQqeIpxvt6nTRztA3NN1anNi
XwR0+58Nb7Rpk3RAUTh69ePKqBT1JaQAYZgNNbMmhPFfKlDDcDEgCOwhf6lF1u9SiOe3ED5MOoRj
vvLNeOSVkfmL2ur97YgxxbW8+pgOo7+sNFmdrMkcsZZrtYs+khXDFtElkarOHihvvJXmsOu9Uh50
w0KyZE3FdajMmA90VyH9LxNihxUO3XMjpIGESed0Y0YGB+Qyi3cl5+91XJdPcohpSyKR33va6B80
wzdXoVG030a7dl7UosOBMXYJe75Gx6qFJ00/lNAH0Zhj1l5UytifhC+j+0FXQ9NV5chWQM2l/Rmn
WcYbNDbiU6TR7uLoUjyo+STu6KPBy4LglFxqqpKeQDWnz06WTUuBe4I2u6KfQoCYGNrZ7BmpZXmX
caYpGrS9FKgJzM16m4fKbZHF/d6qHRIeK2AvWw+fnFjnpeHFS1AkbDzykTNTm6q71vNs4n3CL1bV
WEvGY3cZaeqDpRESmXLOX+CQ078JgfsBHVPSXVLKhUDfKl22Y9chu7kG2vPeS2bEjcB4nVBYAl4P
L6VrWnB7YAVdwe14UlNFdfAF0sCGgbke06K/xdnx2cBTLeEOu4FGF2lht1XrTjIuIVQXwwMWWf+o
kSFJk0q9CwKAj3lQJQ+e1lwk1CVX3P5PPmiyVTqYQDJ0BwFW1+5TAcM1KTi9s183du1Yesku7Zpy
bZFGszGSrt6a6nRtDmDvKHHI6ymqP7VoSS7Z0Y7XlXQiUBxKfNNx/lt3Fk9lRpluSiewjok/7uOs
0ulw99luPo5j7Zn0KwbpuArMUBlmLIx/coLYuYSvAr/cGt0CyesXnmLudlb8xAk8+IHc7Do6vVZ8
qeC43GAJjC5xYYE0UFkfadMFpbr0A8Dk3Rgfg6apt1rYZqeqS5QbBVHjA++B8rbPVA/cVEiReqw1
3990vYqtxxRRiiVTiYKvoyNqGwcLPqnCceIrzu6xyyFH/zb0or/VKw3ouC7xIDs0SmMgu64elvZW
UeD4CsX2bvresw4yjnFcG4bBQdlDys0qC02Xat8a3esxpWeKX25gv5ZBvDGWvG2ScgO/b9xFOvwc
1AWw6DtKvWgU+/Qp9Njpd5kvL5QpiD+RANzc/6joYxpt7ukYK7s+cKqHxg+KRa3Xs4s6by+NQbTB
Eoh6vqQmYOwVXShrMY7dowdlba/r47TmvHRs7LR4bKdGXuK0osebdIbnJlNqzDqCaqn3inLyBlhf
wu+KRwDm9pEDNaI4WTnNAdjsWMGUhKi7KFI67JWOQIeDAuSlehrsfY/b5FQCNV44bZitSllQ+2k8
eSxDP9sHCLGpN4FKRvuWHLsAdr+oNZ1WtZ/1L2kceWuZNvIe1ULxGI++fe3Bnd/GslAPQK/hrULu
7y4dQmqCxVSllGYn1QOd10x5c+80cbpJkMoBUY1Ev0nxvLCjJ5Hzm6JwhGDzlbDzDIrLsdX7lxE0
BYCvMcMh11o3JG/TNlHM4oR0Uccwo3wZwiohXCHXDODso3ZZjrJa+1qOhlGdkDoBlLEAHSUYJGXR
Z8syEvkpTWV8LDDJ8XJX4y+kGmRuWKf2dVFLddfXpvpFlsJHySqN1air03owMnlpZLyER2coHpWU
/yuiQae707SXY2NDc0iL5r5pQ+9Q58bVjNa718gVP6QC9CnQBoHwpDUS+zoJ1BAOXpttDKgcwYJC
Xr7D549P1MvSdVggwsXKWFAI5qh/3wJHwdtWQmBfhK3uH3tNT90qVfTbtOZ1uwH4N6EI73jKtppM
GyPUSM6oMUt2UW+9NMBSHBRETfFYjB6iEPC9jbFQLNAXosusa4QNqMvjJoPiNxb2Ctek/Yx/DPHA
wJGB7ObMQWqbduYa17ZxmeEruNcHKuRLv8YNqeiN3LUBQQuKCt860OW4NU2qI7zX2c5rTo+B3I/E
31aa3+pr/wfGi/+s9f2/yJ4xSwbf73rfVuF/HZ6z+G3bmx/5u+1ty79sy9KktAQuSvre9Mz+bntb
zl+GCsxYt3RTONorg4bzF85pmyYbRRVhIkuk//evrrfxl6Ni53AsE2aMblmkRv2G+nFuar9qeusY
K/hWyB9N7CAmY+VtZ63IQMfyHhxWsuqMa8dEyd+YsFoXNSKuD5KI3rrtEGPM16KBD9xCpzF9bglB
/QQzg/r8yoqTABWykh3pbaVbD47qKY5U6b56Cj/pkf7sd6NTaaMDQVyKlvvt72YNTIXMKiBc5NAJ
ul6nwJvGKYdCQEa/vtSZ1OTHr2ZZOG0M1K0OItK3l9JDC++zScq9jkn/JJW6+kJvsb2zelXKRZl4
3rGK7HyEHlLV1ur3L471x5JcWqUpfvYMByVEJloqwyo2MpBrFnEKuORFdoU7PD8KQ9YnoUb2Lkq8
6OXXl37rrfv7kTrQQenJSxXJ0Fk/XgW4oBgWEBFPQarHRjTeakUbftBhl2/7vz8uwzEDrYdhMnYo
p7+9vVYyJljjm2GVsOG+yNkxHghPA8OaluptNQ8pf2ZKL0iNj09mzZmwJDz8NEUdRbjf/o2lOouV
0UcZ9KLPsv68Rm+iIRXDCvVZzBkdflUf5PkHnsUfH3M2L6UmmPwScxbyl7PL+Cq9NOg2wwql3TSt
eXminiwTgPoRvZIn3TE52+JfygKyXUyaoqZm+3c0ORr5wc0/UxrMQxs1Ce13VdAgRO329t4j/kBD
0vBNnJZjqE1V8pPe9PpeaQf/JeyRU2ZIr25+/y7PEhbV5pFbSIXeXtSmiq+gWRtnNSYP1/G/ydHx
P9BQ/GTwSh4gZDXdwZx9fhEHy0dsJ0a36guORTHcAJf16A8GDF1Xk9UfWRML0dmTrFq94CA9DxiN
Ml6b+jQfPTP5rSjTHzMEQQxCdtVhJhKo8/aGqSZYwk4CqRhiaps1uzm3UlPngxX8J2OB2hGL3A/N
Ps7Bt1epLPbFZKnQ+65tONvS71BqtmF+PyLCWxpDo2xMS28+GIHzp57NBU3lRSd1jWVGnKuZtJjN
bVjV3MF+BgZjLnH9jjVHpPFHcbPnAqN5tDMSdBKfTI1ndR4UmlCehZ4MKYDiMZZBLNDas23nerS0
p0poYIz1MtsMsospVCRdRl3VGqNvsi7qK7i2sLaRifvDzs5Jz/pgvP7kPgCLxEkxuzlNeT5ep2jU
QsTPzaqi6n3BsTtbc8ZxLhAZBB886J+sPzxInTeaowtUQuLsSTed6OqcYImVbQosjMWG98tdqHQX
UvgHg1CdBY6DVVoE+1jxyt9dY00ujeJPnXWbGI/OZn/XenKkEU7X2jJIMlK9lMYCZfNfrzH/13bE
BJTCC4VraLphzzrF16IiHBeV1YRFs5pwGADZK+GPCSkghvv9RrOV1a8vh0rtfByzA6c2aaPYRf7C
TH17QSxZ06SIKEdDbWmNmwz00lzBnqJb1EFDskxgB+rXQskpGCBqS8KlTCxkdgLANuT4XiAe9mtG
41plq+9fqIhoAa6UZnvAOYWshv5u/uLRyZLL1h5HMIMUiO1FGtcwm6Og0fVVY3jIczzokZxswtqn
+4Q6PkSgE1jlRo+AxC8bo4C7ofmpdh1o1RS5lp2KT2TRG/mCZlbwmTa5pLUe8jJetqlNzkOT2Gzf
OJm0qNoNG/dVVQFkW8jAgBNPOEOoLeFKRsEJY2k+7kmwN21OxKanrUaH6L8F1rzgRa1YQFeWGXtf
CkT8n+opCC9KkUYkLTntLTKH6Da2vcGnUjYgmukVy0lvM4Ioa5TvrarNlC6asgViEhwsdsdSUdhl
Tovel9Q6mxrkl9safXJlV2FM/FEeF6dMzG1CuzXL58TD4+hCUMiEiw04us2D0gtczDHRMwwjIAKV
F47faj+NYI5CIfwGIZTspJbFV2wVyt7BzoNLc4hm5NwC+HhurIB6Tcu53U3FNLZj6joxJhj9Um0n
Hyy1odX5gSokuqkFvn8n5CmXipZc5n6li2XbGRXtGKdTO5wOEWk7ScsLZGkZhaSXxgoQ7zqFVIad
6inZE4iaCV8ngJ3YneOEviAnksGOUkFsrXIKgOtK8wSdfVuql6o2WA9NU3RIPgwiiVZQ7SL7BvIo
wRpWoyrXthITp5VDmwK9PODrIdiJzcgsVaBBFctGQBJEmtWtm4ooBfJ0fOe5MMl521SgfSiqY0uA
d009VbkgiEK3+Pojdpaskd5Rz7rR248dWz+3nBLlAsAgoD2CwPRo7eiNl++1DiLbEq0/cqBh9PQT
lmOtuqBWbxQLTOP63ZhMQ35hIy8Z6TLHVbPPLb29ShHpzBUCGfpE79DtpNA9qq5NSIhYZf6gXoUd
MJkhKWv8vwgUvrMXGB9Y9IJsExpEf/ljhgGTQC6rXCC41Mx1EHslwQmpHaUgzvPwpbGtiHZyNjbP
NF4MvCjzJhvecFp9B5NtOcs6KWhhmAOfMRRlpMLoCyg5WgElRtpapXk7aAqw59K2o3Gp5jzaVaXD
IDpNw0Rvd6FTDg6WjdYSEGQUhUKrz6jpojairkmesWvFWIpOT1NXpUFBJpQOC32X22bPQGZx6N0B
o5ly2Yz4vF4sH1LSfT1gSlmQ5FbcF2ZuDp9BvNfXA4GxgsafNq8ZgRYyfgtv8tYKZLKEEK6AJoiH
f5rxaxpip7WtMYULlfbHAV2D96DVmpnhOooSqLvEiF79WEB/q/jwn1UW/reJ6jnC/6K84OZ18/xf
N+HLm/rC/DN/1xcUe/ZD4oPEXIcyd8Y5/E+BQbGtvwRuJkNyLJWvCRBS/sUP8HalLDFramcl9b8L
DKTOajb6C+HwVwgO/o36wkySeLV5Q6OMjIOXnaYZqOppIJ1tTDFXt6AU0Oj0OcfnhS26ZtVTU71Q
GhBGoBtGvHxBArtMVe0VjLpgmeS6stBYYb/EVV08vrp3PykKnJ0lDcOSHJUxE+jsJimk2Gc7m8ln
+xd32LBJTJB3ARvZXWXWDt7sAoU/+L1NZ4bOIVcN3DOj8B6QXYnrLKymu19/EzY15/fGcWycrFR6
OCHZ2FTebgjMHJBhUDbqqnEMhAt2qiyMoct32ejLvSqdr3QwBpeoKF54tjnKDRTUem8HnYVnyBMH
LPvyZNAYc8dJ0z6z/hubEmD6eiJKEuxysqbV1ySAmlLn2BAyvgY9IciPEjclklFPrf1VjrP9oANq
PnqzZCvHcHrBtqyBjaql9oKkhOpUt4NyA24zu1QJzdk7bYGKShYj6SqOqX7XUFhviEzDmmnE2RGK
h+XmbbLP+6beAJKb80loklNDfUkbj9iyPH7ii2hbxQjGryhLMneolcktal1zfcu/0ZNkP9D/+5Rg
GlrDAxmegawG6yG4TBLiNUqB4BtQn0lWeh8U932HOam0USJB3DiC6Ew+86Ikg7KQwbXvQYyzBm6w
U0vjUAlfWwhZjqu+huo9lcaEf5SkAdo/9T36hdgFIVvv6piQJED32s4Zp2E2BWMnJFsHAEWsXQG8
1l9IYwpXRjEAABmjF6IS6WKOtiKuAAD3172MFO6f5iG2UsX4LZvjX/tUkDOGm09150Cz1rUCs9Kf
E4KQSPKz5EGRBA5tK0e6cT8dcE5isFfYgXefCkN8Ni0eXwGQmPWZEArFTL8oY3Wh1cF3UzWfcmJu
V3Gi0aiKGrH1oWYsuiKv9pHg6D4CRVsO4NsIZY2WjjSIocr7HTV52ned0RwzXWs2rUFcaDfqhBUa
/V5ETnCvhnZM/xhZaTShyALu7ga59iVyvDU7MoLQVCMFyI8br9fU5M5yoFrEQXkIkqDYKsX4Fdi+
uSr6TkcaoVQbVemFW5nBNxkV23zMPsf1JBdq5DVbchNhvcaQN7zYuMXn2y70pNyS2mwsJrahbtIT
HzjlWFQVigQ70QixiofixmsrtV8I7HjYUcQJPMU4rIGXOzQmEBv4nj9uR6jO95KK7M4pFfswFUJB
QQdR7gJJoLzKzXg4hRpIGZIqrGIvsc1Ans+6Q9b01TySq15fUTNAc9qqGC4IYMXk6jo1Atic1WQZ
UqxZEiLtz9ml4zOQyPhaKc2NYsxjcIp1xTrWPq1NDjZAgvem0xXBVd6ZYKvD1FRIFiTGDQyZ19Py
WAy4TWxCIZHDXIscuTSRjbhs15Yx8HX0ntRVhAvxVe+tcWXEn7Mp3xlReifCwlg2RA9TaCAXmjAI
qhvUihC5T4K/GhQXNJeMmzGaaMlNOXImwhQgG5eEL+q5+pzQiXhmwYtPFUhFoAnAbXedsBDK+vFo
PKUY5L+JwGqvHWh7d0rnZ0fNS+njeuyVvir5DC1X43KNpgvNFyh7TlZFcGwksUflAGPG6iFURrbA
r+OFhD8lDfiVPklb1yDoewunYnoYUyZWP4j6nuwCZ2M73RbVd79VcSR+jxteH4h6+voxz7ryFgJO
A8exS00Q0wXSiKmQ/SWZPsGmA1SPwFMvuiXcW6RkIucEX2qwyUcGWkUgC2QMc4hvMkYYaxrD9ZQO
RkMWcM0xCaI6KMzWUKIdZ0mitybER/ZdBBHSphJgEwWzsAOjKr5Ndjl4yIoi6V0SL8gWlsIsl24i
c8U5l00UFg/jWGRsd0nYa8xPVi7knWdlB2y1+lUcetnJNvqKjD+fTZge6/LzyPEiLHO9dytokS99
IiHrzFLxSKOj3rM1I9yx6TakfRVsI8eoX2LS6VdRW0sXQbi+0wor3OAeZ9Na1gOUcscbLloPjQmZ
u628g+2SIlHs6hF3ieUb40JUw3DyDf+JwHHyEqvRnlgnkIeXsZXcQyH3CLYKOW8RuxFFLyPYn7DC
oUdF0h7wM1TDiSEzIEIksTLLC3qyZRbMUuK6kHcO/rU7JeQvIdU0kGFg5ynRUByEH9FW9uP2lkyx
fmsIDnf+mCa3qqmcmO/9bg5IOLZ6i0d28kR19A2gCiFe1JXPmuv2UZJswxTVHsmW/rORt3jZqo4B
Ts7ZjWl23RIKrJ4toKHYByfSdkWvQRnX4q64q6ZSI7KaM6ybwhJvbpEPwoqUo79GSQEqqC3Rf7L0
2ZVYaJVeHK1ANx+AmpSIHkhGPXbcYlfxE07VmWXUd2WT+lCu6U/e8L/KTY+OBotN7Bz6vIivtayB
45oJtSVAoTKv8d5grU4IfJGc6jN7hah9uspMcPZBp9PzNzkVkvClJTdKhoPVLuJ77B+Gv6U4zjLQ
Dc1dOlqHQe+0NYNQ7CAC5Uz9Ll05WMKZL12fdy4U9fZurKL45EfVdJ11OWFLkyY2qZlMh1QWHLyL
NKG1KDaKp8NarzzjAklhv/L1uHxMptJegvXUHsn36F38b84295SSxQHjU11F5aNfCvMYpGLuGqMG
iZTKWZs+7iuWZYd7yrzz8XquiShhDVYtrVMx1I9w+2V7JLwAA30TRp8rOjg3bcCeEAUcGKKp8vYT
xNdbXPJJ5JqtQJQxZ+XsgrzVxlUbQcRCeIGjCvNa8ejUg03obXknsqh4DnVEXri2OIVnrf0cjyqv
OgXz96mL2aQuPb0u14MIk+3YB/69KTNoHOTpmddaVc7WAizsD9E0kLtlJqlxYQQKTgtP89yps3Le
/WZDFIpZkybACzWoLgx8Rs2SY1H9tSHIaBk35qq0qnitK5F3goRvr3sOc66UWnbtCBxLQrXUr4hB
FIGInTmo4qM4cCCdtcP6j2CfYNpGvK72pKlQk/RHseV0R1ZBSXw3KqjkYgCV9vhjgfDDkFgrx/Ee
sc4h32kc7xIVYKqxgxPMNCwP4Q4BGzhbRla+Qj4tzEUE1cq/mHoOnEeRJ+pd1aT2EsyPepe0mEBC
3BgFeV5OZGtgjcuk+UpsOEuBOdsfeTjzybWtw/ugGFF2OqRH6ttOMZlrlJQCeF4VA35ovGFTQw4I
4DCow+nHa7lUwZYvurp0vmeB7xyc3K6/ZrVwCMvS0JzcQWLj3sqe8O6FM0Nsl5olO7JjycPL3KlO
omGd+v54qmq8TIUNUMHBm+GKzvdOELdSmvLz5t7Q6MwTt1QfIQ50YCFQup9+/CE7DQZkhKB/Rg7g
eWO2ILoIHKPqlnlr2KGrRAa/QD6HjVlOyW4hGArzJTDS+LuJCmoHkJwf081U30GuGvxVP0hyyZBQ
PNrxWHyue4Xx6VjRJJeyMflXZlc8jlMnTh07/00xlFwc/l2JS6kE21KT7KXcpl3a76u8m9AyCRYm
f2z5U1tvkQ/RVPz79vsO5nrdKP8+qvzW0fv/pe8/X+jflMb/P4iLFNFfHddmouMb5OKWSMz/2s//
dft/6F39gzX68XP/8rPjTaceyX9oiBiWrnL2/ZefXWp/UVCWus3wokk4Nyz/B73IYd3AyerQXNDo
1s4t038dvFVQjjjZqXxzZLfmn/udk/d8jv2na6KolNBn6ON5lVlQ/sWj2om9z8oSk6pFj0JVlq9u
xk9O0e99+HllfqyJVlZ7VKI/iPD1pyIkfNNRV7/++LcH43+++1mxoLOQ7cRxLfYOqtsSShHv5l9/
8tsa/D+ffNagt0URqZgUxb5EFZ2oA0p44hinfDMOR9VQsLl8+/WF3vsV5jv3yqqcabJUiRsTGE2O
sjpY+kfNkfdu/XzBVx+ct+qkhqou9q2qLAZV56Eik7Sn32ok/nODzpC2oWZ3Sl/ON2hYmsW9VVCN
+rck5icjZp4MPx2P85+/+t5KBI9NFIXcS31a45YjvxuJfQpiHqitEXdXbTxQ9qDhMPhbyronqypd
G9gn1c4D0dBXsPRWVJH3dtkccVZzmMbLjzZ+gDP56+/4tr35z+8+yw9efcW8MGxe4ELsByP6PHoc
saNgOcXfHT29kEb3QRvvvZFx1m+SSScpaHOHZfaEnZUswQ9mzTsjQ56VkfxMqSD+M+Mt8WmMoV3y
ErQ/ECS8M29+9LRe3RpO4FTxyVXcp622IlvZopoTyRcruBKVuvXyD34F651RIs9mPkHOAOGTSewN
7Rta2z1SB+TpMC2THsaZh4BRsS+03FrKPLnIhbH2ZXufwnTEhOv6EIT6USx9pV9Wnocdqlgr1nRV
snGkzbMEI8i2QFmFenaMYGjadjznG1fbgYMYlByMM8paxSw9AcGvfPKKyQsJqk/D+FC0DYRzvHnF
kXczFoHYNbrgckRdg2FxYZfTmmIEDZ3hsh+Ib8W2rxkXea6ukzJeSb9B7FRtWHgoDsA2FKSYxf2l
0j51uCzM6muuUqIJSSpAwuFZX8lEWdKHcScrZZt1E03U+bXq+tfD/L1xcrYGZn1kBPYUif2Y3ZbV
kx4dZK58sL6q8zrxk9eOnC/6aqBEUVfRFmQOmTAoCfCCqIkAlQw8tmXRdiAstMHTiTKdIgJugHWR
GStttJc9+MhiAFupUYVKlDutIlqsaS/gZV1gs0iXCoKJse0+GGjznPjZ1zxbRbPaL9uiYjx3OCF6
9XOskBY9PkkM1Xn1eZog3tP2/+B+z+vHzy52tqYyLYdJKo3Ya7b3wIFsXduok6o5TWwxOcpuTCiB
WUwt46oxGwIshFz6prXXwmYJGA9Hq0+3TDz4CXrbAJm2z4CvpLEvzBLFPbb+pNiirnZJR3G7cC66
zMaiC0crF5b+CFwRQ5VykHOyFGlRfEhFFjXCgkWEjzEmzCRL8406TG6DI8kXt738hJTJo4Boend2
/C3HrpziWP31/XhnAfzRKng1RNAst32bcu/V1lpEAm+p98EnnzF8/r2C/yj6v/roXNIDTBXJY8Uz
GeB2mzvjaG6Cit9TrgaFlMGK935Gv/0J6bRF3W4kDo4ynVsFzsLE5A4rbJRImIXEBc9h3MeAbq4y
ldLdn/3+Zy8AXGQaQDln3IfNuPV13mbKy68/+Z0X2HkjwSExkrA5lVdLgG1JWymQPLSvabmVqfxg
f/DO4iHOdn5FD2vE6XnJNApv7E9d/6wp33797d8ZF+Js7Y8LgmfrkXHhOFShYEx/8MJ9766crXcF
UAUoJXyuyTLitS2mBgJDqp3dAGKubn/95d+7L/Ofvxp5ZpLVnay5SO/h1b6Myhcz+rvxyZno5xD1
9+7L2VqVmz0hSZzw90G1zDSYU8tff2X9nXVJaG+/M0HYKH66QeAJBLIYVRtoKCtzTJYUJtH12Dsr
fKTztlCr+zDa1dJzo1y/65sGIIdPM6deSjLPFERzfRVvuy5cO7VBbHy6NFScAJ627oB8Kim2p5i4
78rche2pDofrzrpUSdes0+daJ3Nq3DWGWxD+GforR6wL/0H3ow/2dO/dvHmj8eq5KJ01pKNnsSmq
CEot1xWIkQ9u389XdXG2WzSLkXCDMJ0PKTfReNDwGPz6g98br2frQxF4SapLc9qn0Az6Pl6LLsAl
dD149sJKxEdP/6df33TOdotlgwiJ2CKWymCjqLtK/2Ai/PzbkyHw9oYDHIuYcWwA4pAYD/8wRQ/T
+J1kGdz28oM79POHigb+7TV0sDRGGHnTPvFfWrmfO5+/vvXvffD5UhFVBQk2vKmrgKh1NB8ffOGf
rw705t9+YULfaL97Kl7iulibsl9CYLlS/A/W5Pe+9fznr8Y4bfeq1kJuR9qENHzWWu58cD/e+95n
K4Qfky8nYmfa595tXSsLnUhdo/8o4uS9oXI2N5F4w5odKzb7DoCi+G4Qp0APUXCpC7X/+usn+t5v
cDZLMSGnLURNrlFtG/3ewkgGjuqDx/rejT+bqSH6BURMzNQcdxNz9KMz/jufa5/NzYBKPU40Prd9
prytf7Q9eu9jz6Zm0dhKWDrGtO/FNhhX3rT89T1+73PPpiMCSh/gGV+3wfXeYzU3P3jzvfPw7LPp
qKhFYbTzB/v+VSeuJWcw7fLPvvPZjER8hma9515kpCZ0yyC/+bPPne/Rq7moOnWEBYKvDNBVm7b0
iP/sc89nIrnCflPM3zfYWDd5u/qzjz2bgriU6qpE+8BqfQw1t5s2f/a5Z9MuLtkkVjWfm/rXg/ZU
/ouz/5t7IdM+m3FNjESfdxkrv/U84G+Nqj+7v9bZlMP+X+oJDeu9PSyRGAfxn90I62zOoTLEPNjp
0143b9XptvnoAPvO2mmdzTlYutCnG24EEF8zbq7bGkRJT/hqZe+GzPrDu3I2Af0m8MIo5yoBDbZR
ucjBgvzRAJk9b6/nSUF3hxZGIfYTaTTjbhj+7F1onc2/lEhJ/tEY0AksFTdy/myiWGfzr1WKqC31
/+bszJbcRpJt+0Uwwzy8AiA4JZnMWcoXmKbEPM/4+ruoe8+5EkpMmrHNVFZV3Y1EBiI8Ity378Vz
Jy4NndMGN50iUcn9PQ7KLKHxTYgXQ4YnoeffdmlA9ff3c3FLkRAXW+M+G1wt30zClRnx78SJbiwW
INjqAiE14zBb34b6Q0XgSwHKUXzo9vWzGqDTak83TZGlxyikZMnva2PmnkwqqXvGPPzzB5/n2H/z
MfqygSKrhtJoS9akWFJ0FsW1PLENaN7nT7+wG+qLlZlkvpXCy5v3o4zd3Nnt4f22By8WY4x0pMwN
hr6vV7qx8bsbX3ixFFuUBbk/mhxO4QbM6KFvfeHFWpwUWadfnQer5UnBUKbb3zYQi7WIg32G7Q7f
DxfSlBaUECPHz598aWYsVmOtBg32Uwyxpdb4fvh2J59yjJ8+f/qiA+R/0lPodP9elKIhD4F5PoBJ
8XszhafQgqrdeRO0GvS5mIO+FFJlV0kD7TS3J2wiA+kxldY46CtC6UhU+aMouPY25yX7r2WwWMoR
DVuCUvM2TU+TPOBUteywlth1LawTVkYbo+4xHpGD3xbztcUe2+NIW3ZZOu39NDxVZXFfXwn6Fz7b
f8gtPfo03PDnvdGtY7oSCv8ei+orb33p4Yv13DaUrrrzbGsV/DfSxDNFJEHyla+w8Db+3znxH9to
Q1fqBkuQvVyTS+kBH+PYmusdAqN3v4lcwaKNQxZ28tTtz8ppfPzdEvLWoMJngNmgybJXSNGxAN2Q
xiguDXHXTv2V17sQzJY9xbMuNbimsYRDESPTeIu19pVhvfTkRXAYZ6NKOawQdbDnQetsXIlmlz6X
8vcaU3G7bDr8OfeRtBsLLJV1dGzhdGU8Ftbq//9zLSJEFcNlQN/Dft3QORWnXjLRXqGBxaOFSp7X
Y6x8WPGb2FuruP+eG8+qvNYGPlOu4z/yM6VjtlcB871h2IcMLnHplV6Xso6mFvREijqmedWEx88D
znln+McK1xbxpoZxhyo1w/QLVlgSPTRDaQNVRDeo3PgVFzGEck9X4QA77Qu1QE33MbW3xfhl036q
aWUYifm0F6ntcTG58WpNV8Nf585ZKhKcNsjaDdRJYGyj1qrXn4/2hRl99mr480gbYVAojTGjPRV7
LcGP+8pXvPTcxb6vSNpc151EADJ0KosDvUs3JtKWtg9VmoEQqGjE0yl6YkH8dttILNY2zrBCo9NF
tZ8bVz5htnTbYxdLW6DmSz+oOuFN5mrHmx+7WNJWnLR0pPnjHhJD1H8v0+bH5+97IRT9zrv/kQso
tTJo8aQkxVpvYuHraEYrcJ63XRyWbatdXNKcNoy4n6WAzO36tkPmEondTxyN8X2f9nh4k8Ctbnvb
Jf56xBqPz8dj8dN7jG/DrevKYsUNaPSwW2VC5OEJS7/3VMDO+sq3u3A6WkKva135f6vOxzFb6r9a
bM1YV1WF7+nzFoIrPbjBgxifma6arRX06rbWKjR/NUgQ26JcJf6TIJReUewtjIfgU8HnRDyZ1G86
1v4TeCZcruypgFQ4QwzA3yCPfwy1gP3etDH9jdY9tsNONzeltYUxhhF7p2N8UaJ4VDEhpHtFX8Ek
sOdZtDOxti3swYTwpRa/fD4CF8LOksvdakaGM/ww7enVbHTHr93Pn7vosf/fLXQJ5KYvJKqmQARF
i65GN56CMKCDVPSy4YsvPIjRzzT9JWRP1fCm9e8Bx5/Pf+6l32cRPcJRRBxacdOmpRt/FHW6AiW5
9NxF+MBMVszxQCPj8K0HPnLjbrIkdBvWmARQKnnsBwhUGms/H4ULR4IlmpsdD6Lc+av68ZvOYS6d
0cP/8Ifbivv6UnaoQE0FgcVrF/6rotuReiUVfF7S/zjKyIt9W1fLXJfreaS0DTlK9Pmj2Gr8qOVf
++zaYfzCp/x96PsjYFtpq3ACJwmItVfQ2355Zcpf2AiWtkCVITZ9rZ6/ZbbGGwBqqUUn+rXi0qW3
Pv/UP946mcwuo1WeIUfAUWyHcvv5VFHOK+NfY37+gX88GCAkmrK243Dn30mB8iBPu2BQASE8i+FL
iBhrVjFZ7zVMbeNTJEm2IB3BhnkR1qkxZAktrDeaOu1yCpdKkKyqsnPFwniQaFUWBG4pJYiRX125
qaNnkebmXGqcgQLQHNRumozO578GDiEXfo/Fyld7qTdlwNYUVHUXV4dVV6quSc15qH7GvuQU5Jfo
Jqc8jIhbNFcZLXEz3prJuO1T7Nc6Yzty2m/qY18OSNJyF7m1J+CvnrCx1/pKFmfEPAEqNdVVkG6V
cn6n53ejpjoFDQFWkq4sCW/Pn4oco7n5YpTCkyr1niZn90XyXWxf4Seu6MmB+AYAWNA9Ja/xg47s
Sf1RRndhKKBo0b0WE+nwLY09U60OUj+744g+TNvmImtifoAJCicYXqYV08cv2ab5ouAUV4/fUuzz
e/FrCgmhEVtK8SJ3ytoRJlrxAKeY8JKD7GXWTgb2m35irDWILrnpuwBHZ/EFs1YnC9RVImpH3Xw1
lbukwDhzQv0/WStjoD0E6/hYPJkAIkZdWNWyZBfZB5Zj9Lm/K21yaminUarmtpgrLo7Es4qZXqWd
qyyKQ4WsL67NlfPN6B9Tful3QlHZTI2Bs3ZZPhfmnfmzuKsxGY2caPZKaRMkWwDYn8/LC7PyrEP/
c3VFWhCiKOQm6ac7rE7w/ljr1dXK5IV4udR29JLQFZbJLyIKkq1jvs8xY/pIlbsyfU4hc3VbX3lo
0wD//R9N8FSUwy5tnoTEy7TBrkI45XrtaBUNCuqBS9PGTKsnses2oUTqwQgdsyxtKJR1ULyGNQYj
qaNDF8tkyZFRVAsWnjDJGg3agLyuW8l5hThtcFV5F4KHMB4AQrTGWiiv6Q4vxEBxsQm3qjH6kyAy
ITCi8AWq4A+ff6VLD15cof2UxmfsmIkdlhPRUNI/f/7cC1//t0z6j9g6h7oEgJ2vbzZ3cb0b440w
XtHqXkjR/840/floOaq0CXLMHko9UsGfVfDbZgPr7NjDgNad9Go3mNfM2S4cKORFBsDHsXca/Gnc
J/6JXrc6Oai0+7T9lV/mwuOXomZTisq5L9iD/AgMlRCtygl71MihV/bKufDCSllKm/EsEZPufGIR
8z2mT7Zlbv1mx9TVkyu/w4U5tBQ1y/T3dWnLBs1VTem8dFh9PocuPXcRBSU8bhTIwRwrNHrivay9
EgUvPfc8Z/+YQHRvd/gbkvHUk+0IP0S7cgm89C3PP++P5+ZlWUt5HUx7EqquUefIpzOnUU8debQr
H/PC3P995/jjR4AY6FXzXG4dqte0eleFY00nuSKC2yEFJuJjXQLTvW34FzGHPvFOyGNSVGObO3Jn
rhGa3RZ1ljpW7KeLXA2baW9OcEj28bVq46W5vlismPECfTlXBSNM1qVh2hZF5FQdXff4hIuC6n4+
Msp5CP61jZ4/zx+fQS+itk9lopuh3OUwvUflzjIqZxZPOBE7U1qsS+s7zowCWnoz2ijqaIvNvYaN
3ID3fmzmdjt5fi0BAK/cQQCnGFlAgebnsnrJ1XY909lt5r+S7CCYCaip2qtAAeqm9/n7X8ryLlWu
oz7milmzsvL2S0o7dDX2eOFzx876VR5+j7OEYw7kQIoMVflQ+vep/mCY32vMJiq2uhgOgQi7gN73
/UxeTbAst4+9FnJ8Ez5IyWs2uZlxLQJf2EqWutlxFCA+txQc1cQd8GVYK/FtSVhxMV1MnOzAcPMZ
A3xMMV6K6+7KOv13iNGW6kO/pS8urM4TxPyRFydh+Pr5l5MuSMCBxf499eZWDDs686d9TbFEBq4R
1I/J8J5J93VOnmwK3gMqAmn5/qCBNdRcQ92l5atEj3s10ZEQOxXJDnB0a5z4aa78GCbmZvwFaw6H
rgFkal/pO3XTdNVU6xgsFD28wN4h/rXaqjdU7Jbp2g5oLBmnX75wl9b7ML4Ts0epPGjZvswP4nxI
tX07/WrrTal6kvBVT56i+STAbPbS9rkRUZ9jgX8wpeDRqAEDAbB+S9SE+92u1r9Owz28RVcz39v6
DkZS0L/laRU5oBJWc9mssvnDaB/Vtrbb8DDrgx2qXFBUFO+aUymGiwumHSoN3vAiUrhnY3qOypM8
PFfD49x1Ln2kYv4053eVvxUFiAGbILsrq/upeorVva7sQGO6IfgzWD8xKBFruE9kbPPrl0Tdl8rP
Bq8sXdpFkw8A82wT9jNth5WoGvdm1bxNND2F+hsESKcRHnh1tfv5+Ze/NKPOIe+PkNMHylDhosAq
CJ24PUbCTWvgP27FaoY7eDHy3EGmGeUwXwvFvzMX/42R2lITWtEMEgbhyINF36Msagsd7kP+Q4D9
T6i9pIDoky/x21ff0+Y7wfgqaD98gBGzubXMNz36pY3ZY1mnD5qw0fpkExpPUlx7GrfTIqDB7jZh
FH5Jf48rHnHYokqoMPwyszVjLwZXlup5Qf7r91/cyqs5UuKYzpj9nGrU2t2wWvfjizLuetHF9PbG
QLPYpCNYfB1d4JzfAfphrHbNXPrSdFvcC0w9z1WwlFw4zhxQCOLu59NY+3femRbhv8c7SXXYdWeB
Ddamdg0CwDK+hb0ns6XkAj6L0iN+u4rxo5p2ZUTVpuncodhl+eTV9cYA4lmd7YQUipM0xEvz93o6
ktJIzdFuK5GuJlfNj0JzVLCXk1YtqBPRT1eR/CFb8SbPfglmuQXifixr304BAsGw8c3ZC6IeK5WX
pr5P/VXbHYzgXlOOmoYXnXbbl1qKXsGbTlLmc6evqkdcjvGBvfHBix0h7kcpUQNmsCSv9B9ddOWQ
cGEGmIuAg6WoAhiW9xWFGkDSF5/M1edz4NKTF+d6rDJKoRN8iiU/hEA6jkZ9RfT675MCxvJ/z60c
q2ZxaCYUH/iB5NyUQ/25B4r4+Wv/vs/8Y0Wb59/njxAc5qEihprKVRAPqBq6pTrQTJWKMlmpFgOm
XyYFTD+H1nW2ssySlOOKmNlRFR/bUmZrFt6hMvw6U+A+f6NLA7kIMTPSdSgyDCQ0vJ/KW6ioP297
8CKqBIOfwKoeZpTrQGRc+dpR7tILL6JKYGJFotQ8t+M4G7rhr9tedxFTIoFyVQzudC/rb7W4u1GU
rC1Fs4WS6ZVQ8LqZjvsnCPv1lfe9EASXqtlejLsyxFZy3+KiaRgzHpUvIOjtMr9LjN4O+o984mLR
unElOGr4QCLTiVU6R8fH3PwRxtrZOot+X/m+iOlCSb+UU/800EaJB5bLLgNSc5Xjo2dKttjirXY2
Af0yy6BST/jzYB7USeu557be3g/NFyUQt1d+MVbCP1bIUrUby/Anq5IBU9+VclddIytcmDbGImA0
0xjD12K4hOQ+6Ndic2X9/Pu6qC1FumGvxFIrKdTx1ftBw8IqKciPhDFlHQi/bXjbalpqdoNBwZOu
DQlLcu72Rus1xvNt470IAEUza2JpnNfTuOka9yrv4dKAL9Y/zmb4peHIv5fEu+7LcK3f4dJ4L5b/
qChdMBs96vb6Wae3Ny+okb50uDM2T7cNyCISKNBwdTHoyA222aFrSMF2V45zF/aWpVpXg/5jafhr
cUX4WgENkpW72rSubC0Xxnup2FW0XMVMmofP2qqbvEa88txLL73Yw2UgnG0VcQbV4q+69ZFSTqmN
cHXTWOuLVRn5ePUNMpOkohvbd9RrL31pMM6/zB/brCFybjbwHdq3njpu8vJa0P13bNLPP+6Px44w
p0S943UN/1sAEC+4qVbDqejv585CXVsVHtd7LoawwrvqxvddrEET4pWK7TRBT3LlxtbSK2LSS8O7
WIRYPkJEM2Iyzmv/1L/cNhcW6y7qtFqcdR7a39Wra4YfF950qacdQJPMqfp/35S0z+dv+vu09o89
aimm9ZucO4A0jvtBK504MVGYZPr3AbvBQm12adY4uX+GA3lxqjgJJjRQ6jnVYU1rnkrMkOxGL9YF
N4z4QUCslueHKn/Nyi+pGmyGPMB8cXajYPiBWG5VYRJhpFgv+Dg+ts3spIq8a7A80KIXMzrFdJzU
W60HcEgK5b6Q+3VXao5Rv6V9tc0U0tPxVxQiTi7OyhbnVuSveio5Iq0xzigathCUWz/Jtn3R7EJQ
k9o4lYemPQ5yvjPbdes/jiMJlX0YbJpUXsswSG1phL6laYFL4tIt/eg0D8U+ElaTjuckO4rdTIOt
ZvP27JpqWfkaT3lcKUWYu9azFemaXYYQmAsldT7/Ihc+81I7VQRzZPhDQakocWGyleptwW+pnsI9
14hHg9tA1N41MqayCc4Tt4kSKBf8veqtoIvKXGF1ltrPTn6asufPB+NCxF6qkpoywbIunemumLze
lKCYfqmZVJ8//NJIn//9HyGwyeph0uSAbYY+xtiN1CuFj0svvQiBdTbBkpYY6bBfcxIHP+WdT1Gf
v7R0HtJ/LNjfSfg/3rqO0rrFQIl9ZhTAfkpum1tE2tc6hLCa907djXYjBW4G7q8zPwDEl+hek8Zf
q33/oF71Obk0eovAGZuwFWKdQC+aX4TiNbvxzLKULEUi1PcAtcNeLl8b817pbvvaS0tyqWvGLB4I
n4oXvEzfP/8aFwZhKecvgFcpoRVRFPKCw3Rl/lz4wtpix1eb0qq6Ppz2xmy5KjntuUUhI+ho/65E
fePfc+jsKv/nzNfAjlRDRWuG4utejg2SqI0YsHM5b57T6cttY7NYBhGyUnWMGfB0Wx1uq1GAU/n7
zRPJx8f9rAHF6OGl4k/wdNvbLqaz0ICkAhNKtVJtV5nyWNJc8fmTL4SD36m/PxYsHqL1KNKBvG/r
bTeqlJCQ5cfXWhQuzMClch59nzxKHe+dN4hysEjVr+xDF157KZ2XjXkK8bGk5dR4r4T5wUzhfMg4
dX4+Kpfe+zw1/xgVwM7NkEfMjmq+b4C0X9P0WP+e2upiJ4ISPcImopbqm75TolKjKOQkdNFkAG0F
UXRrOVrV1/q/L6hbtaWkPoDuAzCeqrASrufSctvifSTTponjekix6856ByvJVVlXJGWpynQnQF23
jeBiESt6MQxNROxJHinZXIkMv3fsf2wv6mLV1jEiM6sk+ORmsA+7VZsU2I1r9zkZdeCybjXVmxz4
aMnZacqKlSgKZKq3pYrqJM/XkwlFRPrKE5whxxf2NRPv52KXBPQr96+x2W0DulJ8FIS+1H8f+m9J
85Q0G3HedlXvjYbp1NZPwbhmLbmALvyP+hgQ59/TLM6UKVe0et4rErmenYpivCgzWBSCDUdpjwpH
TbZTck/3QoZzdiM9RPLj59/nQpBd9gPEoUbLc8xtMwsPXRCBh9k28ltq7QfzxrrqsitggvDZMg+Q
hLzOj4n3+XtfWJnLnoC6jhu48ua4TxO+pbHqp2trXuY//16eS8GwOqC5SYuc0y30p7Zz5OK7PtwF
4hez+YH9PZF3E/T3SWk5ufGtDwOK7js0JHiC1k6XGHbfb8LgzjwDx/23wXgz9d0gfWHG2mImrE28
gRtsdFvs1izxJDV3OKYr/F+6U+6jqMfCX6nXc9GtBQR+hb7B33UDeBe3r53Fn1R/HFV/h6c6HIAf
htXbEXBgXZFsf8RrRf1VaM1WNp6F2jwW2HgH6pEU+8rUsIQXy7Uc4QJRRG5fTI/zKLtJuWv90yBh
PG/qrp/7rij4Ti1sfIOrlV7S/23anZIfCqtyg6FZUXJ2aJV36/gxIzGRzSUYn9zpg+ExLEVPE17z
8ldpSBS0+SdrPViAlcx0JftPebCDYrX3h8gbldM83yFsdvLK1VmnhnAoil2vQnAYFKftPybhTg4j
p5A2ahx4NYhU3R/soihWlf9LHL4NIzb0OGZPUvxRMkR63zlBN6wE8WhlG3GIV3VVQKLG8nyqR7sU
8facxO04N+sJM2k4AUM2niaibpV/VOIuOXPJzffhrLyNIIeHnkbJK5bfsnJvDb8icdtEr3IRO6Dk
STSG7iQcR7NfN7H22viPCRr+us4etYzmXxawRSk7GDz8ENwh0V2t+8BZ3c3bkp5FeS1qWCN3dqQc
q3S2BcKSPUyeFFheGoArNOoz5MwW/NpprZb3/pHEB7WU1qBynZLuB2ksXTOaXdV4ImtGxsjGT3zt
Ty3m96ljUaeT5X1dJ3af/DKq6KjO2GfRzTkoR9BNttloDlpMaMzQ7tfoj11c3tdzKNlGl63YSFGD
NKJbWSt1FatPmnxqrOdgfO7juz499ZM38o/t+e814Wwn6VQVzpIvZXLkrzl/7Z+tdbeawc6zmVkr
JwndmLx5NrTkzteNXNsy9+y+P/boUELqd/oxq/eV/KWdKlQ1BGKgV/LXJvmhNO+mue79r5P/Veo+
Uv47Q1onWN9FBtCNVDik8SpOD/787subWEMnnAFhPI3pfZke5XTLcdoRGFDJ8uldRo3p+sMhyw51
tBrERysSQZuhmRGOPlqKOCxX4nRPHscLhGpTmYHbZF/6OGd/oVOK00X9nsXbvKsPfjphVDh6opx7
bYW4gqaXULA2Zj5uMvUeQbDTCketPwx667SghTJaqrNvpvacAxYymtSd6u55xLoMNoeDS96Bc9Kq
le6zgBdudvUsOFnydiZntKPXB/uukF09qOxI29V5b6tMUgFu20jUESScxs+F2cqTCUQGvX6xgS97
giSbIR/OiIDGIjWCwGQeHVNuQNCtFT+xI9ZUmHYHKzpp6r0hnjITXbaLIJ2amNSFeCd8M+oHSR7v
AlV+HFNUKIpqC8lrTF51RumUU9vlnm7mT0kbbaxacLGPWGGQmgvUh1Hhpt1jVv6sR/i3praLz9QO
JV4ryqNvQkNIarsQMAmhQDI2CkrzwZYzjfto51rDs2VNNvCdlVF91XGnTyb052XgtsH4kpJM6Yra
jaUnfHltDSh9bb10DRoo1p4ZqK4VjgACjwkjYGXfIhiBQWU4cOo21PgdAacPeMCCot3pKP2L+kWV
0OU10WZMtxp950bv0m+A0Cpxa+XV0p98+bWL6iOoDzug39FC1iErpYe0flU270FP3iVvvtTi+F1C
0WdYwmFs2ATyOT17ZzqFntl+3W3gYjiB0m5rbkx9Qg+CWH4tkMCnYwUmhi0k1TCIP3s3YcffPE9V
blsdIJWpc+s5AlmoefG0bdJ2X6bemXAIIIXVm49Pc09barzKu33afBnU+6561WUa+B+E/I0UqlDu
NA48/C9GC0qc8J6HDwMzqPItrm9ny9gMGMkqgSIkMWPk7ikoqMnLgaf367BemcV9PJCoeo2jJ5XF
EuYtpfqdL1t7imNObsWunryPRbkjWFv0nAlKSIZORH8trUrxsZfkdczO1ysvivE4N4gtUzcd6Dyr
3gqfXk9YXHq/HYJDkRcrnO9Jq4UrGM7PkfKe1zsJ5IkSlm4mkI2jvQyVFg60wvDelD81eas0HPrK
baE9lMEPaT4b/N9horOJq02bfpfaXcwrFQG4iGKr9y0nwn2vybYfPw/TWug7wBGvKIikQnItVbbL
0hMNtFfRD4ArYDAetMYNmier+lKbXjbeQxzt5Gjbto8ke9hC02n4MauS3dfxShaEdTozi77q+beG
u1Qo1STpjF1PiI1LDBXirRzTVX3Ic3hYRsHhq94EULizwkunY9HFYEmIXqHbSCcpKdY5brBVM3u+
EdtSAFlEO9EMuE2DI3iMVdpsBuGXjochoh2xYPVLJD5rhzQhNyMNhz7genaeT04JaOAcb+aicfym
fe7Y5JuHLPGm4F5V3DG5C2mzhMoiKms2Y7RjTgKLIkpdUfomiptR3mvqy9zdS+qrlJ6UtKM89lAJ
CLhoYO5U25fve9P0JGpQ+GDEbIdD+NYGbg3/uwswdXiM+heBva82cVJvS/yP55rkLT+D1g8rD+4D
8EB6LOzr9lvQCyxM1R76eit3vhsjLCvEVW9xIOs3RtEdzLSxwUA4qsm5YK7u5doHjOgf04w6BKeW
LElc7IWdoN0Sno9Gue+ITkVZOlEQOKHVrIVBc2Rj4KiFrWrer2Ra47vyyRICL+kP8dCsrVzAIQ9K
V+TRR3YKSV6FDelZyr5R+CFOh0TeZ8UvrCIF6ZSGu7Z78rPO1qqv7eyvguYUVcTg8VBGr3OEJe5c
uzCKW9LWavS1Adwhe8mA3VznwXizzYQIFrC9d7Fn4NVSwAAa4o863tCoBKMlYhIZcJQxRiECjG+W
9Zwam7k9Vhq8ukhbp92+sLIj0LhjEqDTwhgIEPtdhadYi95eiNhfoD5yM/pF5/IacNtjWVVO6ftu
NKfrsC9/tGO1GbuVwS/tW7VT+NVdNgw44z5wOCQUmB5qGz39JmcFrNbInSBwNUXjSfIz6h87h/A5
m3e99l2Wtpl/Hlfl1Piy3bOGmjbZtwyBzg0jgsoc9/hJr3Ox9PLkx8z+lnF6mTnTKyY5CCaxwgm7
UkJvSDRXnr4LbHA6bsBdfZyCbwWHaRGHCiPczIxyXjVOqM33nQZJU1XPC8AKu03QQJmj0UnRfhp1
4yUGBBuBrjA/37bTGZkD5JN5E5fFJpXex7x09bTlIOBIB6lVbF+TV3UbeVKkr/pmU9eVO6Y0Ewpn
L4xd0h0SvXuK9Q9wXr7+mGQnDqBt06zrYljNyd4KkJdIlVPEG0xiYMOAPZg74jvdKNkhlTQXwqyd
6dpBLRK3qTgbFvImKycbYMu6SNnYqnTdVLSDwfHUoVzKhGeYuWvAsrRVqete+zlYeP1NFB56o3xT
jKMyvpTTF84Mm14c3oFB8OOVfSAlDn0pBLcB/daPqVyLgbaKScXO+nHsDRtYrzN2TEaO5WXVnyJo
O438kA+Na2olC6OFMoIqVR8RaQ9cCMa1ZLyFmeLNXX7X55o9hSP2TtVDjVtlWEsn4DDrfujspkr2
spJzFzBWQbyPKtcnF2GlltP0plNlmITpKhnhAuIPp5vadJrIcMB7VTWnxYQHZAxK3bha4s3GiKt0
eZq6+6rMvTJpDpGROwB/N8jIHQH3C5OHGugz4hKjaB0ObmVulDK56zH8VhjmWZjvrBz9mKp9TQmo
NfY6EoeiWf5oafTTfRDbRbZthq02glukg2i0OOFjRAN+cQX47xFw2TpncZqAiyoSTz0n+TEJT6Y0
HuYW8w1FE502/6kbxb0cAUj51ij+SjdlNq/B1admYwCqlcNjU9DjZO7LRLAxoV7hpMfdlj63Yo21
se1/wLRy/fa1062NWOUe9uV7xdrxe6TSW6iF63DyrHGlKOPKx3aoV9ZTZv6Ke6xyrHyVGKMbBm55
7pi+64bWKyavNe4NhRenqy8fEKp33bEqjZU+PMrytG7JARWiaePE542R/FCX2V3VIoiskbCaXBxL
V9ZDimMvLVfEQH8NwgK6l+dzcowDf2UGxSqaDdpVh21vVh8G3uD2AJGQCNccyvIJ9xZblx+6Ivqe
qeFpItLQBZlX62iOHOQLWYYv8niXSz2HO+zAJaJ21Iz5NsNYplWKo2XuNfrEMNixBz2nZ6tAnWxu
/PKxqQ9DoBMdv0TWd4z5SrvEyDOJ4CxG3ICiFgk/URxPYKWTjoNJnmeuAwc8vSeJhZvUymHAY8CQ
FJe1tS7nFxhhtNXPnjY8YaO4Kk2syv3iedDGZxH/7i5NHIo+NDauG2mdqvzAWbCTcbqzhGHVD4YH
KwKhgNMN/qoKO1uPn6UgdaGjONPEfYKL5BDPzsASHP181c2vRsORIFOdTNc3ViyxoVvCOkcEmREq
kxbv/TOfTGF3laTWrTT/da4TJ9PC46xarixuxSQ5WdWHWYHopYGzUUZ3pj15Rms+jmduGGkGszmq
0/Os3OcD4CpAn3LJeoSg6T/MXMrDsF37FrfgoHLlVnXgzKzhcIOf6O/KQv1QcaXHpb8qTq3iGfkx
kHZ4QtuW9FWOXvvwobcgPbZ3xC3U7HV0qGLSGlWHEtrTsdbXxelZCGPH92UnKdITZS7ODyCvzHKt
T9aDEocbf7K2bRIc1GzwtED+mXBC1fvwbjBep76iWsWJwcpIwcx2VCuelUVOTmtsnhA8dGGtWOFO
RIrV9BMXchIM+LZhDi3bioIDTxbYJXcJirye7gt7Xz8q3DQag2Ly8NwZM3warv3GrKwD5dDrNOCe
veyL0U71eiVbha2ZpZMQ7WRVuo+E8DBQMh5EV6UVTOCkkwX0KMmuIAMamPT30fyw0nBfNTA6o+9t
Hr1QlbknK4J5g7TLQ3a4tDOOplo/N62/Rm7HbeFkFsV9GT7E4+P5YupkHIajVnHi4ZDmFJgN+aAP
k2OCQYsIPVO5D/T6WMK8n+Zv2CI6Rq7Yci6sZvM9Jqc4sIrIG6HHTUNK5P1sp1SI8/cipW39nMkJ
H9v6W0y6RldVTmapWwUf0C/IawVOw1prMKqflG8jwkiZqq9u/fCN8AmemMsBWuvMjd5xVamUuzBR
3FIHaHNupalXYaatM2tV82bG8FEY4EEbY6OVRzKOjsSnx0p8HZibMDdsPe0dS4g8ndSb2qtc8FkT
YAFakx7t8Rx4tkrQbHAr0to3X68Jsh8zgbOl5TP2g2Mm9JuAQ2uqcJ+QEhTIMTj49GMsGwdpOvCB
h3NaRPo/nJ3HcuPalqZfpaPGjWh4U1F1BwRAT8pQfoKQlBK8NxvA0/fH7IqKe1mpVIdGJ3SkBEGY
vdf612/Yx4TenRJ1bddHhm6oYLA2Kz7i+tVpg10sdyulZt9RpmtiqX0r+5TmlZEbSzXYZLa2GiPH
jeZmJfPUJhr152isDaoHemNFm/1oOkcYytqmtmz62tIjuXGdZ8N14bwUSn8sQaMMQ1v0A7V6KB9n
Tq1D3toSxRBbT/m8la3HAYpOKH2U0zWwxmSfDC/1RfyrUQkIBBVKrePUOsuUmqoQKSrvF9V4zYOt
AGlv1qIrVq2+JHgMlOCQUskN7VNSbEpADL33DfkQxB2R2kSjRm8FRspJZC4qXqYm1pfz/DlSsMx0
lyNm3Fq7TxXh1wDECaZKBnIn8DVo2+IqF9Jjg7FlnxbHhHW6JhaYmmET1ShanHmhJNDRKpL8Ri8l
Pr6kL51HL6fThvu9Dwd7b0XaOqeEy81w4YwvZHXu5OCqIs2tLK7K0Pakuvc651VvdVyz4kPC6ELm
fEPZ5OoPm05PrySjpjL+zO2BYNHBH2qqv7L1UlIVCRsl1ycArrwnMXzt2CubGZdJqk9sZbu8eaiK
wCVjEItqY9eTbFbIILnduY80DnU0bR3SSfGhbSy46SYhihnUkjZ3J3jqTqrvq5FF3GkWZtT6ZTkC
NSmIH4SbUxWMtQ5iBxGVwBVCLN2qVtC9oFSmcmrKj7YvHqzwbE2fXIWT5csGq4bpeEYdeHkl+NPe
i5LajVSxFwTdovHah9NxVLPbpB6vm7FAac8ilkhLXSEcugzAAdD2F2KdslQ11otFOl8N/4UQdPR0
lCFSzNFYN8zHDl2WIik3te48GLi6gE7co9J18Xo/1LNznxZio7fKodOHw3ROxINKK4Nsq9Imz7Dd
B4A8/3lCIDZxhL41Ek86SBu2Q3VqInpMyrFwOHTT23hrd9qu67pnVUBFUelC+0AsQzUA0iXKOEyl
U9QDsTW6vFAAR4xIvZYbm+q3mdng8WSwhngtpuZddqpVrs5eLSPZy/Vtrkh+VxrSSuQvc6DvDOgG
k0F0SeqrcRqigEL8L4feVD6PLaToejqqgeIRnFti0jE+a9a4SIM7I3wKG2fbV+kOb7vnaGbldsSq
mSfXSHhBzEd7IO5G+ayHx5p8Dj2y/FkiRKcL/Cit/FwVVy2B2AvLjG5pSmAHeENBo+48RZ29JSXx
dRRQd83yMNXGRkkbHCVkifxVq2MkxRyKRkiwEKUJPHjB80UGtC65Vk3qsthrDdd4Im90b0tXY8It
W7dRHrlyeJ9YfmlS5jsdMQU2XhVqaXq60RDmMstu3dwYeLj1UhJSRBnuHBxv63j+rPRV1VREqUig
by19htN0S0HfHzn3cnNrJSXhwLXvpOq2aCfw63rZYusTarChxpNDuUoQ4rapVHoznjB7cDAMqhZm
/CLaUw5wETjqVu4skM26XHSNQc00l56kH5N0E9o65kQ6D0BTrlX1Rp+PEVx8WwivJKTB1wiNhE59
S27wPhmKV/usbEz7ZeSoDMH65flnwmKWGrOqmv92DAnOP5+1okE5+zPFoFDsRYVMrYuLc9+DWxIH
znuFEpFM2ko/87E3MnYtWr3vKBjaObqx1H5B7DdYqvE5BiXuQljRtLntmh2aFvMaOaOXMtZJdyIH
hGkopUetObWltRpFsxBMnYNRXoY9+JNzFcaaJ0N66WWyEqf+RJTLa+WgP2gKt89fAkau46fR3FnB
+9yzTUrWsjOqVa0DB+P1MVS/rOqutra5M7Dntn4jDmNULNs+9rX+yrQlspYr6tMPumN/MKpt3/ar
1tE9zF7RUDgLCoBd15MjdaibZBVOL8W0iYxdruaLvNg75kMttyRfK4twlj3S2bNE9m0ZraaiujF5
uUX02vLsV0C8CjM21aEOLwGMJ7QUCqwvJVrFUvMUD+pDJQikn3KxAvq6ze2tVK1Twm9Ft5mM+VWm
7GzGDqMpBJDhJhDroK7XvYSxZyEvoxiUqu+XgWIsCWI+R0Iv+ujXmBavcZvzhmWeZAq22l/2NLrl
aD/EGjaTjpWe7ERxlRQyvQT/bE7UA4YwyzBVqK23g9ixbWx4wFddI28ahXUgHT5NVqmyrdazchcS
XWJy/jVXf4p7IMbA8iZbf+26AaZcfOOE5kIb2KONAjetEgBpnot1Mdi5Z8m6N843BAUprgPcN46T
X2jxHteWGzJj9qJN97Y5r6NY3QSSvJZJzC17fU9a840CkasjfT6gJxhyfVmnw1ofSB5hbKFkh1C7
T6fHMnl3kvdEvIZsAQreJum+015LAdTeXYXGUZg3Az1bgVdwCBIJYCJJmZ/O70n76EyPaf85Ircq
pqM+rMHwoQnK9hIEVYsMUnqRKRzO4+tGCZFgXjNQVJqCI1yH6o0NKuPIG6nbjuImJca4OurZQYkO
sXKQp/dRPft5n3gMvaFKl70k3WAKWrA0zXLiZgHC5FRMTxHCztY6DsZVdt4B7+oovZ1MGtI697N6
cLkYv8ryvTGWlQa9sWXHHX0Cnf2RZPClsHFwiU4m9a4BCF9EeHyGXq1V7gw1BYPAraXTgKGV1bZa
djy3l5NznUpXTQ96VBykQLudtWZvsKWFOqPANbbkjN5WrYFsmOp/vjbEJsg/MSmFbrHv5XdFCtea
xgslDknit9LDGN83o6sqW6CCAteoVJx9atqdaqwqzfHyciKIdpXZ5/u96y3tKMXHtrsydKxLmPYy
TAtBL3ci3RLoqz0ns7pCXbTLyhd1dPZaf6u3I17MhYwbjfPal/2VQdKg5wyvhvzQRcqSTmsZOjGJ
h8RddX7RvbHm38yhs9Yl7XC2x8n6Gzt6zHuI7f29FD/kzIu6k115SWVv9WhrU5qvdeuXJE7Gc5Fs
pKb120lftfJRya+Q8jPWcNuVPUA3Df0wwLCn1e6mXHEz1mMR1Dy3Ry0bbuL0aLWRj0H6KlODZzO6
iVgRyL0nS8edGRjQ+NkxwdKrZkM7k5u629unXso2kkb/I/NBFclMdzAlfbkHlZROVfgrD/N3py79
eXD2shbuTHXeqxWj57YlLNyC24sBa0Yd7sS2b7B8x/XSZPhIEkoMCnBKaUn1IlmKjgidzu79JoK3
FGmeOtyTC4hPcMvMeSd378SoL+FNLVSgjwwgw8hlr1Ok01j9Qn5Vt2AZFb8pkvtelCe7Pymy5P+I
p3DpEaZHYdv0AqJg1npSwfz+G++xL/gPv10C3l9v4yJs//PflP+djHnJ/sdx7ZbQ9ENl/YwZf2kL
JsexXBoTxyU42+7X8g8Jk+fU2X9mUhVEmKmVDQNsajCT5hZ9QwD7SuD3W3P/TxcizGtt7HKJTUkz
N0n8MkiDr5gKeywTWVVfjSnh35m6zJ0POxhPWdQuKvDX0Gm8EMl78Wam6Tfn8tU9uWAlofI3suT8
HWuD0ZSX/vBWX7CDhlSYdkq48k7OjxOjLAbgP3s2L9iE9mw6Q5znKIYUr0/8+DvCzxfU0Ev7nVhr
7DRQ0Tez2RRGvtLsI237Isjmb8g/XxhUG5cOPLEcdtIQSwIXU+C62u3nbhVW1NgMxwdlYyXyYpTI
INS0DR3jLjYMX1cfgymjDL0qHGYrA+swyIgSlEe5Ga66/BulxpendqHszYZ0lqMQxnEO6k1cLFr1
Nd4DYVXt0/4XM+hN3a+L7h62j24eKizUTVwspNrCxiFdZPQQdEKkAu6D/E41fijfvbT74XaUgAkO
NrW5B+ZMUuqPHiHlgshY23nftjJM147R7KR+9D/zZTcuMztF2ZQWKfQ4fa6kbkGGz8/O94KOaIlU
0SXHxLJRdWWNNtT72XEvXn2r0dNaxA2nO6leCPvQAAb52aEvXn8S8dRi7lEiFt1Ozpbx+LOV/tLP
JyJOoAiHadop7/Nj+evvJ6t9wSdULkRFSqxKljFZLMc67CxoHoNxdqMFPhnnmMF1dhXnGiVgcONI
55k1xiAN80WR7Sv9mRGEJO31ZBtTTVQJsViqvmESsUxJyq3nX8WArawYj+fpfCw7q0F5koPXob51
VHllSndROECI2iqzif0wL1Ou3P79a51f3j/wTS9DLC01iRQVxH+XidOEV4loBrIYWvGsVfVrXPEV
o2D82SN66fMzpUZuZjWPkpVczc3Ssh/+/h2+2J0uLXm0Qu8LRY9Z7cN9mZx7hb8f94vV/tL30NT7
Cq9Nrs0glSzEpDBKAcCSTQL4dwaxv7XIf7r+F9XDkMiaXBu8A4kauXNxU5R7Wb8rh5cuc0AZAwbI
m0Hbt+Xeyl6K9optvSwea0mC6JYuQDGBrjO3rN/z4cWRToH1GKvPxKubE4AtiRokobfnqaWEzU4I
tFNmy7L+0JiTkoRtqhXb+X2cPhixB5d5YTOySZyVgvmSVUduZx3UfmWJaxkcUX6LkxtDeXfmZ9Bn
d4iulPF6Ns9ZbNd54xylZjcmx7iEdlDWDBlfKvAds26uw0KDFwmDJ7zFztBuZjJ2y9Ooy16VPwzB
toaf7WzD/hvV91ec8EurRxNRWJf0eBKdvTloBiE+MarBW3MaAfpNyI+Oa4QKiRulV9EJ64DvThj9
yH7OkC/Wy3Z0Skkg9NqN9SEM1uI7KvVXD/nFYqmWoR5J8Ad2/ad9V32zp3+1qMkXhdIUS6U91ND1
i+HRIF4UKijwmIvrlh6i/G2B4/pmOYaKp0zmQpZnEqaZSISWV7WbKN3Q7YtuZWQToCEXm6mGZaiH
sJyf5Li9cvQCtoF5YxeRh7PgSgFcHmNzE87rPNTcKI/3E3hyqu1zslli7Ttl91fX6mKp7vRMFHOq
UBNscSAQP3Oh0S9ttIaWaXYTcdj4yDQu/s4x5c9KD/3SQ+scNpDmOU9MYDCW+4VwYm02P9sL9cvw
zrgVfVPjPbeLZzwY/Dz5plD96qQvyiNFylFcVxw3CnPXGUA6IJOIn2Un6pduTTJxHbncY1quvDMd
/VG3oV96K7WSWrTZiFbEegruzLe/7xF/ftR05+J1T82wlQZoOmdvkjbx2p91XLpz8bqboi0Dcb4C
89N8/M7p488bmu5cvO15bzuOHuTUck69ahz46HCQLBmahN15P7seF6+enrCgiEwbd+VL7xUfPzro
pVlRghuzHNs8bM1TbfmgOD877EVDkzex5cgldSIsRsZczjfeDF9c5UurItUIG0moKi2c1q8tCMB5
WLlWq6207DsD3q8+4uLtS1W8NW2YuPjKM5T4GMybhKB6J/3GuejPpa5uXxQlvZxEmqR0rJ+T2I/h
sHAysbOBMyf1GjHPj8p0/dLAKMl0YY4pzrlqDs187XTh8mf39eKdVGt96KdWQVP/EN5JP3uw7csX
Ui8Z2MqMCAwl2ADqo2n/+9l+sZLaFy+lGYRYb567lThdp5CcqK/KqPD/fvAvlqfLBE/VIVI4R+14
RmvFsJm0n12NSy+iakoMkHEucdsupzNffPH38/3iybu0IsLCoFbxD5uIhIMU3GFcn8KZu6mnxA/0
+ZsP+eLtufQFUs3UDruEDwEWPfM6mC/osL609mcbzaVBkGaQFxK2eDqYdRsvTF3xSuiGf79AX9xQ
6+LVDA1bSXubG2oEuMHh/PBN1fzVcc///5/ARhs/8XyaOGfV8MS7lKz+frq/v/P/7G/0yyRPvROG
kzpi3MlowiY8ARM4aWO4T3BnlcZfczjAeERX1KLVmGpPGmUkXBsTzqWsLkzGWVkJm+vKVG0IwMg8
6miVVBpDz3wl5nu9mM6T/l1kqy5kybM7qFZF906u+/ZkrsoZVFZbKebgAZi5OhYaQfF2VkdIqQxV
4WWmySLNYW9i2DfO2U6XO6iapxZqd2wyP8dNNrdeGdH7Cl1WCNRnMnKJsmI1Z+NG7Rq/w9/PLjxp
NvdZOG2chF/3HwbD1O5+VsJlhDJpyK9b/PwD/dZWYSbkKnrUewzsYBe8/f0yG9Z5tfjTdb5YnpAK
Kwq1qcC5u0Nr+xCM9wZ8IwkCZWmfyonrE7yIRFqpjraZnG7Zpc12ak1mGFurm5jLi3VuHYpAWRTw
U3Wcy0eHUXm1GOxfZ1QiLbeNhZhILVdnC5JR81NoAKG8hSq4CnUEO/x2mq/q9FeiviJ9QOFwVzA4
LPT1zOx57JejDo9lDrE39ESdezE871i8l+i+sDBy9bZdZJCFrXFEB7TWlWSZMt2YISVlDOqNX6RG
m2Kn9c9D5qxyW6yMCJAEhvb0VqpvCUklo9gk8DKUqy5bSg68G2a2teI21WZUP4HpXWH292lbXFVS
t5tShkoDk0pEyq1Wug2UsgCOSarhASsepham9HA9QZkPc65EcrSYySFQgyOFC1qM7b7U37ZRDQdM
X2eR7o6TdFt2cD5fFWVa9DSbVVQu0zl9GMn/zuKHch79stlp5rKUmdXj59grjWfxS5E/zEQhC0Pc
SCjIa51/rMYDDFlJ9jQI4/2kLngNKvOID9ZirNZm1S2a9oYADbeIe1/T37N6b0yGl5iFqwnlsWhr
ZIpw0jmrIdbeTGzciZpaxw6u62Lol/JMsjWalDxqb8e6OrO/NKO9nYbOs1FS9KrkwdtYjfE1vGkr
L/wMg3JLUlwRD5sBFn5oZS6xknNF7EQ0byQEVvqRgD0vg47uGClBGbarcAoGH13DZBlCqFjnAaOv
6oGnB81GCdrlIEycTp2tgtTTCUY0VbkfWd26Z9bWxZGfQVZIm3FVm5/dECzj2FkXeGuqkfZehFCn
EWiFDGjtXPbNWPWK7DQ12tkixjUlrH2b7Jipv2LrekLKAEjqAodATXXIz8td2+o3XWS401l3OAeQ
iZ4yp7qxZzyZmKAYCwk9giQdnKQ7VAx+69HP9aeJ+N053lvY3/VrGqFr8LIrexZ7xblVoo8xRK2p
QEmoYLYbpTvqd7IQWyddgSgxFw1WBnwLPnoxhkumdJZjug4cdGhBTkuEw0EoMnSxAhJm7Ytsvutt
BEE1tFFZXxTcMb14bMZHmScRatTIkCAYAjcPSqhS+aINJbeZ8CAh9mV2rIUmHvE9buPITUckJjnM
1DlfCm0rQ3Mwuwg6G1PLCrZvhgjgtUw1ZIWbOtEWkaWRk4jNX46ysdnH07jEBQrrQT9JT2luQxz4
GDR7QUKN0m6lAnE6ONE4cMMH09XwC9LkWwPVNcId7MNV7LNa46Ut82XENMNO7vLptpUhmIeOy82A
Y7VTUQw7BXx7h+cYMLJLH6W8wZlIQ4uhrjNh34SGcxqsHfStHNpzFW8FjubVuDQb89CzQFvtk5Sh
CUzRisatJ1eYNSeUVjhuMTaBPZtFqZ91T6PB+9lD0yFxZNA+cGx0VRkB1qR7lfFaw27txoduLFZy
bDF7vUltbDPtNeQgpUvdPiI78ix+HNJtOV8pbGFK/Nj2sOKTV8fU11VlQjds1o4lg84NixIpZ2YM
C0nmpUPwc2XmN2XKYzwaCxtev+ysJ+cQWMS1tRaO0aU7dPe2AnsTjr1XptGHnGTbMDrlzNd5l84b
ojAgQFmPuihYIgt/7sLHgGlXBy04d/KDGb7YIVR4HrgO/pwgH2YxQRqqeEVl+yGB6VEQoVOm87VZ
y/c5nPgpR148FqzLifOSS6yI0Zg2q2w0PbMb3cYAezaa8rkZzM0g7yGlRrjF4PGAdBgHUrNYavGu
G96U5hBnB1V+tsW4TEp25ZGhZHu2zBU7VWfb/zV19aattFWa3MI19KegONABuDr3jTSYJj0ZFZ7M
yAA7B35tx/AoyNeK5Rwa9TA0bzUT+VC4Heb1ZoePYVj5k70xmnFRW/ed/QK25CXx4NXmg5F/auZp
SJ7JDfN0pCQhRUdfvFnoGGaSd9TWummS66olLiU8Jc1DHi95o1Yi4GhGFh/CdLoWZILF0jYVFlw6
VmA4uHirukxcEOLBakqTFk2wvW0L2RU55IG8Tfw+uQ3KbjcU6DTg4pjQvGu4myaVCc2U6TjPwXQr
pwU8XAgsYXQXzidOw5MhHcn28KYNwb6RbyT9XsSrDkwYKdUYi00mba0ATNg5pIyQKkjsZ7uUfLLe
+5IdZ/go0ebFU7bM+3HfWUjdHN7f+ilwlM0YMWVtYXZKPKyZLKOXCRYGQ7pzpK0Uj5TCgkLt1ui/
c9D7wtNCvwxijghPDBDEiJ0zHbtW8WLW5rZBGV5/6iJZFZRWHUSXuCkIgULOjn6A9F8/NCVXRGjf
4s9ZzW/TgM0tODV57uVGSJ2neiWvZ1KCO9qbrh8gXSF4jzu3iaR105ewwh20micngxlalEuzg1QF
MfjvJZf+263nTyXXReNWdlGfVtEA0jvAV8xQvWNeU99Ear9updqLWYxRGq+FtqqreW8rz439Cw7s
Qs1MzyqHRTSjvUSIVcHyGBMDRfYVCSOLGVmEmBGQSn6t9ztohfF4k1SZX2E5b6bXfYFoNVF37ZlL
WFGgMurrdFTxVuVmxV2q3HQYH8yd8OxS8+Vg8uhVf+WIUJ10XsYhrlQMDaYbAtOXJULOeCPQicXd
tQGLSZvIIJLvB6wZLcQkSXDIoneotEY1bIV5m7BPJaLwQ3pJu7cOSQojDTQ/oLJCwMacoUyJSRRI
p9stTkHKIq9jJOXLBsm9YDrdQApiOZibl7ne4flDJYRc2SofZQnra6DEsw1tL+2NOrztWLgmlABj
u3Tqg2Mcm8br4hu1nNdyspm47y1qriCEVSyVa00NXchp1AXboFoF2UYVrWuakTeznBkWfE7EFrYO
OVupfN2+KliU5bpfqF3JKg7lEyGR9qr3tyK/jdCfgcKWZ6g6vqkgyuGY4TTOMk4pQO2VZKJT0+R9
nB1n6YUtA0am8DQqp2q4nRLmpOFSDg4zm2dTn+zZ9kJ1JY0LcWu1h3qcF8F51iLvwvlGLe4s5dpI
G5+w44XOkDzuD7311KLLzDYjy5pJuQxPYPGbF4+fQMp9n+MXG7OJFNl/ewrEgyzfROHb0Ozi5DFA
Wx3zLOQ8f5pxrMI3p0FLxYGTu7KJz4nX1BosuDbSfUZa5CsEoX0docIZLXjLBKH5PULEJpfvxuym
ZK5ukTwA0da3c3XjqMrSNoNbQrn91NkRhGGnzbKqoN+r6r4ro01B9xNAES8zE+YUt8eZGBfUD2X7
kgenNr5XcmeLSAhDQO0uGPsnSa52Ga90ab3P5ngzkP1J8gIxb15B8FkL/tSXd3rHCiEjZIjKbQD7
U4u5AKilYyk8QfByW2Sig8wmMN2UeUBU2bgYguNEemcF061+DZTbQS0XDUIMx8K/QL83MKjNY9Sy
crrXq/shW/XjU5JOXtlvsSs7B4VStsLC0lkYFe1Q8Cpq1Q2pwwteMjTw6JiJbuBlf1WS257yQubu
O/fou8gd6cRrE+w0psLqNXAJ5b6vQiTu5oOh7+NhXNm24+EA0sm7if0j118SlA6j86DbHwqRfmZc
+uFQ3lp6eF8g1o6xGcEDpcMG3usDqPERO1BK/xni7b3ifyoZpg5TtMqV96CbfHukDIAV7jb6Wo9W
k6hRsu8UhpiZSe/bPqZJiSA6hTfXI2rHhmFo722p3ckloTF11NEzm8F6prwu+/YpwiDbdHo0WNFK
dzAyYEpkokEcOnieeeeHqA5avb4ze2eDp/5RoOq3JlitmZeb2KcpCO8UxxVE7CTnVlxQCqH+781r
A/F/FBzPKhrMUwJ72Y0OszmW8RC1MsYC+RwtETTV9ADiXMwRq+dI4zKC7luEo2cjmrDabSzv1fJh
BEDTsgmhyOymARU5Wg7FtG+rmZyQ8/10plUxrNthc96E1Kz+jPVsnQSai+TctRsEEfppAkLIQZsk
JFlzFnoIPrCs2MQ9NGhzPY7bNrGvLD1HWBsfNA2T3AxSYd35UbhKMF2x2/w2UPRVhxImbPpjoGtb
fNNWUwR1ShD21ozrWbc3Vi/v2oznkRXJxohZGM8Ssp+gYIFqb0MI/k3zMjTB0srhN9+R2VNNwX4q
rFOWirViwzzECOeb7ewL/OACt0e5xMVAM72bEBaii46aj78f+Ddz6Q/b5KVVsVAGU+hqPe7svrtn
MTsG2PSMJnWohjEEGVET9b+dQ/q0P7BroAYxXcRlu1lSrtLR3sjt/BDZn4kTHp3g8+8n9QXmeulw
3MxODX/exDYs0xcpRdCZoiyq8ht09DeX50/f+Qxv/hOapqf2MNQZI71K1rxulu9FuC1UoorEZyyd
wl5hML9RBEzjbivYE/spOWbWsf42fvd3ntqfzuBiQoBBeWnyDPINwVFmFPbqlKMHqX2YZNtAOKgu
SJksr0ZyFGKUzi17Va6yyxT7rtpBdR1xVbBV+WdYv3kBW0YIweKUwfguklaKuJ/jb/BFdtc/P7jm
BXBpmQX6DfarHeL7RU3GLmgcusQ11IgTzTPikGJHAUSUR+YWTP2L+L3OMKpXPHluTyU7yhzpXo1I
jb3A15FKj+gWsoL292aonrVQXxpmv9RnfRtVgx9JzzoM8VKzr5zySVSDO4Wxn+cP9Wy5IkUNV23a
dh9MD0VXe7gbOShile6qSRI3x1SkAWiug2vN3tqspqxpbmXuUf7V9WMq98BreNsQJjQiKGN1b0sE
QensWtUzViFZgJpt2w04csseLJA+tygekclL3WPEQjmiOBrL/IwkuIHULs4uA3VfUVW8phHFYgpR
FwONrEMZGtmHzhw3kg6j/+zU4dvZ3pF9RKz6jFyxPkblpp0C1wAiVMEhRi1fJxhxpbQFZYeYXtno
VbrA0A2NajndJ13pNX20sRwbp61nS6Nsjzdpva2A2IhaisPXefwsynBXIfSpI/jTqBhxaFG1lSH2
DnbVJbkGjMj28xwfmzhmN6ZuZ1cVSsK7knvhiAJcIGcMV8EyNBTcpixuNdLX8TnR1UNRfmplvc7s
ycv6s7p/W0V3cTM/p4Lix0Q3aCo+Ladbxew4yPTa4m5ID2p6gCiKuVOQLJ3pTcsVf5KTW6v7cKJ3
XY28SmAel1sAHwm9VrpoVNkdi7VU3XZW5c1a9SnaYt1JMz3bs6XvIJIjd+32uab5+JnQyOsurkqL
wcyvZ8TkAr1RM4xLUQYASNkewdvvhPEwyp5tiAVRVpKZ+5QCEPdneSVGitacACNZu1w5RvOho3ps
pvDekB6npNk5xYcVoao1cm/Uan9CV9AL56hH2rYLtbdYA4GAuOHIH9KgoT0mVqs1sK2tCFp/TNBt
4S7WV0sHf40i168TS/5mDvLFMMe82FPqNBl4ZAJB1TGAGp7GMPIkGwpJhDpu/o7h8MVafunLjVtr
oWIiJHZdep8TM2y0ewdZ6983ii/GIpf23M5c0KRQSe1KeZ2EBOaN03f945/XLeNii7BCJdZBdsVu
bA/9cGIH+ObAX0y3Lj1xTUcrRWGBlPfYQwzBjDMYJnKEHRfyd9vbF8MG42I1N6wia9PZ4Mai5KjS
jgxBE7hsm2BZEif3kbyaCpt1JnYd3f5mWP/Vbb5Y54tZka3p/LWa6FWzzpUhmj4sAP5+n7+6aBcj
YzuNonzuuc+hIZNEvhvVDgEqJnTi198/4LfM4A8bsqH+a0mQBB1MWkNjBzSn80q9iZv4mFb6mxIC
0hPNG7Oydsq7NYy0t9kxD57shpbknISH4A6XJa+vMA4Lp3Va0dHK5Ztj5psOvSXDu2UzKH6SZLuC
avqbM/7iLpsX10Q2p1AOqpFRIwpDM2KsYJZ7kZ3S6FlUT+HY4bIWPs9YcumYfjgpnj6WhKVZt5AE
rK4KaWeLGMkuZUZKr4X0nmAC//dzO9/0P1xM8+JitkGi4C5ngyXCO2QTmcAH/35k4/zt/nBo4wLV
qemDlV7nSeiK5Do3plWdh77TiY1qTqsSWZqkVIu2zDyM63H5wY2jKB8cBEIKoHZYrO1EuIn5oiQw
KUtty7RpEURwUhO3tN7ChJU7PdVnoxJgTUWhzCATVEYhLPCCClvstGQs3YJ03dqdr0XPafCaGpWP
Pm5dTelDOY3rFLpxFl9rDPMLYlZ75yUIdLd1VkWM9cM8vumjfktqNCiB9s1V+er1uFjJp9SJwhpL
/p2SlYAgmTtiGEzYG5Pc/+Kv/5/38d/Dj/L6/13i9h//wc/vZTU1cRh1Fz/+4xC/N2Vbfnb/cf5n
//1n//qP/nF8HRC+l5d/8y//hCP/1yd7r93rv/yArizuppv+o5lu0aNn3e/Dc47nv/z//eX/+vh9
lLup+vjPf3sv+6L7v5ydSXfcOJul/0qd2vNrgAMILGoTc2ikZFuWveGRbZkjQBAkwOHX9w1XdbeT
n0LqE5vMk5KSwQAJ4AVw73NPVwNEU/3n//zq+AuupQBv0f/6+/r/88u7F4n/764xff4f1415ffm3
/+v1petPFyD/YoLFwmfEjwJxkiIPr39+44f/orGPzYKYiDD2T7kn6nS9//rPMPgXISIOuPB9SgUN
cRNdY0+/CuJ/sZhRjoNbXDHGP//z/9zdP57Q/3ti/6GsTJpC9TBhvdULeRAtDUqDKwo9ZGP2KGJZ
HoDEoPucz+SCFenp6ovhJ2YpIV3aeg+qjL7JvgNL70Obzbk7X44f1HLiBzJ7TFV5L6Tmmw55TLu/
HuL/NNP/T7MsRpCgx4au9F36oOryu2a+f1RZ4y4oSE6tsuiJgevqqEhx590A2lKMXUCPso+6+Vtz
LC6+NB+JaA417C7ZYwjq5tYOXvNSKyIQeoqNv4saZ5n/PeATvBmbKo90Qi5SM1QAwWGr9LKLL2oq
rkU1ZqiXH+aaZZs0DJ/GnqDP/d+u+cZTPdc2p6HxryV9lzqcheLw+SF2mNAqAwFJRHGqynPywXvz
lhXj1PqnT/7rE/pmHGfFQhxxxhqptYPWBxN1dD2C7XQ/VikOf6n94ZG4umAWPX3gqXf89YFgvcBg
CM/xQ2nt3ZydDAdpeEl9e7r4ovtGIgCPPGLxA8nYd69GvFtjoq/vP4s395ROF1/034obDQ+sdQ/d
CTvSAncLNAJPoch54vOXBmyN9pSmc1+15dZTWFZmh9r+TNMjdtnwzwZ4H1Cj3r+ZNyu7080s+jsw
R104s849WFCABtDn5uzak49DiRPYahMFP0akZo/evHI+oGHPcGrhFD9Y1QALpyCCCRAH/vtfrYPv
2D9KWq5yF++kN209rGmBMH3/Tv9415a1zelOF4MHQci2HHPnHgIPrKHgxwQmDEOLQK5r1A4qcbBp
IcsyfAO8sQfuqQ8AUwy/F3APVxXspu/fx5sUctzH0nRUC1l6BhtSD0ROqx6bUXBkn2QGUGqhheY1
GmHgz6l+SLMdBe4F7dNM65i6VYld2jSEeaXvD/jjqoIQE6ihj44q/8jo3mihpUUJuwlVYT1dPLQS
6hvfxMdhBBwdvFbIgrB7X+N014AblYP1BmarBUbDqYc0Kp8cNzcdwX6yFjeFls8iKB79ybu1onge
u+yL16ESsXID0eTVAECCAeOfU+82thAgjHl3xGnIFzaYHxUs3EOKbSJFx++tgximbsH7zXEsNq1x
kHpASPVVPs93OJH/hLrgipB0b2187eXgxnnk6tRiBU03Uz7ddc7uQW59KL3ue6HaW6WhLQn89iCc
2edF/VBgUx+EaI4oYyip6vpp8IZdjWMBE4HL1Q+gLtfjVVRonNg0+86117x2dwFVj3Wtd5mr1Hqy
aTK17LJRcGnmwkZP1kZ91Sa+wwSXjzgQZpPN97b25S3pVHifzzg8h9Dhg15xphZYurzAS8bUP5X4
DgYiKITblyA5vP+in7v0YkQvB78IhfR1Eg54IeYeW2laf6AyP3ftxeAdNrLiTAdt0rZwceUMe068
eHz/vs/MdUsPk/M6Weo4ahMK8A5U32OUP5S1Ke/LlolLPNqnQcD/5+wTqGDC2dbUQWInHmxYX4F+
lbx//+faZjEix6ajomvjNvFasFggIX20Jfgx71/8XOMsBlEvGrlXQt+bOAGekReB0Ea7ioDbTi7x
enEkxIt/Ns0YcaFbRk3Se1Myezg59pkyF73v/2Y3soJFymWzSYYY842AW+EwmCq/qKb4N7/RyMey
42HdJfVYf4uxUmUse32/4d9+qqFYVGBS5FNBcmsSKhxAZdOchATglMsuvuiqMffq3oEGldQ4NVkL
3PlayfiivvpvzqMy8FQDTlmbVKPA2QJ0a01BPqiFzrXKos6qfTMBXAf5huz4XplBA6vdyg8G43MX
/7c+OgFty3FxX6Q7KJMA8wTA64OOdO7ii16aRqOxVcAxyrQmPzgWnPQ9kEu//0BPfeXfZ/Jwmewu
nayioej6RNgQwOq52bkaOy/AkNF6/j2ExZXqAS2MSmC53//EM99n6VLqGJtmUp0aS1e/8T6tA5V2
l3VavrAqiQakWUAdTeIbmJVygQ3QJvwoMO9MPRYuHUu9X/CsALAhcX2sXpSMvG8zQKFQZKYcqjag
vyq8ZlAXtf4djwXC6tsJGLEqoo8oGdp75eBGmOPJfhlnFtzVBNRYpStIZxmNVhb4+Bsz2V8V60Jw
Tim77AXiiwGhryS04h7pE835azYCBmghwXn/Yb69GPs3C1RqIZgSvcTDjCvvICODHecgfiKh27Kh
NjdWIpwJMTCX+C8w5C/NUJBrSbDY2x7hHiAFGmgaKIJYLnx7FmNEDLm1MtbDVDuxdO2ddPwdx9j8
flO9PSGGS2cUDbx2Rr4aBGQ8LzbZHElE0fegcVhKL5rQQ74YKmwZdSFnlUlyD0ECPWjaWxz8zh8M
Fec67mJGT4Hf6ouRdwmMEP4qi7pf2Pr+aLHzZxn4xkC0tErx0ZtkUZg2EVSERwSgQ1k+FD8hgEIl
DmXgthwBl+Q8r26nDtLHrsQhXp3H4rJvt7RUNXGNUZYZk8yye2y0ubZK/H7/yZ9puKWRqvHKELlA
fZ80cfhTk/AX6dyv9y/9Zyv/rWZbdO4hHQObArGblM1ojxS7z4DRKoH16ok8nBkAMXQ5AgpYxl9Z
jiP8oaWQ4WKwuvL62a7ZyaUjZhyix4Own2Bg8KAY5+luEDAgmGjyQHMA+VjLHtNxCpXz7LN6qzTo
GzXUNq1L5YbOAzxJkvtb583tCiKoaIVRHWe6tAcHv+66jRiHYMdBKUbkdNs+8CnSx7wGj6dntrjz
RKhWAYNhAGxP/lwJkCRMnua7AHYE2HLG/jkFVe6KtpHeDHKYIGAjP+FehKB6iMvNVOFIYB4g5eMx
I/uBiefYyXE7+Aj2mY0DKHp0P8bCg7RJwpPyfuOfe66LDtENXg0vWNMmvURCzDRV0EL18vj+xc9M
zEs9EMs1D13ldDJmSIyYCngUCoIjbBZjz4GrGkBonQIAXmLlMTeQVL3/sWdGqT8r/r82uxwQah24
uhoG1jg/dqlqVp6QLZxBH2U5n2u108//+gQfDoqKcaKT1KQ3ngSns/HNR5CA02v/VndYDOGVD7WA
I6FO4hAs+lyYYe0EjtvG3JuOdPKqD57OuS/h//NLjEARaBLTLul0C3lZ+p2o5vNlT2AxiI8FPCNT
O7TJgEyFb9wE8hFJ0s22Y9VHJ9Nn7n6p65rmtlJxMemE5ORm0NMvJGp/UGefeX9Y/M+GMXryyyFD
jWRqKE97C1L4ZBm5jbA4/qDbnfuIxZBnA7+KydSzxAcC6EYDLHAIYqPXeuLjRTvk4VKHBTRpPJnJ
ZwnTFPDmEMIdMVyg8UIJs1RizTFrC6dxba82Fqwvc6u7y3b2w+VZdDUNNmM4/UrKGi4UxLR80OTn
XpjF6x4j2m6KwoolteuPUoBKGojLapal68EfR8BvOsISxDOAd5zC8FqeBOrvd6ZzN74Yoo3w5nTi
IoJ1hJKNaBB+MNH8A0v6mYsvJTXBMLo2qiW0uV5Tbkzd36WT95HU4tRh3hjJlpIaM7a9bzvNkpY4
DZ0wDlKALCwOVlAE4ggo9Nt4+Mi1f6ZLLVU2JOAm7lwQJXyEykqUDXT33Hh3zI1qd9GTWOptPCGQ
PRfSKBl0ARtE++T54vWyS5++1V8zSlYMk6/NhIfcwgefkY7uRqTtbC67+unp/3V1ZJfmUGhZ3PiU
uhXl6hMivC6bRv6oK/66dpUL0gbQ3CWqbKAVhBgh1+Hz+/f956zzrTdo0WlZFPO8RPZqMpY3qo/3
BAD5etzBSpHmKbQ0t2MRbQjdj/LVD37UwVfwZOC6PcYdQO74r/aqmBG0k34w7r2ptcXAt5SMhJAh
TVUp44QjcZBBCM+heqcIgZzA9SbpDQ4qQnsPE8WxcndKnUKnMD4CoD+22Gw+HWK0TF02LkSLcWEo
SyQis7pJUBzsmhrWlckgkez9lj8zLizDrlXYFxpLySZJeXQbN+3V4INF+f61zxyjhcvA6zyt2ADK
i0ygEx9+Rnlpj1JnL9icL3Z6hp3Db6PpOBb6R566zyHViDcg/HGcZig6I0TGyIwB0VxBjusYzq0a
B9oYXGLDvaNh9tB0+Luu5/GhafS3AsbTlRz97zhsuA1aWGre/xbnWmhRJYw4/I9salTikfy378Ns
KDjSSN6/+JkacJmtPcuGIfGAyqQd69tmQk7ohIXdSkzyxc+Gy3ruMlF7wAlS4YahTuJsfLE2Qxzd
0/u3f65tFuPNHHdN0HqAIaQjgoZFmZQnZP371/5D231jTAgX9XHR53Obz2OdWJxZHvNxpp900JS3
vjfDIVkX2VHIDtF4grdwkWXeeKeCvn6cLVIpuwE20wERnxs+lOxHXjTuhgcguGcFtg57rAShhaCf
I3/0d2k/vI4mgLZ7aOB5kxFWLbK47EQ+XMZlZ/UMa5NyaPyeQmec77Gi2LzfQudaf1F9FyC8B7XJ
qgS9aM9ihWSM+oMB+dylF2NOzCOsXOu+SirYvIUWz5R9MLSeufIyC5sMI42JRVp5ZqIMphgkFOVe
t7+oRYLFniqSiHkYz0ORSDsAx5+1dDPZ9qPOelJZvVXn/EHu/TUFBsqL4DoCPkHGOzfB5h4jU25+
UED39zsZQUNSui1pXoLT1F68CkT/ylBgZX88HZtUdN7kSEvtcwS3sid+ymyW4ypD+FQKtkZDP6Gf
IsXmcwXLHtdfIWxAjQx4hf8pde22w+4kPqnnzwN+GvW7//5YmsWX7Sr98fr+9e0G4vklDes6QTbw
j6rB0ErAyb3swSzKHpxG0zKomioxrsFZ+bhrCv/CZ3560f667UJUcBVXqkrSFqxQH46qj7CT517V
xQAUZEOZV7M8jZvY8kH+HCxx9ZfLGsT/513XGGDyKYJ9IGLHNEygO73suosxoZG1ogNDenHgan8j
ICs7amviywrjP46dv9q6SislseDE1ZsTChM+z37+etGNL2PsVdPKSppQJmSuIkSjV3oP6IPaXHb1
xcCQRw1no/OrZBYGGZxNdRciCPjCiy8qBN34zGOtLZOpzr5SRCutYca/cFX4p7b6q8nTeeABQqhU
MmlVIYVmxYO4uexxLjn3VUigf0NVm1C4wBH/x1FxCeSSX9bmi445Y9cpY7SQSdiGX2WpfiiNpf77
14ax8+2xeKklTTNdVZapIiG+t8dAfINuH7EnjLVRC4dhbVYF8jBHRJoBezTDyNl/Rf7c1gc2acrm
zQRWrZDeQ+bmbWCDPRgEq6H7FVSfcYUaG8NBHd34uArrHUZre8De7yqUSOOkNwVSsKoAL2nztcHq
k2FsD8D96GHyMnOCAVyr6NBY4DR2p6G6i4eVJuUeP5nxWngDOWL+QEbsUSFrr0FMrulv8Uu/ClEg
ILmJTz94+ovwLxTopjC8x2L3BpNBMHPkkh+R2rTB6O/hYfEGYKEyP00LjUXiTR7u8elt3H+KshaB
Ase60I+lPFb4Pl7+miKbSoqfnUUYCT4Hl6TYC/ZSSNTKW/wZJyGCX44RHaHcwhau/O9m7JDpCPxO
j3xlfLzuOjCW4MtGgN2rdXqHBsFs5oi+SoEesQXZyDiFPaC96slOpGAlxogGQWELaIV08OlRe40d
g6+pgNJSf/WjYzVkNxbLGiqLbeazr7iHDPsrWS0PPn02HahhKvpWhPI6Vf0WiU1rRvLtDOdf19/6
7CbGAVKO9D6GHVTbAepF6HackbRj7OHUhHQkayzKLNlZwza4c4R7lSABEeAnFek2dQ75oN5UGuls
FPEkz7xit9gEWBGEDSHC9P1X9sxs8uek9q+OnA847hVxVCZdiWQ6mkbfs4590B1OI80bpfIfvv9f
187yzkmisYyI++Fz3PsDTqAszAYNHmVh8n5dTC764LPOfY9Facgbw4yDJiSp8gyhyc2XMGPXFzXR
UqzcVq2ulO2qhNk8hMsEqbbhCEv/ZVdfzAHajoIBK4B1tNc8g8x+W/Xygz3YPxLYNx7AMrKgxaF1
FA1BkSi8+/mYr6kZAGHb5Tba4v0/VTxd9TDg1XP5IZ/pHe0/WIKdefTLUIN67FU9lmmZ8KD+jTMv
L0lFpz9LxqvfQRGJO25hE36/Bc9+zUUZZ6Y0ZHpmRcKBm70eRBQ9qC4FSyNFHoe13nireFmss7K1
6zC1SFRkhoojYpPANEPHPxYwyX0wvZz74ovpJWZBXZtaqoSUjb6FH6IGiYbXzwUJBUbNKQOrp+4u
fHeCf5ZrvPJCNk+lSqJxeGlr/iwRnPd+o56ZyJbC57oPZmkgYkloVkUYn2PkhVUO/Kw+KBCOa8TB
E6Dl+dRvLluCLdXN8UhBChmrOvFV6dYQuOC0EcH073+dM8PDUpDMAQuXgIfXSTU035TSL5L43y+6
9FJjHOSm83ho66StpicQIL9jv/ODl+nMXS9FwpP1KuBD/TLpY/KUduXX1kQfbYOdu/aiPGzKzgAb
QUETcuRrWold3fYfzCl/qp03xp2l0pWmvLG1CIvExL5EyDbRSLqS4eduQkJnXvqwj3mK43S58Vp/
Ww/TQxzG4sTyk+UmtwXdN03uA9LoyY03tW47jE2xLTLRbrCpQA9GZohlBqx5V+FLbAafqgpojzb9
4AucW1KT5YjSgRZPtcgTCw5dhbB0oA9XJc7KVYUoWvWAemaCoAL/Ih1oBw7nCSi1kHEZwY9eRsmp
opphJMKs3s2JX33W8qpErmZdVnv8DItqxKAiVlxuUa3lJtyeSgcH//Wp2iqC77J6tJ3bBCHO5IHG
790vYp+d/WBeOPfoTz//a15mMiY6KvHtUPgWE2D5H3QyP/4jQXvryS9GJCMag+zwrkxqqvNPU6Ht
Dpun4KeygR9cUbMtyOBmW1FAFOlQZ3vl+R7U5AJxwJQTxHbaMkWFg4RHEfVItobMQj5VPohUg9ch
tFB1FEDPbjB3g0EyIGkYW7m4dHtkec8YpwZ3B89rdRNQTuHNiHqkDfqNXIGhR3e9HpA82asOyBeJ
dE2jUYl0pXK7HJpDPKHQ+8Ib8UhqsolGep/D9AqiXIC05wiCjH6e6nVcA4UV5xo+y1TB7ayU0xtV
FMGNl4sAlfzU7IiVwZdwCOfd5KsKaZxe8duzQ/nCxcBeXeP0a45slvs5aKpVUYlqC/+320HCHYGj
QO3XFG7GLXoIgIBjrLC5DOxsUY4A4UHEv2N6rI9BiRz5JggeOI3AJA2mbUqBtopYbQ5ln49X0NnF
sPT65Q3MRNm+ahGzwo1b6cGFtzyUryFIVk/5nH8Tja6/tjKMrkO/A44uDLtdRLRcE6SlI7gjGNy9
InWPBIbRHiZm2aaGQGU90yK+Ak01AGgNgIJqmAE6bYqnujD6rvR0ufHqtH3CmihGpjXX7CVsaXhf
9uYB0/W69/LwMLVhtsW11YqSftpVk6X4A5xKD00Hf6sG5quO4+w+rbrivtAuwCIcwRC2KL8Po5bb
qcIwMkkxH5xEbpDxqFtXpOs+eWWMfqrD3xAOAbLlZ+oel4XSw3hfbA1BdZWNUAm6zKKpXDEdp7lI
CU6Tmfej7IW/CZTVQAkW/SGgLaKS58DuChn7my7LkY9dKXosQ0A/NqNpQCbsp+xIVB3vWSDHb2SI
go1ALvCxVCPZw4NLgKAJJBBmhdgSw6LE40AD5ioLQAqFIGjXWF2C3oOYWei7UZXF0/S5VjWiLomX
Y38f4erIWKkZB9QBYyvkY5qtbS+gQOp6rFosjS1CBEWAlFyEqM03AnPog+nD7LVnabN1aR0gbCM0
oHVVafOjchYcCg+pgNQSsm9SgB4n4bV3DR+DNRYZwVcZdbDedl7av5R1EB/VoDNgnGqglXKC1GTf
uu43CSO8oQ2prjj8di+FQYB0OGF1iVzuCWfFiA+17eTvHMsAlwrAwMYOLoPpXYt65ezYA73c6aNR
jX1JIxNd6SEGa6qpwdqEljm8GuLm6IzDgtdiSRW0CFTxn6M2WAs/Pxoz5Bs5Ip2zLeIZVhkhHqY6
V1cKedTfOlIEt3S2HNTMSRRXFh0TpWedHSdv6h9yMB22GWaTPRl4127LPpZP1KngJvJCs28KB+YU
q6cTyasOXqOKSwaqFLE7CEy6a2OxXYON0wKwjFxU6cFRoH6wqh6r6zmIZu+E+KXg1/nqnrekElsf
ULOVjSL5NKio3Es4ar70nQtBMg1aIMhEzsetoLLKV01bwEEzNzBQzbmPtVlr5PxpEug4YzvMv7po
hmOF13pimz4aCfDLZQMTAueSQvwKwFa+8sOmewiYzhCvXYz9z9KLAfRCEWGfrKiwqQXu8W/Y5zF4
lJYi7d75AQIx545tne/LeVsLZC4i2mdAFEsLSOeYAus65DOsg6nVd60v3X7uQf+LNEggqzDu5GbO
QKwvC5BnZYRvo3KKyLgu0CuK/O2tmXKEsMxdj9AcBE/LxmATs0Fo7nYOG2/D4hEmeDXYB4INws1Y
MrLteqjaKjcIxJMHSM/NTkSyKm5ey76fXzpo41bRBKauHE7hqIDUInl2NasbjSBnsBlniMoUXnhQ
8SovPpSd9TcISxg2ExNIKC6iIVyljoHc4+Ms7Qd3LZxMA4mSIKNsBixqCAHShKhCAYGzA7m4QsCR
q7ejH5itjWy49ZgfbWsKNAp1wDP6HXJOdY4QXl4IJOSGZdezO9o1PpKwu/47UsPt18EC4wveszq0
sR31tk959cm1In3I+8Jh18QAFhXpmm+sL3JvJVO4skDBOYW8lziz0V4LaLCoe+BgGX0Jpqj/MckY
mxeKtnc9bxEv3mfyKhxHdQzyETsIVMXrtkE/6iLQtkWHFBw2FR3o46xBeTPhXF6lfnaVG6f2le/C
LRFSffFaow55GBV3eqLyNyLuYdMbx3vepahbii64x7c6ZeyMw2uaTtODCxFc1Wvhfsgy5Lt5ct7X
sKfecbA6+GYlrfF22QwMmQJjm4jZKivJd1qUP4mM7/NShuuyo8FD3QCNFk6uXUfUDruiTj8NPiYA
GdYOoVRq3jgBCBrjoA+FMRIArY1ekHcXrnyJG+L+WCOQFGcYPPfmDQyc8hYyuf6+k0OHtGqUlc4F
MfrojJqLSqTqBr6HsRFUOJ0jd9EEqO3ayvNXCGuXm7xPTxTceO2hal1NEj/PghetyrVnETsMa/p6
wJTxgHrmJ1GMrMqoYfg74d3COW+OEurYTa0jRLGZEVoXH7DJ+jjlpthLc/pGGXIpQFane56BB0UI
V3vQfeI746VuJypNHgdW0y0O7qptFaYBVL2kCvbFYBU+3yD6UCmiPystgmDXIK0LdZb1ikMcxIAL
tdaRYzoTwA3HyeysBX3VL08o3oADs2vBHPCy/TT56bZuKkxjqN23gSy8TR0gz1jpUV5VRKBHoI+m
W98f+11cWWSBpk3Ybxs/EjunAGoWelpncQHemTBAPK4L6YG5bElhPgMFpjFYyRCUEZGuiWYV8rab
aY/BCHt4YUf2RnV4/CdvZkG9+SqgLuZrPcA1qk0mjq5ugxto1x7DAgCjsIja1Rx66SqAgRlKh/b1
VNnewahrV3HqDwRwrT4D+DjESqLxs37T5QaISVLZdRHpaO8FaXjUKh/WAKXWiDcHIAMkUWSGN2A4
pop517WHBPq5ZEdVhN6N1MOXjAA1RaD2PbqWBt+YKLNNGVa/zeTiQ9U3T7EOslWIQg5bpxX0IWaO
vC/IDPBesANKgImP1E6hnPsqp6LcRQYQauDz84jbbx1uEHxDqu4KL6IH3rQpoiMGczNj+tyc/J1C
TZ8wmAyb3hvdlxZRmT95UVXICR/no99m7S7gGLXRY5vVGPMRnaMTBTJh/oA7EIwFk72XIxMh8G/U
4JpdqxA0PgYOTmFk2K9FQD/NQNSsANLlz7qL2U0jY+C0SlZh/1EFVyVqE7XqDXinKB/GVyFrH0yy
DthBNBmgASsvRO4bxQCx0ojIilHRCKyhPDAZ7RDVd20H/jZrR1S/GXU2mfnIgQw11q4yvwh+5j6h
O+ZMdu1mfY+a0f9cOvfkuhL8V8j+N9Ockc3kAdZbVg0qDehFtuUQiHuTGvtKwmq4Qu7zbyY0Uh50
4X+ZWeM5YOnC5jBkPj3kbNZQ9pfxbd1QSJpBPAfpzObTTdpiSbFWdd6e5uwWTEo3AdsPO4OAu2pD
hha8XAyl6lul+hkR9FUFynVYVBgLwXhGEjXf2aJDzGwWX89TU3wPWVPuYXJmq1lKBMQV+XQYufyN
PXysb2yXX1cYd68tHCa7sWdkk6bqtY7ifg0ZxonVX+d3U+Cj51NUfNp3BqpTOu1MGc3rliFJu7MV
kK6U1QcaBBgWwzzEqe0AaK218888nScAMnkJ+pdXiGJbRT2G0Vz4ZicMCXukM41I7cqBeJa5fpYk
5TelAs5PoIiBNbf6CbD4vNNT0279KmvwRpEZSi4XznCWK4Lqwggw75HQBUCT1KD2wtvbxNO49Yrq
FdAe9hAEZtpabNDuRhW3PYBjnvwsdChhgZDYWcd9/7JaApeZZoD3+2W8G41me5Ai5BGEQ4F616qd
ICAXBv2gv7WsCb7rIuLrIJ7JGtMnOOhpMR7grQN+zg12L3Xa3QwFzQ6lm9WtHWlzMACpr+kpY91B
Ew+AjhV31gXhF9P0+ibqjVt3kAKsRI9XKoOhAlGFGN5I39ZYDOT5tmkw3ZTeZDBKNdldZRESzwsw
bnHqECNPRKsnPgDcXXNGbghuYVt3AE1OBSpiNhnkU6ja3NE867GCxdlZG3b9NhybfKPMKYomttWn
csIdYOc8Rt54nCNOgXvia9d7WMeOTn2TXR8GW46YoKe2j/tyNSLv5JpHpL816TDf1yg+1rWOw98z
9hUQbZ4bNWIdm3af3UT8NScj+5WlFT00fmzWFSMhlGRxDmlCPu6KiD03duBrR8CfAMr8dxgQsgMQ
Jtj5YxpiTBUxiIJwTX8WGWa9vM7kdRZadj01hG50I8prJHOpA77evBsyeTok6tkVURSyFq38H81Y
fjUKli+DFQOWNyW9H+YOnNsoVP0hKrrfkBi8RFXkmtU01Pm2ncWvIc3BP6S5XtU+Bfm6w4zda42G
skhjx0p4hgwelsrKtNFuqjBCcdtN985idJv02KyHMpsesZQSj5PvgfhX5uPWemBjKoIHBNcDA6a+
n3EKNfs7k8ZwYIS8uVWnNUnkW2BjR4XUQsLZNvAKc9XwGLA7OkWfao4lPUYhLPImz6k1x9v3qLsm
36YwOEDx45DKWrDgkwpaR1ZYcpJ1YABRtD4C5zlEebue0nDnUrxWyE1pn8pxhG4DA/nK5cXvLJt6
0P2AQcwHfgqajhChIHwwyZV1+8YBNziUcAYrH8jgzI36zvmm6DAk6995kxbPdVVk15go4y9N21dH
L/JPy/U2XFFgBfZzlqbr0DNYPc62OeY+n+4aUacA3M7hPhDRdJfiqvuRuPmA2qDdUA4ZZDojzkVb
kDBhNRoecEaLxm+ARO+cP/9CNBHbeARHbFKLOSkmHP84JX/KuvAeWO08ZNM07AufZXrQKL+vW+z+
rviMxcQo02nFxxlVR8CLXVjCIwWzbPRZ6jq7neswfXBGmY2L4H+QKE9Q5dd5cWsbGjxSv093IfRN
x6ydDeyAEaLslcGqAiuNowsdEGPt8DyEDLa6TmGzycQcB5Vxd+gxQa08cBmuUxwprIopju8YklxQ
WCh+2xELZOkYAezNxASet8zcYaKQHABm2OG9UGpPDbasWOaKZ1+imVQcxQl2P0KwDez3tAjh7dNM
ftMs6nbKyEfjwnvfTWI/Tnm94X1R3nWw463iZvATlrdJg7QRpJZ4Y3hFmtx2mzYjMQ5RYy/f9S1/
Yk1M13NcPHMLUjgp+w3p51eswJ7rPP1WdbX8zWVWrI2NN0U8ko0drT+tWNvkwDOP35HaFR05bOCg
fU+gsvsSsG7Mc59xGp0Bgg5SQVfoatvko4MpyCFHM/JgQ/LQlTPWt1t09pfJz6sV9iwi9CnxmsYg
tfdzPWxpj3WsDbriChtdDxVUeNgrmdW2qGKDvgos6KpGVbS1OVAW/5u5M1mOG8my6BehDXDA4cA2
5okMzhS5gVGkhHl0zF/fJ1TVXSmqLGnVqzbLRWZqIAIBuPu77757si6TD41oxKEsWK2cYthNY93d
WfNobLL4e2VSj3pYKrdQu24oj9SOwrtfqks8UZeVz0kUnp0cQInT6IHqzB2fW22qD4LRwMSEXeXd
pXSejyIxxF3kxMxX2l3+1DShc0NmnrlQdk2Ud9UkxCuT5j2llntAOLGuY0mBXJqEeWvT/6a7+dqO
nGPg0Mf3goyo5VGEm7R0AWtGKcghYloec+SGK5Oj6UfSJehIBsFVfTsROB3pq7RMHrln8Spzqo+s
tWrkJL9bDzlYkalsn6bWu+dAdkOWAGWzJd5iP3to8yLZY+ZVy9wYin4RSAjPc3BhRAyoEJN9Ta1C
QmJYX+WsL8EAA30e5mzfaN7PhTJVctXFhj4ZzPSgNxTjTUuE6asa7csho7EgisTwmQBo1KXcxNo/
+V1CanFhqEPSBx1/Rk6LuZvcDccncx1GMWK330VPlh+tzMQ7tZmw123rfnOlfHQcOT7ZPK672Cqb
k5tH7gNSf7wxiqgFCBOTJ5sHHl+nXAVdB2HMyz86IotJrlMDWfm2WR4iqK6boWjNnVPa7pJigOy7
yR3DBeBVtHmZY8keKvvWsI2FWXje2i7iZmsQkHIwbDggA/X8qszjcIOAVa1MmN27vKnIJWlyuXE8
wklVnQP/4Ry0cg1DrYrWmZZWPebPdeS7h07Q7+0iuUInTq5noaeFUglFgxkeTJhDZaMj9lFr2BRM
4526JDVuZ1Enj3bCXeeb9o/eJde284nZ5sh6VsBWloOUvF5eTh5YQQXJaeBdtiTqxqWjl5zwz6xb
7qpm87yqZ+fYBWCZrdg6VWGNuaLomwW1uHEO7Omtn9JomVccUqQCclOOebY1nLTnBDC/uxcVCrff
vWo6nwzfRC2U19gr+koxcRvNu9XU34zoYks04+t+xOpHu2NGJbVuxyw/CjsgnyC0n+ZcEdsC54Lg
4FM9MCwkdHdqGoAsDY/JQmsBJ8QhsR5G6zrtrXebra0eqyX1HqH0Zm9QG3SvPWqKzRnUGoNbR5JM
3M35tDNBZD67Cv06qYvoXFFQAIsoxZFQOQkd2nOXQEyYRKuig5rFwdX0dIW1rW0JQ9pdKKt+jGrh
3XiFLllaTO9QXyAvhqDOG4G10WXo2ZY9c5W6hCybrr+Po3KEJyVYbVOeZlMO+haDafJude3CqcxH
ngi2QCOOl4G8BBELczdA9hjJrOGst3P77DSb4Zu2IUsDj6tzN1nkxggA91bPkDfMcRtHcU17YsDt
IeFzetJtNphxd7WY86Uy/MVcF5dz3zfswfd2XPirfmKln/K7fg4OnmekOxX5hCtzzLzN0nld2/6x
ZYNrW28D2GYVFnO/nnnmF1HenAHWnRqjEAeVd480T2/I1jlawXirNd9+4QRMC6TSWebZPOz6frgJ
sUItyoSY4knGxU2a+uVmGOf+3gtdFPF4/hYWotrExltTJW+zja5PtuiwdCWNkTol856OHvgO1bjf
ZT4fyqnvd1EUJBeuDzAjjml1CdSzeuq65CGj59W06jGD1lzrkHOrQYBzWv8IdYaTms0iKDLrMpUJ
8CK8MlRsXRlFeEeLZTnnICwaM98L0eSrVtBMI+I4xBIUPY1G9zMhcdh2cb9W/kgB1NwhF6TbxB28
lTcX0SIc+xM13SkbzHZFxiuYJnbONA3Ax2k/vYpG07hWEZdvDfPaScxjjZOZpSdPl7KI/Pu5NSN8
RNwzi/7DGJDbMcN/Xta1XBNtdC+7qVh2cUBslJ+vfDJJ7SGqdnEKb7wVJE4XaZEtiqxrn2tPTwRg
B6Qb6OiU1uZOmfM3pqrM9WBxTOKM1+3GUPvLPgtQn6CsVxXmXWv83jjtjoOkAUsoX85Z8u42fg+D
JerQwZqdB6emqOKXpI5P1OdHSWb4Mmij6iGw7GOtPqQUz6UJA8gMV8145miwSmPEENdP42OStLiC
keapawZzmJdEnsfPhVu864HlwrfSTWPH34agVUdn9PqD16L5ibC2r3JR3qHlEgve2A8pCvuiGeYD
AeOk2xqMQRvWYCyFGl5iwepS2+1VShJtJtsbZyoPugxf0D7LRey/+UWJAFYB0sH7vmis/GTWlNRN
TBB41Ih2OdhXaQBEpY8Zbuk7cRYGdvuwsZrL2gRRrGNWw5+fc9/UC2eothPGloJcq2VHL22pnKrm
ORPOYb4QAuEwOeXRMm6sgbp29F5Z7q8C+8egs4qMU8K7225ur0aVob5m44/Q8bttRPjlYnKMn6lt
7Czh1ntmVPaUPMUep1dCq6XLvg9BCT6ptyZPbhmPSRCy51CB4SunjI52JlMO8na3oEx/rAx/Yl/x
7JAlU40+XjbVvGoxfGiD1hRdThvcT09yOK+q62clTQRF+WZVDocV8BHg73wE2j6If6QMsBt1B5GE
Ej2vOUFQ7qcP6Ps/jMyodgZTpbUbiVWWVrfmSPkrIJSlMWOakWnKtd27L0jjYHYq66fO/DsX+yAw
OSrwKGuXiJr12gb2uq2D7+BFqHi6cmWMjUZ+TJ8nKwbqmOVXhX/CP24uzb5fp5p3Fno1geCTvAPw
suiz6kfH+c8UZJypwKo5yRZ45CZyZkvT2RhY1g1Szxe9dI8ZAKkypLiahyhjRCc/9tyifuqWyoyP
BMUf1cBvZbq33yWZeX/ZzgQciM5sivPojneMyqwju90qp3tWPpi1QrX+B0mfWxMUEbACB/qm+R7m
lloNw/QjSfXCzCWCtEeMfaMZWJuIQjOyG68J78yakruyC0VTcjwmbrDpvTKBc5Ps8soIiPMpoisZ
i2Tri/Zp0I1aTm5xRY+TaPyRNokNamMRcKBGnfle/iLxsLfOdC26EDZfbCUvSF1oY24EKw7lHRmn
XmnYdG7ZF2tYQxNrT35vjOmDKW3uj762JQaJoHpteT6Xum4fPJ2ASyy6mWnT+bW2/O9ZnL4KX3+n
xzivDQ/YImDnAiykDwcjKe+7WZwS88NyGoVMKpOdg6v61A0pGKCQvHOj8J3HkcP62tbRwSIdb1V4
NDUSw67vphoyTNWWuzxuKZ2iuKf1jC4eJLSNDKvOPuKxAcWRmc9Vb8DbhQq3rMHALeWMOa222aCU
KKq7LqJwCttAUUtOzTNV4F1AitQ2rWwsnmpMWZUmZ+cFRrOMVV8tTcdKd27XP8nS0NdwOoP17FlY
UWXRbuIxHe8zp06foj5BGHYife8ppLgoCocrOn/u2hg99151vbqtyu6lji70y9wje5kDwnwzlm1A
cr907nMjNh/YCew7FZYc0tR4G9AsIPGn8TZCdBxR3Eh9M+e+3qpcF9xr1vLAHOy7uiqG9a+jql+n
IaCOuu9OFVvgyYrBBDl6Kh/sqXTWUiZ3pdcRnUIg7YKqpFjNVuffDu7sHUVdsJKQRLWInfiNUdZi
m3NIXrrzQJSBRRsLB4LY0lmYaD3LcDfX+cMEp4yV2+5vs0bWnA4LOMcdeX1RifgdZuQtGPqq52hw
dCsVLw3mFnalEaSr1OoCppAqEDJDuZktnt4pSoy129jhN1ZsyGidfh1msjcXZUtLxWd0dyVlKdam
G9ZHK62cvTEKsYZnMy0JYjhmudDLIiFLOwt9gRIYdAydMDr3EFlOcRJijsknIZVSpdOt6BQugNRk
4A60CCmNMmGjDMjMyxL7jDFhvI1q4+K+MX/aLd9XWkj7wbGLDExXS+Ox6ebVmBvP9UhvYGizhmqC
Jv0AqU25DrJdz8IJvopGcU0oejKt0BeMR1IzEJZGZpx5gC6YWC2zXSe6egdgpqNO1q68IGXn4xhx
E/tJNvswGHiSscmEYuWwxa+0duKHItXToZRGtcoGOdwM6iI5OHB5dJAVHKSM+GnoSMacJ+3fimF4
QF0wFw1tdIf1POh2cx/71+PshSfRtvkmGDP8BMPQbPu4nm89MYiagxs5WZUdB1djOyZ7F6DHWx07
82oOfHGKE4E5v3XoZFXOZVOQUbQlrtpdwhG0tnR9bb6zKneOsRPEyLCBt6gHN/8ItEM0UJ9bHBDx
kQgc4rMZfB/qIN27vhT7ttbzfhCdcyJOepYEAyb5+8BrdeY3V84yqs35ye2BnqVZC/vB1eadKtvs
1UmFfRiHguo0Cqpnxxvs7zTJXDwwQb5J6OQtsXexV6CYOqt4nqIrlM8LyzkU14XX+AtpmzkKsouY
GjMBexLFCLGpK6J1FSvG51Kt900H/K6Yem9LF9p+bnLTuun5UvaiLdpjw+nmAQRgeudDQ/sIezEp
JueJvzdzs7002/DjW1hc4hbrjDXUxmo2uuhmRDT76RhRvrVm5NblGJRDv+yDFOE7C/xiVSZpRlxM
baDkt/Dy4pJlBnt1skk6bAkLqyvVYe7T5Hqs1Pxhz0XLO9KQ5tlX3VtjAhEey8LfpZPJypjG5TYM
A+cHT3136kMn3+Bf9O7mvtVLz+aBp8uURxN6tJQvoYiiq6bxCsCMMyW+VRK3C94LWhZ8l3aEzaUi
rmGIXL2adNycBnuMbgB7WScFzXWVx6pcJ067SeACwLzKWm9b8znx5tgK/1s9em+d40LH1AjXcddd
4gby2TIQqIV4dd0RVrBXlNOP4EJSpltIszQswrfeUMPeNG31oOos0UTMQH0WQo/0a1h4aUij8aEG
uGbPAwBP2Su9+mfCk2slhb5OFF8mtjjHe5P0Wm9pihZvInaHn6Xfe4skCRDYhCdv2kax0Ndj+HOE
CXgXt7laAVOm7RcEcHEjXj0gv3RyLDvZ5A7H3JDt/pQ5mgmcaThmrt3sM9fBOjGmbv08l2w+fvY9
ClWoL8pNtjNEPSyHuiGe1XeCXarS9YDLfR2MU4mqZDA3UA4ek+5edE1f7Cmt2DnhjvKUmMF95ifV
4wxShTENVI1ynevcfXfCAWnJ4G8PhzE7+IJ1OEnbZgOh3joVsgUgNtAOUhk2ngC1+800gFRVqqfN
lMbNkravOne2Q8RJ3bwYbVM3i4QKhTUxmuUPJ8+AKmp0liTpI5xYsbodLM5o4RCCmanomtyU2PI2
nRbRvdYVFoHYwCzg87sp1ljqL8btjR7zeWP3XI7RheW+Yl51FXlSrI20plRXpX0svCB6S1KakGaU
PYegPhcFK4GxJBRMwu21ivpVhW75PFxYrEqO7A7MFxOshgVo6rHVwNkr0m0d6bchheCuneY19tS4
ZXZa36Q1rEWO4GInSK68zhzXflJpq3dOPOV04SBeR2PFSV/LifqmsTZmGbRr1Wc4PWQGhm+ucKuF
Ef1wi8MsfIRXIQG4TyYcObo4HqWzp9YquTAPEivFjU+/eIYrv/E9g37x4LdXek5dGib0hsKACGZr
sMGV07j5qAL8dUNW+8sO488izphpmX0vgl8xInSZYXoVKtnni9a2w62wHR7KuJArV/tPMvZ4E9if
s5fIbppzOXrvbms2JzGELAoaqIqTieyRNR84lIvm2T6YhEDdO1OFVNCU9j7oFLTvSKXHCY3sVAi6
5m3RG0uEnp957uYEUbX5aRiSmuNtQibnMLT3A/5M+upyeJJjkNDgNOlvEBHOQHKKUGMXpb6aBbRC
C7rVO3lGKcBIYvgEyVRn6TQvPP5qP1dAOanY8t2Ya/Ml9YL+MEUD7WSFd0m3ofmYNAZOzrS64zhW
LacBrF4YRMZ5kHpcCeWpFQ41i8IvS2kzYoaNgxauY+lQV4dgPZ0ES2fjzK9dOMwYglyb16Ip1ioq
y3XrNdRrVeVDfcPX1ipO09BB+Nrd7APUhrftfUSrKDLznW32uCLcTh9dtqGSTtsgjn05JKdqdMRd
LCZnP5ZjsLWN4FsQtGI7RqlxGqNOvAV1w3/W7XRKVS/3EWPaW8eMo33alM22KvvwLh3RBRb9II3r
uIZP4vR2/97myVTy2Zx7H54HecP9jL8miqutCmba+E3/7tkdJmKq/ZswS6aKzrJnnWQIknGSdKRq
23IODmYf2NG6a97SMhj5CjvqiMz339POKo6Zdtwbcjox5qfGN2Bl2amtaUsKR+TrOkBwMhQkOJPh
vS2q33Q9J0a3CvOiWLZzO38DDaxWUa7spe1M+j5v/OahHvJmMzS2syeSU6wG9oaXeCg2ON4WfVP2
SCfR0olxWRhmd4eQjgyubWfRGU19DkYrXcfCFeGChjZ/d1k2yzaPWA4tcaYB9BHSr1s7fQzfJ6px
Aud7GuEr8I3Rwpl1cahmApCiwewf+myq10Y/xQ/xjGlMhaJ799CoEN3m5lBP4OHVBIYIUYMOBGeI
ciFH54k/qg+SPXdHsvN7hIuS+9n2WzeIs7eZXLzHwUnbDQsDDOSuj44F9k8CJ2wguDNjD5OVtm8W
vopXw9Hgh8xcB6u8N586PhXEXeXcBWHZ3PuuB8muarp4XZdzvQpGDUnMgJNVgAm1eqLGRCumewYl
JzLkHHulpqy4bSBlrsa0whMvai85h74nd8ShcfZurO6AcWG8m2UNnmuc2lUvav9K05R6plSmwoxA
O70bY8TIXVBRB1WJQtruRHtKrH46U0E/KjuftoSpSuKDw64+hdbwWM3UtaKGU9nbHvQTKY4Nedi4
YBCWaTymtCJxRTJteEeGzqtMyncvCBOkgBh9lbAGZAu3Gn6aYqb1k+bdxKJatCtq1YIFnxqDtD7z
u1CBvc1Lmeydyq8YbaNlGCxEGNr1MtZibIiB539nWWnsJhmmO8921bURFa/GMOEBncmo27l+XJ7y
eMIX5THpqCqd0FmuCvqv8tZO3fjGCkDbNCpubic9jw+xIqSuolvHyB0d8yhPB+DfxmsGV22JE0vu
ZEXrJL1kR25JTQyPmScBhkEGWdkhiwOho319jX/5cTJkuW2cKtsX5GYu+2JmkHuWLxLryjHOe/ub
9LCjJFEfbfwxeHKz8Xt8IZimee6sMUQwDFjySDWBHdyVqbcz5fUAjTly4+rVcPP4uvaa4k42Lhul
1wC2+2HNscHcYDSTUY/rPaR3sXAz4zxnVYySb3+vWJCX7O4/E8/dtHIb1remrdtr+ML62mU6ce7c
cB0o3IleGPlXZjZ91wCAVlbVI/aCFGXv6gp2W3S7LFeUOEVue+9+TRLbolW4qaLZcdeTberNGNfk
8qFTrFuJCVT7uPGYtPrWAyZacvondMcMlLHC9OveuyyBZ6HT6KbGAfGSxOX8U0xl8SBMjBiq7aw7
jB0pC1FXoLcbamGEffIsDc3YJ74/GIqYHFeY7nFpGmIXdEZ1MHwqwHUhRXbbZiNeIjTbmrZfoOrv
vmA+FrtOta4wYe0sWrD4tGPCsksnxB6cWUt8sGwfQwkUldlUWlxGdRMhze1HX8S7qQx4nCNLn8gF
50gJkCDQQ37MskGMtLoC2u5hONx3GO+2mL3YsYYsWPu4Eh9qEzYTp/ppVwVJuLTQ2k9RbIZLbBMo
Pj0Fjks/ZfErpDYwkCVCP/WRaO3vXhsgtCnLQEZMZ8M/DyMH8SFM/K2P2e6jpsdKOT5jdBI9cEbw
RE+165T4Dxu0kGVn+slKurXYMkVgescIMrK1zKgtrtJJA4Bg4BK2sufK21i17JVkPLRUEz81Mv51
5yRxsgrd3vupCg+LWodvJ6Ajug3y2b02mcThPBUX90MuBPn3Pqpkm0zffZyph9JgnLBKkQ97yThO
AHnvscc4hSDVQ8ZrKowQgV+6G9EQsGUBB+KD4AA2Jr+50jhXkeIT7AZhpu6UmWMpMXqxSEbcfJxU
zG0l6m+Ij9EW9ZS/NMRCPkf9B5ki+XffHNtravDgMUfX2vr1XB7KOR3Zz2KKkooHtIndaUdFJJaW
nTcHvyviVUdh9ASnFHyD7lv2IYswzcgND26Z6kPfDAwDqAQvxyhkv/XSPLwugsJ/63tUvcbVwVrl
Y7OLUk4zZV+OwCvocBzmoRc7RjZ6Dq8u5xmfEi2a8FCOaTgnyMNe/dJIZ16PrIULN4nHk4oZVORE
5EY7yfEBYALdTduKcRpFsv3RCgMSpaPL8htydX43amwfZWwEx5r4o7Wy6fXOVhjft0U3nMYOMyWh
oszM5NQkNmxxemCZe6es6D4y62BrFgn9uNx6wUjTJcuUzdCzm2CHY7bcFkNg7dtK4eByQjtZlKHr
3NuhV58mHHM8+026rHmP0HYkOGVBRysKXJR8Y3QXAxHCz7zkCchhzKcUyflT65M4sBCDC2BQeTpa
+509nEUdhK8hv75MvJ6qOGHzLCswyHqKoV/nXrLWRASvKz+sVmRPQo2WqBohyWwkWrHmotffS6zt
YNAAZThhXH/XIDOoB5JhF2LcXlrG1B17a2Z6PR7SfeF7ehPP/vhTyYB3wWcH3bL9VMuSrZzm6gBN
w9A9Myk6mcM14zisyzrOkGrC6Vl7jL6jD7/PZtetextnpWmHU7Qkt93YOW79GomatiUGozXGHcGp
MwsHZkTgb6CTMuKh6vFjkCC4w5T2Z6d6AG1DHG1r3sBrM5mZNurM9hst42xdpkyEzhSre3Py3ENW
eQlOgqB4TdPspbdMhM6INcRRDHUE5fRiGOXMaIwj8YZrY1nh571LmWBghD7jVZ6kkkCqS2A1btjx
Ojj1P7GI/xE27aHM+eczD+03gtr2R3lhjunPv+n/JTSNAbj/JTNdoGy/QdPuLySzfwdN40/9C5rm
CxPOGZgK2/ccfuVf0DQ61KRsY9dG/rtMQv4TmmZ7/+VawkYrs5WNc+IyIv0/0DT7vwRqCPKItJkg
8kmu/Q+gaZ/S4mgacWk+V+co22cSwfw0Gi/xsYSwHcIb2CzTTSTHbNnLvFnIbjCug24u6TWyLjZe
ay/ikJd6YVRttoMK1J5cnUXwrTLHgxLcDFcVD/+K4zIIp8BX0dYQ5Ex/MT74axj3X8ODvy4YKprj
KFOarjI/zx43VQSgrm3CG4ZIjFssJAhtIu02WSPCpdvl3+rRQektfKaeDMSEbU3WzhfD/r/Pb1+u
Ace+4I7xD1/fr0jAv8xIthikWkcRO2QkrnMOZiXe8t6q9xh96VNqM9Urp26j5788WTf/+Ix/Jbl9
4nhffixfkPAtPvnlXy5P0l9HM6N41HUodHkT6SJ2zy2jUC8yd8X1JMp4S4qUOs1VFT4QcXsZnuhL
Syz8avaA+aogjTf5WHi3oh2CjGmXsFjj77S+wOT9PhH+6xJ90/KEMl3Hl2gtv19iHth66qoiu2n9
qTgNDsMqka81mSQ42eqdWStrz6CgvLb7aPwqqenXd//7syF8TynhOrxryvE/DZhqs0ls5eviJoqb
68QEvOykqKkdcXVXBm3vA5mEyKKwBAJszVaz11gmVn4WJ4d0iqzVF9/X5fv47XJsUzkmQZBKuaDC
P4fYzYmirmnL+IYagVeqr+zhfcb5f236o843kREyksIZ9LH0a0FHi+m8hZDVdAqNsgiv0kLkuAr6
qX00v/6m/nyRkATwf9umYEtX7uesf2kkMiZxwzvXlVnSGijna28Q+sWy+nj7S0r3OrQ0BmDaY5Yk
xqG0yvSLW8Qy9ukO8eOFZ1vS91wbp/CnxwWHK7VnoM+IjdXL5Gekd+HaLffox9WLU2j5xZv7Kyjg
9+/EvnxeljsIls4/ZpP/+uoqK+8yQw5nFjNeEiJCm0MGJYKJEnBYJZi2lYxjBkxM1WPa9erViJve
wA78RSzDL67dpyvhhSZhUlqKkQX/04x9gGBOkLM3niOTVJLW0/6m6hgA6YMwsheNNOMr5PBgPaR5
emqLISYXJabz3peKJhcDC/Oc9N+8+CtwyB+vsM2+4kqgnGwzfD2XX//LHSL9PaxY4cyzcod4a419
c3CEHaG6le6LVeLycvzJWoTlHH+RZPDnAsePdqWNGR2UqCU+P5KW7EKPeSGH8bFKPVZ9D469Lcpi
0ZAP/Y68YV07nM1ubOwfy5DsnsUM+WjgwIZ4n0ZmtZqKYdiN0VTuvFB9ieP9PSye1Y3rU7ZrW7br
moLA2N9vTW1q2gS1cM6mPbSPXWtzGKy77pXCpTlFF0CimtOox5lsSXr2mfv9ixXlsnx+emYu98ZW
Fmq1zbnh9wswXZIYMVGw55S+8aynHKkENtbKEiH5dE0bb1VtxVdhY0RYsJIpfOrDICHsxPKHR8bv
/7OE81835Lfr+RTdRn8y79Mhcs4IyN+wfB4sP/n5xWe+xCn88Zm59ez4Fmv754fCs/qk8UIPb2Qz
xebSm9sOeuJY7gsmOk5dmIWnJCVmtjBJVEUrk7uQLvte9UW6j7BldEuYtO0H0GS9tvzO/88fWod1
3vOkZ9mSM9Sn7wS/h1fiy7XOhFhlD+xNH0BNsC0NCF29JYtDU5reFp00v4uj/rnve8xawvDsZewX
wY9/LPs17/s2c4fg5u/v3p8vs8MKY3KIdFz6cH8krQM3QhtK5zMj2xR5fEtpTJFO2EwkkKxKQEQd
vVFGl6o68L8Ia/lzP7Y9TqqOxeLu8Vbbn04DQSYLd1A1cWBhjJJE2VW9WGQIHp15IuIhTusrIvKf
BhC1YArayr6xqzL6kZpZeZWpPN78/c34d08Sq4rJvseObH7O5QdpMvu9iz+A9ax9bIam3k6Mi+aL
vBmJ5vj7H/aJCvqPd4MDv+Ag73Ii+rz7G7IdReHh4WfIgG0trnT/hFwSHb1cj++59Ftm8xnOW9gG
4ibbfL9mRLo/sR0/euiEBGaGst6EDLOuaMqS2W6FDTOhZqi3l1mxnTlF/VeBzb+ylz69bVQqjmX7
5Nb9eSqYpS8HKTRPcwdVeZEg1C8bHBsnmj5cUuG7TJFUjd0eFXazB+U4H37FObPDLPCzHdzhIMru
klOXFgtXG9lDb+n28YtbeznHfb5IIT2HcgVnL1f7+zI4e7PFgZaL1LXZM3NOP+26UGmxcays24ZZ
5e8n3w8e4L1a13hkBtwW8SovyVaSffxDwk/6Ktbk3944R7IUmBLHsfXr1/+ybfIzGaGp6VvoWcqj
1lb7SGxstQriUt0Thx0fgVWN+0wkM+berHzt254DiIEJwTMT+95oO/uUlG37KNGc3p0o+j/dtl8F
p+0IxZV+2tnJAYC5iYmWymGwrmluZDcyCZ79ocIOpzXWiqTKdozpl0fTNzHJVmy6s+vtrWpuz0YY
fREx8+fpj9KTglgo7LQcxT4d1+OGQJYuMLxzpSImZ/Kqircm4ufRVHn7mDr4LL54cP7cP5XvWS5Q
I5tQDaE+beC91n1S5aFxnki/ZKS7oUExgrn4sMRknqeqdO6M8tIzCz3/igmSiweRi1sMddsc3Nj1
n/7+gn5tDr8/yVyQdBgLsxjVsD/DyyFzehGToij4tI9uVRD5781szRuTWb1Nq/XPrO/9bWh79Dbm
kcyFIbxlAKT6CaGA2VbKxA7/YMU0kWEm61E3wdEsiI/hqOg9Ol1R7bqhi7d/f9X/ZmkjV9EylWV7
lMG+82nLM3vU89YT9hmtMV3Pump3Rh19YAqiEV0P4Foo0W/CImFUC0tIvw6KwjipJMiWXcljdInf
mBl/wL0VYt29acyWYYyQ3nTR9Na1h1x1+8Ul/1mLccmctU2fdcP3P2PxSictUE0jeVapyhgS1/am
j5x0G1OXbhqPQqMdxmnvhZN8GfGrbtJweCEmaFrXl2PV6JqM5k9T9NUWeXnifn8AuC7JaVchZ3B1
n7ZIlIaK9k7jnIdIJ08kawbbxIm7R63wCmF0F7f5mKyShjiPMnD9g/LriaCXpDWurG52DwQDWNc2
lcAqsF393lGArwhzKb7azS5L6ufrlMJ0uUZbooJf3uW/LG+XognuTCzOadKybLFaUKRNKRn2Pno2
V4aTgESNvd1kb0WcpORuzdPWKO2vKrg/Fw2PG3V5V3gEbfX5CGyYvdXg0BJngjmppGmVf/h0QIlb
CP+buvNYkhvZtuy/9BzXIBxq0JPQIjNESmZOYMkkCS0c0oGvfwvBa8+aZPWldVtPelbFolVEQLgf
P2fvtfNT0LR/+7w/a34+z7Ntn+KTfs/voW8oKugz9Zl5tsog0RdN8QmLsdiWVSIuTAds3KzwG/C8
9IvWd92/Pbd/1iye7vHZlNm67wvnt1ctZto4ZQWvmgoMTMGtMyCTdrxT52do/tr+4IopvfNyEeM9
aSsMOlJe7Yh83LLItU9VVk8ew9srBc7frsyfjy4DV4sNBekMJ9nfH90Q+wRouME4+9VASVfE1Vsf
VDQ6sgh14OiaNSMD9sK/vMnzL/71SeRjPaJMaK04PuXtr0+i3xldNvtYzmHhh1/NDmu33RHszoGt
WWvmNFwTZKfH2q/cq2VOWFZv7bD/i29BXrDj82UEKbDzfftf3gc/HVSoKbzJKVrpDAaA1yBjcqJ1
4hjhgmnbV11OwQdGOogV858XXfs3ZPw/vAoG5QZvwXxsxoj963eoy6i09aFxznHGcfTWwIhVQvGB
seEN51Hzl7rrH14FFn2XOz1v2NzzXz9vDBNNEMVmn4FHJTsbrBMHnLh8zLMyYfu2GDnUEG+yOQ7c
Fra7+Ms1/7Ps89glbZ2zlu5bnC1+/XytNkCMVJ59TjW72zO5CXeFlxWfcnbsG4m9Msb5bI6P/qWf
vOLeHL2nxofrmaSDswuhRP2l2/kPDQu+kU0r3jEc6EzOb3fAoudfWZXjnDXuz3OdlCEdVysJNxVF
Yo0K1f0hROIuo5oVivSiXSdT8uWjqMCsbzKaxs8bfx30cPgk86z9W9rjP9wwrhKXmm4Fq/bv1UWF
/kMLLdc7o4InubmrRblvunz4TCKz3KdGqj7bEJH+bcNQatKc1V9u2Z8vK9UNbTbboMtli98R6a0q
hR9DlD17fTI+NOHM30lShm1jeizttj3mIbJBA/zALlYq26aOqP42MviHIoumsMESLkyCpv+oe2kl
ls7Ernrx7e5Ar6a41wzVbnHRuZdMm6YvnhpQNteo/hdmL8jwia+pk3ZHi+C/ZJXVKRpZs/noQoQS
qCNibLtGd3Y0o1xIaOdQ+lzd/MvT/ufqOs+EBP0CXhfrj2UOyZ3QkMzCXp43GRxu7rVjPnAUlUP/
3vVGyCb23+ukP28YQyXDoLfEYMo37N/2eberO9dS5nQ2GUQfy3IqQaR54jONhXFyg6FEBpedpiGL
sQXb9K8b4f2lvLx1GH9d4fkOwuSn02kT4vdsRncwKkS8Qj8r+oE4/h29ervt9iEqgGwR4CKB0pem
zqYYp+gkImk8qkKW38sujqaVI+zqjaAzXidQkBwksCLstV6YVxfm49Geu8ph3Jf72nAa1AIDatVs
RJCAIS6LN1hwuZllG/seWmR60bdZCREdnHL/8nbQIGLJ+u2n8jPZRAx2M+uP5lFW9Hg+OqqZ26kx
Ywh9Ei7HIJS57hXEgHGsSfBYlaH8SBBwPuDJ8a7kndtHMg3oV4e22Ma6Od7VhfkYxo5YKw0AVekD
PsxsewJLIobveN6tE6P6L7XV28dITQNWNJKiMHw3L7RKZlANg+2fYwqlLOssJ0R2q97HJ45IXKJG
iAQsM1OND9BmJFw7E35MMkF8MuaJBrsCT+Wt3PPHOAUx0TMAn7Rj3yby0DU4s/20tdepPhRfZB66
6CKiYg0hoQRkXqdXW6iQvdTg2UpxGLSGb+CM4epr3Kq9g9vzADtKPo1+1f2YWsiwyNQQRPZmeB/R
idj6mTkhQtYALPWa9hXtg07c19zUt/h3GslYQ+tFVdo9kJ3C2iaRK++DzFNbWqk8KjRLvWs/FOXe
Y7Z3lT7onbzibDClwUGE7qsOmoKtRWxDPYRNpFVd/Fk6GNunws/X/UQdnhiVd4DVlxxqt4m3NlMd
lSfRJkXdeACEoGCamHJrBr06ToOJcIxO1TXp+gHhtRy/F26UnuKE+UteBAqdWDYcpSUb8qaE9uoV
w/diSv0TeWxJhWgmgHAYAP+MrPwjTzv/QKtU23RtCi8sMaKz52PRypHVIbvr4hGXvH0xMo4KqIfu
4lQDeDl0RrnH9tE+59LqH6DHUdwzEX5xjUwifWsMRVIsVKLF7S8JPQOdF9X2Y22k0H06PLtuQmyY
GGCI1MrPfnYvgJCa2JQoxusWg6WGBv0tSqS9zxOnvBCOpW8tG43dQto4pSI77fKFP/d043ljyjth
H2UnuQy3m4a621wGTMm/Jmkq7hmSuNuiQWrT9X6BPmgM5W4cQF0MzbGtwvLdCvr7rDdcpM4epkS7
CJa0PJyNaGzETCC2V5kehFtbjO1TNRGVFmFQu4vtxjvUaabg09XlIjVlg2JM5OnxVuBiro8xysgJ
YqBWWE+ZENW9MaZEJAhPO1RZma0xpYhTbMblchQk4g6lLC8F54V9aGv9KlYIjvqC4/0YD9XK7cN2
izDeBYHF8QmeWuPfy8J/6CGc3RW+VLsa9ekq1og+D3iSaUaEiJYrERlveBtwWesjOKMuRwa7ajFR
L4XQIzSdLi3/MdailYEeamlWtXhtZIzmBd2MRnYajG4fYZhTAUNBOrbEE/liNK7JUhp85GGWPrTK
dT+GLvoSNKGx9gqRb0P4pZcMDRFVHvyN26oY8Zo9U9luGGXyxeKiW2FSyJe8jB8Ti/NJ6qyldF3e
abUgAFJF2X9y2sYmJKxyn7R4+zGm9UAH2t76wAjVPNMIbZ9FrfNiDNDhFkpmPIQc7jErjmX0kdas
flqC9ovfOW/Yrrc1JGbIKSD4YBzr8C7AtLl1+mB6ltDW1z6K942a6R9NpzeXZICnNoo2PGt5G+7R
+oDEsYv8qBnIDfCoaFBrPIGYasHhalwjFktIMfHkq5fowSmonIhZisvyEie2Wrvt+EAwCzF0ulO9
oVNmIWxVyJJS8VxD2XAYgls2u0xTJ/ItkmjPFrcBxu3qZaPjgITGf5ZM+Wcg4xLhK7lzW3z4kLHn
QG6wtdknbTT7i2U3w7c8VOW90mLv7OSl9oj5bGTaYNqbWjXWXnebYW+ICQ100DbrKc6rDQAbOIrE
80KKTCpgQbVcOknWPt/KCDCyNFGniPHJbSkbldk+I5aHGwBIz9xFOa0pM8HSKjtlH9hyzBcnZ1X3
rfLJjPX7SbHLTgWBc4tKa+2FGWPU70o4y5oxHfJRllsAMuld40FDi8ORTxtHo3oRGs5VhWx24HeW
sHO7FhSI8r/krai+V23APNytcALg8dffSid+KAaTpsLAyRdV7dHjzL9z0kxs6mzy7lvLs/bCMO2d
BxB0afbIsWeWbxlX7eNowiPwa89em+jK7vMovzjOkBz7rrWv3nyA9TuXO3cbPBN3YVRLDpnuFjvi
MOT9o6lbNGAmf805d/oO0ni678es/DkJTObiKIk1gW6eaj/mVm2z3mLuZoXasMR0gUE+xKbkaJF+
x2QqQyLmN9C+S7omMgnZ27ToC6zKO0ezE7BY4XDUB4TU+VDqTzlaia3XyvGz4Ci5EioL3VUygTxc
TF7bPOPPRf7R+TJeVYFBG041r6KsNFxTCYJ7KzDMJexeJmZNMh5MXxDdXLs57sSa+OBApvd1DG11
wq8NPDg9GaqzcMGn5I+ocNhCpUJznw/fS1Il7w1EqIfUsfCCS9s4Za6IH81Ud8A7dDPSug82+L2C
h0xT7dF02/KcFSOTNxHIGbXIW48EX392YpGdAf4Q+hKNRv8On66B8vez1VbNALf4Kq00/z4FFpKa
Oa+yaNJw0WiOsyptESy8lK6/MfB1OFKgFhejdM8uGpBFIdD2tv4wvmSjph2mqmhmjXB9IsEr3t5a
V65eiKWlSw+fMRcSdA6l5sq0mnLv84K/Bh0sWQ/x1X1/2yFlMpHMIyS5ENZ8kuKkUy2aLuEtnzqf
3aycgHBb1YD3dH6XTYq2UJbWQzf3hAofqgLIxXWZOH24SjOuVOd5TK4ThgIWr5nnP47W4Bw7WA5b
yiDjWdeASqZIBXnsbI+pf+yiwOoT71qE5VwVzwqeIXScdz1TGj8/jbyrMg3eGT/TzbeKsoK+RF2z
d0uMiAmklIaVB0wXfzIMkhnDXEfCCKnecL/wn+BWJLwBjtc9JA1/Os29+NAdmy9hE/IE+h4UBCCf
4oD0JzrEieF8+qA+T7WfwrT3kGru0UE2R3wAJjLKqZFfhZB8XAaeDa3zhIsVmdtTWHna2StjZyOt
ScFeMaZiXwYjq6+puZC1e1hT+Pt6ZxQXgZlHW48SkMcpCZDZxnGqHoYiPqeBJadl38+2g9h2+0d0
H803vdP6L61px3fQtGHoOJJqwtPV5O5vcz9wlOY3IkC0LzpVLxJ1aTVXq6vk97I2B3SfUZQB766Y
0MCk6DDjNG0Mt8uM0fmbGyxZE+Awqd5YeSBY9I7NnBnMGCwejvw4jfR3HDChhdU/Go5qMp8brxIP
jGEvY2I/u5njP4+W8vasoz0WnYEvb+gaVVfBW1YyCA0ifWFSaKxHJ9FWPOuo1KlXQm3p5KQTV6WJ
HROKxMJyqwc70NM9cgoa1Q2IjYxOxFvkVsOdkXpiE1n9sLHcwDkSYn8QiV1QRMQQwdzoAw0VlVsE
We08Ys9bmlhMMKUgqEvbUW5FBNsyI4XHxfZp1Z/Kq2b0VuhMqPBpWX/FayFxK2RtcCoIkilWrbLE
N569wN9DaeuS+zJKvXrplKPauTnG8MKp7BP+uupH4VfOsNHGOIIt74vkNRv1eQfwlMAHq6z6i9dH
jXYHNr6HP5qYubxzVa69ww5wV5XR+OFCqXGbNZm3DHAAL3BhnnPPOoxD3h1Mb1CnwYFSaSaZvE8C
/buMG45DSRJn16zw2LzZB9IPVkRrhG+h/HzpxCxma6ezzbsRTra/GCrf/Wh6anlwaE3UHNKiEC9Z
SMoJUPtOnZkn+d0FAkEkfewJmUy3gib6i4F3h/+fp9pnDvlUQLY1xVtQ5cU6g9F1hcoULDFICkQ8
GSeASbcKe2n7zD5+1g+ZIxtvQdhScK5iqzvn81iEkV65lxoG9K6HxCcdzrHmqKii80Dj/TbznlfH
zEtendtfS3QjHldA/cq9Tu+O5yUyEAPeao9qXmqTnFPK7a82AfVWNna87/3geCtf5EQO1HCvI8dq
L6Rxeataz40TmyaiIIcxZZ7H8i1O6uGT9XzACcVRjm2YTwzmU3OYVxQFBCa86lASyOFw8L4vSf+s
3pBHk1Lmq9j5ATOH4PpbLZkV84GgCLvkaDmlfXScLl1lQKISLChx+dLOB94wH5jUM8cZPoPYY60T
I+qDBdiOCJoc4FTW5nka3KaCZUdVTlvxUlV+i9C+TTH8euoKzqA5a8Jtny0bc7Djh7yGUWD+/Bpl
1fA/1MLqtkoKrtoQzbC0agSZi0nDO9CLwTqKKeuER6oMcMUUTMoNLZpnqvxy2khiEXlSbhp/Ursx
j350vYfBQDJgYju4DBL6FWOMYp9HfrBjdXCfw4EksCju2KT4iQvK3XCnpUF20Ho/AU5EbaV5WfjY
lLl5zztLxJTv92qZiNZ4KNuufea2c/2oNuGoqyhctynoRpC5+TUXwTQtrcnSD1WkbYbOhgLXNqB2
C41/CLOPWyfEGGwO4w0WJ1NPgxVzHWvhGWn4zde86X70JO0uP9Sjr0WMp3HRANPwFv18cVxvfsSK
pr+gDrCOSrOAa484F37eWDycz4YyGCa7qbPL2dE5nWT9ih6U/ZBWOWxFbu2U6EhURKoH2boQnO2H
ps2/uhTej0D3y3U85K9aFnFcxXUDJC0x8rUwEucp11Njz/kPZNyk0/xIocSXSJNP5BBgE6NCeNTi
ls2WdZDnIwxi6BIpp4Z8iGKO2zzBScqcIARNxHCFKI3FbaP4uaNasPKWEkHcXs4di0i5ao92YoRS
UD5HWvyV5rx9TiSYJXZAMa48kyM59o/ubmigwxlIm67dWNefWMK9hyaSqcXSwAUT0te+Ny4z92U2
TJgiQ2XgvRZpdQpHjMmaM+HenxKYxwBjdMxBTQvVXY/RSOZSfTWgwdLX0ikTxy7INhgE4TmRDrgT
UabvPc3N1oOn0vNUJ3UISTV+vzVowgzOKd3oihH4JN3xhc2Z++k6eICDPrOeaWO9imzG26bYEt61
JoVE11oRLt9ZvMNwvPiWqSC43B53GcKlL6ktyF+Z3+40S30MPzDaW5U9pbOiQXdKQvVMQ+JMxnXB
KjJPLeWgsRpZMU046Wh4AzULHPrP5cgwITm4uDuXvI+tuxjaeCoX2dQ+O/MoaqsnZj0DFkgnAyVC
B6Sor7EYKeBtbagJgcgyhCsTx+4c43EL/bcOcUipQFLs6KAeNy0R0zzpgZm/w77tYbRb0fm2uglE
jjvTth/jOvZOfUPJt7l1CW9HJDodMgY/kRmXwKrs53qehN6Od+xHNAvbgbcQW3Z1BQ8EjoVdMrgj
AMO7DggEn6fbQlzr/OgiiI5JW0LVixTMwg6R3oGeb3+ELVedlAlzEAgFfwRIWQJZ/ooTMFhbsdQv
ul5H5Kpr6Zsdj/U+VgIvkm2faI5pD8TRcXiZO32VNQ2frVEA9uNZy+8Hu6rfMlFji4GABu6gUw+3
YZkPxO7o5AOHGpVvBmmLfQvf63wbx4O4IsNibkiiVS5fM0F+jNOEIGKGUVvWVRCutXJuETV92Tyk
oBBPGXLXa+/3ZGeorj91iDi3Hig1b1G59odlutlRnzc+rIzdKfKxnDNRwjHaJzptEZyIeq3Exrbw
QC8AaAQwUqigVa4TSwFOb5e3Y4QqxfI/3WmkZ4O+uy/cjpADnTDIsTwZ1mRAd2iJqfH1gKrI8DZa
o7lXN2EYv7AlVXnvjRUQMGFHJzuekBurhkfkNhBp4K9wim+zeG2zSI0rOmRQ21M/674Z4CjEoRth
ebPjJMNnZ0/2Mb31Km77PAEQ7FHuNDcCXKnzrDluxn2YJUGlHwfL0rfdddHG4ZUcBLWle+TSvIBb
f3uWUPAbm9IXNA0AOh1gH9Xbgh7sHjWHt/OkXe0lSRt7Xw7rqgj0O0Pvo6c+rT4wTUV3FDQUZXaS
3gF73cGWML82lWifs1ke6VWuwDkFXgfCZXTPJJ1Yx0yNT6npqyfwzenJ9ykMHNi6WzshXyXve3NT
Cu/kcqi+80vN/MbzFL9B8rePtyf+P/fEb+PbXzvizDsch4p11vEjnft1yBclvEATqImL4hHdOnZX
PRtYzfYD+M1rUxg8Z0jnyBhJIw5fVAIpHIieihnJSXkZowgfppZkbrNIw+xlFOIRY5paVHbUyMWt
s3jrS+KTpYQYWHA51VVLwegdLrR6kqrjDGCVroC1DGkvSORx0BFArTpiqeLFEBb5S3E7qoyzdF/X
WZPkNE5HFrZ2Qdune4gmv3z7uaj+bGFVyWispjQ2d3UZj2c/LIbP/3zZ/mHS5yOqcVwbHT04+t8G
kXnvpLVQTItEPDh3dqGnO7jt/ZdImAZEx7Q/RWVkbKaxyiFKNcVfRLD/9PGoQpgJMbVh0vjb1Cj0
M/avYYgvjRZpB0A16c+tAt9CvauGEr4nfDi5QZf/WZEOfvnPv178+fn+LAXEMWWh77S835RtYx/4
IBrC7MLwl6fiVpRIHxUJqXEsgYYnaCnMtRlxc8YJbHrxw6g96OeFzHiNy7kNX6FyJOjIswlPAJLO
rKBrDBylRB0uRnNkPRBBxDqNBVPutVhRZEo93oZdzH8ySALolpA8ymnBILJ+DDQ1vk6sxITukChl
gPf02UBjW/GltLygX1QSbLZA1s/UsZhaHJW3Kr+rA10ti65ACDgfCDSk258kXzG3kWH+JdJ7+dxC
Qzo4LL/Hn9oGZ+6WkiPOmCyexZj/+er+eXE52ZtcI2eWvP8h0+vtxiqG2k4vGqYv0NaooS+VYYV7
ztgGabXT+LXAZIsAYIzW2hiKvzxc8837dUVAJTh7ijwHuwQy5l9XhBBHI732rLyEKjDvRMruuIhi
YO84GudiKNN9yDAMDL0D6gTrL3qTP0UWVHM6AiBosjxhtvnrpzttJqcM89ClHhzKpixyONRlnn5y
yQpauq2FB+4/X+/fkhFRDrPnWBby29lAxVr429McpQSD5l6XXO04q5ddFAoLN2oJWbvkBHnTeWAv
q4jDM1p00m29zKTdXuqi09Zulf+7jWvWrr5JGx9erQJXGbmMcm8KJRZOdRzgbQdhPL3cTGBI8fSn
//wrvN9Hm4hhXRd3HGItlvI/FnIXVmYF97Q7E5NW3fm1KY+2kCBuG/E4Up8t2OdS0kN6qPqwg9LP
LpXPtcFGzDwnBG3N+GhPmzBZwRtCsl4GKlpxOAWf5Of3ZVJ8SUga5QRipNM7ZUa5xUtNeW958smL
rOF76hvj5fb60Hajr+fE04NiEf8GvV5uQKeTn5EqW73nk2m+pnhxwTMFdMRigiJ0r+YbetLamaOE
4wlYYCOH3lnlA3gTCJz+OYAKCvFyIGJrtL01XarK4MH08205MInwGIR+cN4UCKLGrCVFAaj39ibQ
KRJ9uHguFMdpql40fCR3CPrqdW933WMuWLUm+2yKKYG0MfkLhr7aRw4K8dowjlo7OfWG17ZGt01r
PQImzDGmMtv0R+RrxfOtTRC2lQlPSPXls1lU+jGB2HHXMrD99CLTeIvzwN2jr5akXbPSFdI24788
xb+/N4gahWvQCLQc9AR/aERtfyjGxKj1M2BCVjHVsdPa87In7Hzt94n6uQP+v7Ye38efddmUP9rf
vcf//xqUWR7+9wblu4+ywYpMNdmO+2//838g2f1vZ7Lu/gvTncWuiY7Owrzy385kXf8XwmxUM3gl
WP1mtee/ncmm+S9U92RSoUY0TARXVBr/diYb1r98rANIs+hpzXIf7//Imczi/svCr5mGcAW+RPHb
+kdIN/tNp2V7OcEecqwoLFceSTzvhYB8At9nUgtHKG0fD1p3Ty6XgLVRTLLfT63K1dJWHpySIRyT
HzZUP3A/eS0Z1/h07gl/yCGiB7l9VdNkgxolthu+M5mJfVi3X6oxMxhOxCVdQboO5AqmkkyEMFdZ
QTBomXEwqxEDVIRl62nirCw/608ykYAxA6wGzO66PMN263dM+UqwP5wsJ+Olgj+6yewpLxZKqIRB
XxESBToiuA+Nwfyhc4xNV7Aait0w0dyJSp+1Xcvh+SlUiODWkuHe1F1FRm4xFFeNiDGi7bpKPPpp
yvASgQwQn8Sky79Ah93cGUlUM9cI3S38RxmtvETAy8mVf6fTfX4daZH6tKkcDWJDEmgXJzG6x4xA
hhfssfJdDCnMO7gvR4y77jERU/eqbj2g3sqjkmASSD8LjZP8XkYknCx7rQTTmPUmCRT5FN3HJSJI
EDxkhg1O3W7FoPvZkpajs7HlKKAbwCDqPSN/AHIF28TWq002V/6LRE8cuUsbzoZwYc2Hwg9gzblh
VaJrzxNqMB1QKp0jkxPyNBMn3PhYMRtZOkbEcmlJ/agVWldvMFtVjx6HG29hpFb6LgHK32MZ07ZR
EDvvBSreDeSS5Klpye+llaWBJ87eswJmBsekamNBLrqLc/BZK2S+9NPQALgL5QdkfEVku9p9Gj8A
b3TTpdcaTopMQgFrapngbDqdw10DxLPYdOLJc/17M0IAMFZtyvRm9C85/MpV6BMfEBYEiaCnbfRl
6Mj2iXHSuPSywWceGHg7J1DiBSlwePGcRn0kk9Xc+6XRXUxG9A1bnn5oU5nceU0NtcPzjg7hOvcS
WMkLM+fkU6JfJkixMoKV1cj8rswC7Zs7KYhZQgwkfpR4YzaWpZxLCD3wMLYFWAoZe1+zKCnJTquZ
tlRRTrXbumpVutPULxNQ7EtGhYLLTxKB00mo8xPMVADP3C7T1whtzms4sZO0o30Lav8HkXL+N4hu
5b5jm5oW1JYp+SzYkF+ZG0v/NWrucN0bDJLZq64JBTBPs6kN2bZ02G1TH58I7xdoeUg+7/C9wi96
BxIexbF+RkitPfq5Zi1bGxBNmNnAqLsqfQ0MSz5NqUsjnxYr2KgiBOekSr94QNDTXidQN4/aWOkf
Hk8y1lJdRyJSy3STVZl/CDxH3uU5zKshJ54hL3XnzPJnd3Q6u3aX+2oAxTUUy6nxoudyqJxVSnft
1NqmgkKOqIGDqspo5hn+GHHcMIphFWPfR6HaDPewuhgWtZY898ANrqOXMQSKB7/6MEiUzZdeKcrz
0Jg+j1iTNusQ1OKeTxenNhPmh9GXzguA2mDrN2J6ILlJW9vSp9+mexMj8JJQFc+Pwp3Rp+QJhUZ9
kYHbr4GeqFfGwPab7vcD13eueBJjyg/g3vsN3n0w6m7ONC/UvUdknnIz5C3cs5homaZqkIMpOiNa
zJF0oUERP05mMnwfFbXGIwx1d2/l1vTkdbn3rHvhMy2XtZ+0xym/IzCMqB69xh4VDUpbTgWf0qqW
kLVAkYUbcQpZ4GpUl7YdxxOgVvq4jvYtcttLkI/Ro0zsIV00JmbBgXndtJKZOXcvMVetU/SDDy7t
7e9mYdm8VeJY9dBhza4VKxfFzKYPk+acGFpzLcymP+A1drdlH8ffMff2FztzqvscnuyOo9r4JWlJ
RY2d3qyealxFJArmRE0l8FXJhZAzRXI0pxtxFfB2RARruagGabz7CrbYkmDUaE/kcbGPa/bbRVXI
CorX9DYhsHmio9OKracX/T4xPNDUWUALPNek/oRXst73Lqhq4KvlOgr0GEQdoMEaZNeFniDNBmdS
Bu6fEEBVMagnPQti+HRhR+xpVW0KdqwTUqsQ3HnDSz4Ah7orUCw/WBJFij6qQ9YDmkOtdIqtLH6s
3MJYQAWqzxaBVltAeS0KmHKYfhSV2d8l3sjKiyijWkuzbRcmdrd7ScZibJmVtvQ7u9jRxTM+iDTz
9wXyvK1Z9eItGjP/2Ryc5hBmPGhrojK8pyhNh0sEyHPf4GA5yqzTtqy8+oYpjX4i+hGwLjljaiFB
7s7Rsk14NOibbXuAwbuussedkCFhAaGac+q8+JUcQH/dy1o+Mkq0PwXgrp73LTafcqDCK3pIhOOW
YVPcWVMv7nWZT9970ZAdF7t+ecpl2a7Qa2srYJ/9W6ksbYsu03x3Sf1a1nKIxYKkBvGFv5IzB6EH
hgAytcdzqSuxS1PkO+gfs2YHqltsgGVlh1bYy3ICyajXWbcGJ5TuiKWOLmREZN/b0ierKahdwEUo
itCAsUjJ5YAcFmot/skHNDH+EZEt3ziB1D6MU30xIkM/eENt7i2tzh5x7ln3sL/EAeOKu7TR2pC/
R7jMNvVbTPo07Y1tRcwbA2w0bg962XlfmWiOD9bAeXAxJh1yI9lrxjUUkW0vqtiLXpJCmgfDKusP
nfPH1q0I0VsqkbPc021GuFaYYblM6tpCHC0D80DTR54SiZqgSzwFMjKYM1wyi+vSOPUFYKrsF65d
Bme7aKND0tTtV3J4UQt0FDGjk2ffkfvCaIXA9ho2g1gqoOMn2aX1Ckdq/BCRDPGDII2kW9QqQPpl
1lpH+g5gTXQFE9MImGXHadFSIizlyBg37v1g1UwBre5IaC9hnrifEX2pclETXPtRN6yArjYa64a0
gj1HZ4MhuK4d2jZ1rgopDxngeFj3IkSUI0Xg7CImCuS4jZNlrEvP0Y9GJ/19RvW24WWsTpg8+q07
C5b71PII5zMjOq+EKhJenjcrz8v1Y5WPCdN5A3yhk+fWSxQ14TYBcbguwzG8zzI32LkZQyQNKde9
Mvxm36I/oPU0kz59WmyQGZ2s5MFBYnlA4autAMIUjICjZHzqgkIecL56d1ZtqIeKLO11xWa8Crjl
RxsJ3hk+i4L2LkH8seNcI9Tn4SLQPZceN8nLiwRU6IFJeTpuC1EP26r23EeD5JuX3M/SDQGmPNRD
pTWHwfS0eK0yxc5NXnW2Cmgzk/42egRd1uwlVtq8R1nQr9opDQ+qo15bmAieN0NTerByDO1prDr3
PUIN/jQxJ3oEx5LtLKdoP8mcpEwUGcGvY6LximfWB6DLbOPZRCVKb2AgCzMzTVnTNWkB40YClD+K
thl2emCoQ+SGaN5atOyb1keD5Za6uVdNOtwrb4R1b04WaS5c/7UgBmCd5gIUs4r05FuGHOmaakHw
RgCBTzCs8O71hqwMaHwpoxx2w7OmtcZKkBh6iem9zYE26MkXUVnV9QKEQfCYmkDwULUAFqFEtLYY
HyLygicXAUavxaDX4IS5W+GmTQXbro43cWjoazLsKa3pIQd7EgiHU8Sg/wIHw5uPFfpKOdK498PE
hTpMdjPqARGMnB9AAPUQTzeSNgh9BiaOqBtSCOPlgCgUHFuxC4mbY1JAAsKyKCzSnsJ0TmtHCqIB
cNhY3ehcAmMMIKll/W4aOzIaYMIQXOqzLSxzyxpfejt1j5rPErGwy2w4FN3or9ARhuD0k/KI7yVb
EzDAap/1hIpWY56+MMKTmyhF+1QgGpgr46bW1hETGzIBB3whmFKWBUPtXcJ8/qrXQNwQklbag+GF
xSGAEwRw0bPfW6X/F3XnsSO7mmbXVxE0Fgu0P8lBD0QX3qQ3EyItvfd8eq2obpW5UFd3NTSQgIOL
urdOZmRGkD8/s/delauvSerbtkjJpizsoFPIbB8KlQD10KouCZforiplvkNCBMN2NA3u9GYAmpNU
qOHATM/fRsYSjasc0aE5rqmvklR+hIkrbyypJ/avXW3dZSCMRBAIsrQaM3u3OsSZoiIWDuVtFU/j
dewN88wmE42kFRLjF2WGCNoh47BPpCLb32xZnwh6KzbKKgGmBjfXY9+n0/dswVyYQrZp4MrZ/BJp
/mPChN30wyCe50qjAiYaDv5XW34hW8ruQ70gv2FgmIMsID8C9Zl90F05Ck8e+UERKtFTLkX9zxhV
0R3PAXujQcw8QQPtPnVg9XvuCuM3JyaLNtpc7xrFar7yWTafJyOFaiKbN0sJ/jLz2e4kdAjRlDUO
m7LVVRl/do5GMmcApqA845lhDxZJYMck1ggXlkJ0N5PE/YcIp3S71Y4CEJQTxIfbHpbUTPE1Evz6
ZmhR6/PmG/7YqcDOCks6LUo/nlNspc9mlzdEMkPfxU8AGXsQqkwLNnADyitokFG+lQr0qtfGqvjm
ZTsDqrHRApFJKhG0a1hos7HZP0k8QEkVRjqH3r2Ovy2DC9zhQ0scrUztl9tSuXI0qeqDvOqLJ4lM
z91gh/ZTCPDU65QUcCXp+KBYamsRUP3GmLavN4Zf2taZMO8cQY6eJeU3fxfBFyQ1MKVmFx5CU1lm
Uhoq+aiuxq1jNK4pTnNXspROoKUiqxx0ZdE/g862PqNBSlt2aCTHu8YyHyCKZBwyNbILAhbQnktN
NN3nxcBsvZWl2rdLk9ECCq2EnXasnhFwKeBH6K0rWTJ/F30Qpygr5z1OVuvQN1KG3oOcULqh6Zrn
uvnREOHoaXoWoMBr4aelxEw3S8O5KUAcIN/XPGPtCM6s9fHSJ0WzHQAYfajGYAYFBZnBCpTTPitt
f10r453X1lDIlQASykQNkUUDGEQgaJ4GqaKOm0E1d8wzLqoh9ejKkJdeFm2I3KUFpoeBQ0EiVLYb
XBLCJ1+ie0DxJh8ZSs4vvV6ljcuixT5NhJXvVbPY8mM5ak7pz0Q+DwDr4YTeGTS2joH54McUXfa+
wGwvnBWeUtBChH8MyR9D/1RkDxhhda8xQMm2hjIGq1xlz5pUr79gwbj/IhOUMot7V5gwiHFdFe8T
y2EAawaHh9TVxUEoRepZN7xXseT5MbPK9IKKhGvLXm1yC8ZidbMI1dgsr9boDvViLxw7UXZQ+VE2
+iwPgZ3Y2jOtP/rGJJK2szw/skdfH6yy0bfw24F/jiXc0EzDiWFMQwBGjyTbW7e0G2306EAfkAby
/HIjRU3OLIwGBNRwAz6ttH0zjcYQPtKt4S2WldVJGkl+VfMOnX3ZGz0UqxmgW2OWr0MXPqAMpw5q
lOWExMqiO+7AYcZrWW252aByIYHugOqwbp+gcUvrp2lmTwTcEfWpQUEJejFId8qQSaeq6uqXUVO6
n1Qq9e84u/3QzdjBrK3kMJDLafGXWkLJKFvgw+u1D5Z6IZC7tPezAm1prQqwvOmff2/UZ/WhEEu5
nTnTt8sipJOBzAqNDMMgHsQqDgu1Eu+EJYQXMD4NKi0SUoqxZfoOMyMgXLtiQSfyTQro4kQqaH4e
8YKSQz/JNxQ5fTGDCQDLjJQm7cY9buorCel6czubOk5soexHTK4VCctx8dBrWfQWI2fZE/A+etwR
5X3OGuCb5EeB+C6u46NQ4xHRdR2jCkoyDevMCP0XoKpKWRCO5kWDHL8hhac+8ShtfLlWXiJiXByC
UvNPS522qqSEvAlVN0fBzFqTTPtY1o71wnmwlUvqfvgJ6+TOt2MuoEK1dj2+sMlXZ635HuKCGHUS
8KeC9mxCDciQId2ukOE9SSEcNqjMVmIXFMr2tqAhfE1lab5PoLUwdUs0PupQyuRdqjFpazOY4OzO
UXCiG21j3xwUdm5MSHjStlH7avK+KIyzhtyTwyHWmABqoOysOhkYJpWzKPbrXCi/dZLlLxNJ0G6V
6orlJ1EGirRNwu5HmHNkObSrzQnfiHXFqZcoXiZB2bVve+JXRoOkUgorDAiuVyd+i0wgZmF8yw84
xxqWq6bDWdMk8qFXkfguiHZKZ+V8pX5pwvG6dIILAf3ko0ZDG3TlKJ7IxCocxZTMg6Fkxb6mgERz
H1O41jxTznUTlxsbyxWW/jUxxqBcrVx19KqaXsglIDaW9Jwld6veTDZlExo8tMigecxhFmE/ZOI2
+oPoyg2Np3pUIyWXvMSKQiT22XSXjersDmLqvknWZpCVWisephyemmVxCuIPEo+TYcsuhtThMho2
D3ry4S3ihIUCKRXZqrP04/A4aZ3YqGMbn4vJzj9GFly8NRm5l/YCELFW9PFujpuRT7pq4E6rINLT
sUsGtxnn/q6PVsHimuxjT0YJriGibOdNaiPBqaShW/eGtWJt7ZlddiSdM8uLELo6hsUT2CvKKgrg
AbWcQeb6ECPSwn6S3BakpST9dm1lX+R+kH9hCENXVeX+u8iYP4eatGTuAg7R4cdhMiPX1rlcB203
xX0VAFqWcxcCyvpuzXF9LXpBJDykse+J+a7fkfad0NTWM4f+lCO0WMQbkegNKVph/KZVBbRVLcOf
q8XhSeMzemsYXS4OBzzEDQAXtqtAXzlEdc30EGPRddAVDE7mUGj7NY+H55SN7obPgDyNuIAflsxT
iqWbljNlik0djpQJ2su83B6FZI1pcUtQU1wvnzR9jGPiOi+uoVCzL4h/OoeBWNb3VTNpbsMpYuE3
JnqgD2BQlymbnwQ7uFsGynSJDOR6kc5UJtOS3xoZ1ir6x+FogUepbNoqsdFGZY+fZAue413tk+Tb
Bvm3G6LQOgGai5gLoKB0sqEpEJuG0ARTGtxbmHZKVNyNB5TTdK3QjnFfc6FkxnODaowZT1+XT506
zgBHTOQPcAmKTaEVuo4Btmt27GN5K5R2Fm/tyHtMyZuTlkMkOXI+3K1HyrT4C+UvNXVpdZqHyG3a
zXbbHgfFind0cGq2YYI5LHy2DWLalO/g6jdzmmFqre1KMuH1DhPpvPYL8m0OUpRT5YVy1Ae1ruav
Kel6760ZrQ8mzKCHAdcK2fIgMBakgzvS7etgGWRtP6TwnhzyNXsKfTVxqW6ETYj7HMOpE+bwKMOQ
8vUVei1ZOQyIhpb8cRiv+GKstn9uVyujm+17P6wBONxiYH1BYtA1C2vpCjet3NqEvH6nSl6ftQQa
KOUc4qRIRyPYKhqYvXHYMzioztWYi2fFYgt9E+naW6Mj3tssx/y5TtTyKQ4NDM71yhOx7Gs7EEM1
M2kfJOXDMtkK6ZoNO3Au5VcAH6nfq2nns9eJCJcosbA7SizUC9y6B8FTwTNMHSIHno8zLcHkYR2a
GVfp4mxMhUEjRLB+vKrLqaQ7+ciRTfio+nBWqW0KWV4riv0omuqOihiObZxFR0EEGXp8E0wxvrr1
HqKxwvSciJdi29R65C1GnXMVkSl8jpA/xjCw5HHyLOJXP6gXCs7OCaSklyuj9ZjL5YotSxAeubaS
5EhKWinbKK4EgX65kTSu1tvdM4bn6ch+kWWF1Ok5yxijW/TXjlDHxGsnvSIggCYcsoXCgburOV+p
9Got43C6hVu5AiUnitC47bA+acpHAn/yeWY04GmzqR3ioay+VhLpQa6HoHv6oWiozpMmr11DHykv
THI8mKni4rKC3kJu7DDx6ulyu2JyV9WgDIrDCCyKjDTz4ZZDjG1a6UN+z6oE4J10Uvhh4FjnrelX
mUat0SfbSxfRUsW0nL0mhMtzpdErYntR+Rs32Xu/G9sOC4Zk1Nljpbeh4uoS3JY+XEaZ00ZkYCJG
5Ilb0tqXmk6GA8zVIyCKjm1XjL5ncduchYtmvYwpWfDg65ty3rJHDTcVitzosACWNF7tPuZQJhTY
ftBSuV+23W0I4KSxtFagJFN8zyPdc4ZBgvkPAB2Fy0/yy9QqfrI2jtN7dh7VpW/xJn/pYs6NrZCj
kiVQns4/8ly1eNvsvqv9PCNhj6oCnw972ZafOq4U82uWb/69eGbUDkLeKjQ4S6AQM0J1cm+NJ/Ne
kgZ5U1hUtX5vKlWzQR8P0oUQyFbZ4LNK2axpAlxkYelb3l5WlzKLtNLu6mg3x1KYBo0Y1OOK8+hr
6pdO90r02LtSNO2+BSt5R8/EDF0U1AiU6dVLaVrpemC7Ud+3dZ5+ry1qkhyH3dVaQ97iaN1SI7Tg
TFu6Q3RgWr+bRN8EzCR4nKGxXhKnXubhrNV6/qrLa9pvO0ubCm/oJfY+eYgP3+ksGILAFCj+A6mw
69mxVWBcViZGhugabSTLTGZqXdel4NdEB8d9oBQinzG9p69vvFhucYW1WWgGeqia4BF17YNBheYN
qDh9DfXiOWoj42DK6fCy9ktL9yAYhOOeGvd6ndm/5ZDSNEdzcurrputIkoAUUzDle4kYT3AiZFb+
O8hF8dbHiglKPR34r7k+a/7NswgEhESkk1xZ9M/kvqCSrTQSLbUs50HJqAJY0oTvjVWx+XDbf0E2
VEpI2RjDUMkt84tVJPp5FtbKjReVd4zf0j14XXUTxuqwT/JY3RrWDYvICPNpYRx7XMyl3auZydbW
LOVAF0w95iij6tJgW+DVUPObphKwZbdqs0NxY1p+Yyx46nBDsMNtGMiUqIrtmupea9OaNl9zdZMg
OFvKNDjM5fRMu2v1OOwaOIk9sQESmqonS2g1vV/W9DtmRApymW4C7xVrchY0qj3tM0kGtJTL+RCw
6Zr8edUWpqSaeApXhMheJvfFOScp6WkoAELn/EAsEkgOGo+3pyg0VMhZHn7XcKdGk36Cqyt5cKU1
LgmLdRdaLW3xzHkwvlDJdZcinCgXlQirOqZnIHgp0VzkIJDtXV8G1EY3g2upkPMf5XjK/ywd+b+t
sfn/Kd7fQF/876tnTh9fH9V/e/if938nobl9zb+F+6N5ETIpyba4RZVgkfiLhIb/BxGfKdDQEO5s
aHzNXyU0SFtkdpiyhjkJvNZfJDSoaxQZyYtMupJAlUOm1j8T7n9TRv5VOfmvAhoT9eNNWPM34VSg
JSwamWY8mKPuh/Y5q7QnFkVTdBs9XkMukSl8GdjxHvrymNna29+8R9d/fYG/Dar/cxDU/+l1/6DU
lGO961lHjEhGgnXY58qDPFXnMnpSaF9kQhwuRt9+hHntiUhQXGALrPaS7A/6fdNvc/4Chm2QtT+3
OnYgxM6GdFaJy4R+cdKtLYs6ECz4x1wKocOgr84yf/7jnx258L/zpv1B6Gnaw1ikEbbyLNnN8k9q
wER+p6LT6fRS5pdz0NRfpfJrzufxS2EfFHnrdJXTxbHns71cJ7sFwniW3pJP/u02y6jWLdRkRT3C
KN03xQOjk8wenbYIVG0/3hRKeJpxN+6r9+Y3Y+sDRz3eMXrZlqfyHc4kSJOAQMWg3Szb0Aeh7HX+
4M/e6kmOcWS240R+5FseZF439TK/vEjOp+kUTudjX46P6VFd3B6pTfhCOBIIZeqeR3U6z/E2bXah
8ibAJOZPTAyBVJraU9aszgRnPn/BnOdkHdrlG9jX8HDudeMFgY4VUS16S75/Z6BZ7RkTGwnKEKe5
R3VhdlvBuKviT2B0ZFaE554NQcaRzN/Q7rLl0uQeiE1TbPP2kRckv7ZvFY/pqEsWRYpJujlOxVnv
n5uSSP6tZkDu2ULEUfTtPF6b4WJFnHsbedxp4zfGUk+VnIEOtwKMQj4jOPPlHoKTY6cuGS3FVtb9
+pMQ/adO2xgZDePJOOVGANKbnDLbM+47pt1s7H1gLP2zpJ9uD91+8fT2AvKSP8q+IkYDx0/DjCl5
m4Rw1MkZP/Qv+WvQnD4FB0NEjjWj0OUBJzy+GxeMcj+bLnRABgqu+GLxaX1iynorNx1vbCfAum6n
h+SVpIWgsZWXSaBpis5duFm6R3ZNLpsFJ5tAKOmxm/GxSyfY7kp1KDCOIivFR6VEbrvJDY/3KfZn
E0KZkwosbl7MCs08lKWnPa/8w/YpmGBFGcQ1Pg/UKVqGiXPf28+Uyk2gBrTVO83P9/mTvVX3RmAH
RiD7lLwhoRubDLfff5Sa9vfS0L8eS3+wdsxMT+OeUJqD9JBfw32zV7bxRTsbJ21fnudzuS9PyrX4
D/TbfyCc/PXVbvf53xyCFP2EXGW8Wnkcnptze50fqvf4gdgXPz235+JteSj99mSdq//iK5o3If3f
vKK6mDkQems4KBd5j0D/ed01m/iSncTRuhj7/CwfxVZ9sc7a4z8+tBjs/71I/y+/pfkHreSYk+Az
K0iRyGxqXJCYKKWp6pQX+5zs5x3UoMeZzeToFM/LXtk1W+GvQbblFtiDdN3z3wKao123L4/2F5mo
x/baX+oAIck1SVwDH2e3ZZbS2w4TFCnxyCSJvEYh8CdQMzdS2XwxJAaX4DAiMYGmFj59IxuTKnfU
EyEJwyfl33SXzB4jNHtwmsVjJ5n6QIic1WSx4x7PVXBndqCxgmHZGQT2vNZHlZgl7rljP7ITpI0P
6n5jiK2CiuRsT0Akj3lCt+awNlp+lxIZktM9Zwv/MhdEMjBCdcSvAKoZO8wy7uQTHRm7V+ujuW/O
9uGx2wBjoo02FObTbnaiXq8cAhOGV6ySy3WRHDZrErEC7sBL7niBC3oJSkifpYTl1cYGYbpEm8ZR
knsmmpSI3ItNU+yH5sfm9K3I6H3Nui8ckb32rJa/kbxrza2Vbucv9TQdpDfUWEbqKbpH/S32dbQd
4Hv/yJ/pSdtBYwPfnHvtV/S5vmEIHlPGMk7xOV/lO6SAHFqHOXvHcxIVXkvjSL4hzUbutKETEg2O
4TF06t7nguh+zcFZv5Lz4ifbaNs8s/a39dtzRHP5kOxtd1gOpHVPL+Jevpfv8l38qL3CMneSIOaW
zE/VdnAZ5Tz33jfTfE8EmRdd7CvvvjJxPAYkmUeYbrhWVK/m7GVEt9O8PMg25dY4tf7q6O4aqHc3
EZJr+ZrT+Nm5alzZrY9jADz3Iv/G10PkMdN1E48PyqEhdFLX3OWvjW9fBtiJXHyO4rEbA5144qG3
M32gvI6151esdyhZXUIgMebz5Aa0+bJclHP03mWb3r6LSBBZnlEdOtFjGUdcmqQ+sIIsP+Uf+9Dc
12/tGxdBw5/M19NNu3ptt7VsV/e5PA2/LRyQzL9yALUvecoPQpICa9xZ5aZ/NPBRxhelWZzqicRL
vpRvIG5UQUe5l5cHi1H4nXy1Jh6l94YVaPfyTrprP9Kzcde8KnfLxTpKPie0rx1Vv3EZjnq9k3qr
8yjcaFvdS69mYBxvb6bkxm64f+93Nn+bHtctPUCrQXYy3dp5U1wRDI9AHzexv2yb4G12v2YfSeYx
+05Zcrz1H8k1P4cPw+uIdZZfCQ3KNds3kXP7brqj7Nc9zywvdpm86R+IFvoEWbUbNx4D6w7h1qfS
O5ACfBJXdXEYQbzW6Hh58MsNm3nKC0fgYQydmWdwgoebas6xHTsog/HA3aZ/sy6tXmUbr87BYrlO
pegq5erSFIuge6hPIvTGZZNxy3rSpjpyJ66b4liAbo9nJzsavnSO7hLpuXo3g/44Js48uEXhTb8T
YUtkvnPhqydp3BDujIcq0YLZDlTLNzo3e9f9aItMKkiplsROeVFetK3u9zudVBpiJHbodc/rbjg3
Z7EvnqXDep3uxi/VcKD7dTEKMI87sltYjgUqa8nRSb/oI5klkKxEh1hBNt3c8jPyHZAKZsIJWwmE
BdlhYDc1eN18Z2jbtjus/VXVsLu6DdInpDNm7qnrNVzO9O/rZlb8ad7XL+VDdogO/bHL2MU+49io
zU87exfSi/kardlbJ5tblpRhIscgJZ3uMVp+JYISUj99IuBi7h87NkpmCfs4AsCOo/92Uk7b9ER8
PwUq2QjC8hcmEzcmtRN/S68wdK/2y5jXhVs1zTt2sqPJWLJWPYkxG78MHzxTrZ/ix3oz79WrfF0u
BUr8gXqPqcZX/xG99ffjXfTasG2e+o0sRtZSjYuYIUaKVqn+0DRbwNph8h7lG8wgDBecoYadTkbT
k96S1LvLSxKiEGndlxJgyQfrp//WhUPVDMkcA+pw7i/6m3igyBmWV52MHBPffTerOwUl2E1sNZvO
8pEkl3HcROPOVrd5FOj31XcaHsZyK1jxPFjP8viZdd+LspNeYRO+6neIz6QRBTKzfYpbYbk2ycKe
BnOb94dbvCpcyOH1+LwCHymDBHsSPN+Z6rMOcSzPx5pSOBLRye6+UdcYmafDX5xAuLuNtouf6nz0
KyRE/Qsa1BMz9nVh5OOSyMUThqA7Yd8XSlCGB62/NkpQaxcEkXRG7YHqmcWmOKKluzQPgH9JNXw2
oJi3aO/cgkiNm9LGu3HDa0o91groIBgHelHk63jJs6As/IlcyPFpLbjCmIm/8XTjVwuPumffhV/R
Nxpyo+Xb1uV1Kd6Y5zkxQLXFlZbdiA17ocb1qDIn7NyMTRRH44DQnOKHTVTcbQzlfrXvMJAjr+ac
4zNNf4mOya7qsUfNTJTNNm4/NO2Qh8dC/7R1B++ZMFB+7untlPYJeSzDvB7FyDbr3XyGBADQGKSh
Zyioig5z/qnEKQgxHs+CNDDhxtlzwbRczN9J+Mhj06SAIYTusjxzNt6ZPaM235AO2nA2hnN2hxzw
PvswLvWrVr3nr1BIq5fkobpoDGlI7uifWQdWu86b75X3K2eS37v1U0Jyil83dFpxjkOf22xbIqfj
6QRnrnQWGG/21iKPiACnEEH3orwMaXmIFMWRx9GVd7Ck1w165CvT6HzZLp9Rdac+GLYPMwd/R+ZM
5ePwEPPdesd6UU7yY3NVeZitLkt+ug7I2TSX8930RUQN8HYuuibxx3yH/ABbYMAFmX1VvnFMB1d/
MR+toLvmCHEwsXpAVBfwsQ/9uxU6iRxI6sauD6b+2NaHRHdt9tHEyHhZt023hUdMEyO+J2wn1mF4
KO/yH6ly5xNXONtZkjj4H9Vn8pseZzbgzIUd8RQfkdWfQTNJqHMNV4m2qP3X7+bFpiZD31HfChtV
3TamkzPi5fEdO20g3/MxW7Kryu7/SEgUSaswGw9JmE7EWS6OPGhbYaV30qtw9SeU8jwBsh9BcBsQ
H/mcdidElk64B0hCkfuszp5BlRNM0uiCQvGlxpPlm2RRcnTpTWk+hpwEjKE4oaj0aadt5XVqW3+u
fv9cfv9TY7H/nK/sDC67/K3+6D37f5F7aTA0+geDMQB0VZ58/P1cjC/533Mx+0+saVTZUP8y/Zp+
uv5f/rtl/snUNTRomqqoN+YlY5Z/m4sZDL+ABmLvEDjZcb/+ZSymK38yLJIiLSZqNvZy3fxnxmK4
lv/gTeXV8fL+OTQdD7iFbervO7Wwl9AOQRk5xXpMqJCp91yUWI2K3G2gN06nLivQQ3iQNYqJDRKR
6ExdkiwmSaCzVKl+Sit7kn/ELVDpImoxLqz0l+kTRFlhfmQ2ySRbFDC6+MjqblKcinTVNUijbl33
XYlm4pqnBsCazNZbr1Nb1pNSn0PlbbCGYmyOe+JU6roFjoGeCUsKoibRIYuWkse8MzQ3NZqpeOy6
vp6uolfL4ijZen4PVEbIOzNeSa6Iyqy764tcf84ALEkIg0G1v+Aq1YrIQwXUbSUpNPSU3UtByccS
19QwAExdkZxADbHYEXitg3C2F9q2fBZYM9p5SKMHQp9NpABT31jfopasowpQfnYnlHGcheMwctST
KeqHIzwepy3Lvjx1CNnoWUaD3RerQXnJtuvE/PRQIGlffQSkRf9aTJlqkhBGZvhObY2qQ9xaq903
M0p2O7GUYp+Thil/j9a6H8ntkqaLgpKcLWJFSu3TajZoE0jsqF3VqpcvoU/dZsBwtFFgIWPQSVX9
cZJ7kygCMDAIH3JchnFkgD2PjBrnVjyDXYSgPpGeSqZxJP0kiHKpk0q9nL2SDGNCHoqOeM1kndT6
lo4MGYyLom3sYIUZfI76IUTWxMxYO4pxIs0XXbGSyH7dofJjrLaw9w7dhHC3kIy8dmyDqlw5s+eO
n/Su0Ihl3ev9SEAS1kNpa84pPdNUUXNx5dG85xEOMdWcM73xlxJO+ENRWOi1B8tMqMnFtFTt1bAI
wsWBVOi3i6UfayPyyAlG7kCGU7FSYnVWN/XnnKSz7KXRdALILBBgvXfLASBnJBaxjV5DHyzrG4hc
pu8mO0X2QOeT1YszTgshT0qqhEMgpMIwvdFe+onz3eqPq8Iu9U3hStBeplqmdBjLthiYNc23jasD
1doo/XLMVO0JmZJMkdv1hfDsW3KYY4xlWOwQcE3xFVyjtnL1Z600+dVYGPgbykiZ33UtRoa81vM0
PLDG5eG8ANvqfFtERA2Foy4l7iTjstnaYcJ+GA7DkvszPmeqbhmLNwD5jh3qyCYGWYbGWlp5ba2h
RHWA3oJ+VuE3X7w570gPI0Yr19MTcRYomvA9RdZSeFje63gvCK7BQtnDAyEJAFP83Jr4+ep0rdwc
mTEOG9akHAWsPzvDfrFH2cbXMk9ZsvyY8VwZn72pTy1nRGVksuKkCK8ig1jC0ej9JK1q47m2Vs22
KMdsK6OZRsFsnmIWgpLl5lgRq6Bmt9T3+2QA0ljtB8kUBcvcfC6MB7EmZFzPy9Rq77W20M1odtdb
7g2BIx7DQgE52Si9WN2+sMf8acQGZOBvwQjq52js+xtxL7wPZYNaQFfZ8G0TC02uE2o6oChbzQx6
xMVIaCU1ybSvUbV0vPepVX9HM3UYS2Zdurk5pQJBJAgJtyPFumEOrOuPhVRa3D0QYyiqE9lgxWp2
ifYqYOpxMBoJjLZhwQr2OtlCYp02ygTjEF6wvIpEgmzUgG9qHhuAApSoSCYxBwyV/lqgvvCaWZl3
pHjZ7SHMALB3c5eeUNJlULLJkEEi0ND7lFikjI2oRqXPHJ0kRqLKlWS8X5H0vzZRtJ61CkmZYjf2
wcjRxXaAFMlsZEd+0Vnl0v8zWnCTMpmFOwDrcOK6rgLW6dIbaOX+LcPWsEsSBfNYlbemtp1I2PuW
i2yhHeZrsWJZKcVkV+7FpDBXqEsCvJU6JIUdeJSDdjF6thaT4NAuZ/EA7aLxE3gRd5MysZVHj/oa
KglC3MLQlzpAejsbu2FtyUELuYg1MGkqhHNymyIo4MskW/QNrXHS07j6zBD8vWYzijomXU10UrFD
LA+qRNkEyQT3Jbmz9W4pUQYgvdXl5RR2A8F0LiZBi60o/jtG0HUoiVMoyUgDRJ8MD5UCImqHUlvm
WxkaofFNHIQqGtAhzlrmEmVdlJsF3X/qy1IurvJKVlhGThpNnPmI7kexnCzE/MWyNULSkxqqgSu6
lbqnSMVbg6gySfuXpZmy58gYW+ZVcyi7ITBf040ivT41tbK8FeXS7CYzay7YNjgXoslAx6bE93Of
S/s8GaIj8gPOH32sDo0OUvJB10eJ4PCVO1KgwD5FRptMLqDLfDeRpNttOsKnSZkjB/QgL5r0hiqH
6dig2xgoBrHvQGOdJjKmb1ni5Gt2ORphhWvS6smfc7BotQeMviu/QdeRdo1SR7SLdLJWKXZV4HsH
oWOFQcHLRaZmo1csxMcseYeStOEh5hMSKHMts/ud1CL5JnZim6SoOtcuyu4Iq0wfsinFp1CnTDc0
/Br4d5kAocK1XtEF5W8kWggf/z/XTlcle5Lgojd57egyhnU6q3O+HMIJR3eB73an5zxAcPgmewvn
G00r2dLk4ciIPk0wNx6CS2ZbyWjei3XFfdIIhB2YywTZswM7IHPg3MiwvH/oqaXjTqua1JGLVkIs
Uw9cocS3PCDGTS/yLeqxmTXrMKUrynPyIzYF3qGnRCL1PCxCBo9map/FlHNZDqrygfyNwwARxUNo
C3lysjGzX1X8MXQsEYGZoEZ2TUb1pPer5tmVZp9xwlsfkVh+sjxnrhT2JkJIXd8MCkKLulBZSbBR
vcMkhvEioc9edYMx1qhK2mVEYHjOE7z0N8J1Q96cQyXLOkwJEy+kmHJqhcSuoTTt7ZjF5YHDWPK0
aIk3Y6XLZJMTa9KF8XJIFUND5ls01sGu4mQ7m6P52CnEGmZyJ4547cw7CR/ti5qF5Z7cAqw8IWNw
HAJXvVRqXF3GGgichi8R8f63NzQiBov5iiuryiPYjjPBoHTSWMXZuJVWeRI2JWk/rJtUqXNPa/Q3
ox+/4nCRN5HQwsCE8bztFGYUTTsoTiZHX/+LujPbjVvLtuwX8YLN3pvkawSjV0gK9dILIVs2+77n
19fguYW6x7JhIQuoh0ImMvMgYVMR4m7WWnOO2RLe8ODUSOXJHQ72cRan7LeTuQGJxyILq2PaRvpV
2TJJcK3sdpqH6NDYVFplFF/bVtbuK42J1Oz45a6xyQ4hkW5RpINNpH9SBdEt74TFsDCCorCzfUNZ
twVUl2vR+cEPYbvxmwVF4M7OEEs3RYulR4XTVeyPJWU5p8XIZgdHBUt2mH3ks1E/VSJlPAhYhy9f
v8WhFPCJx+beMSNtnbPTwK6F+enMIT4xKmoyFnIvm8kPRoievQHJhOdSaIiP1lEr4tvAQZayGltc
4iV3wivLV/JUzN205bAOGFnOuFqqFIsKUMXeoUtUuyeYQPMhdwes7bl65N4b37ZNpHN6dWm4J+xm
GQJWYjplZWduzLYvzmKaZ2RYvLFoZRAbrPyqt67bdvTRs0RwPAs7x5cT/tQ01e5my+DcCYZJ3rdx
g+de9pr23qErOAE37a5rAGZ0s+ey23K+0pqFdPw9nBicC0fPwAXV1SOvtbOuR8zbqJdo7AJS9bI2
9CmHGsbAI3EAjUJ0OI801AHaF+dCcneTXId2CLmDHyb0PqJv3BiVq8m0EPwTzeeSaxn1ELdCmY0L
9Yv/N+zQV4eRc2rKJHrum2Hgho28sVBWfh5Zc7h56IvlojlgJfW3bkAvX2ss2jI6BiyvIbOeCoTC
YqWZSr4FfeVvBzPpTnhe9O3Y9+YrCu3+oDc5Z4fKMy8w7fxn2OrXSSwmxJVTfc7ytPVCGyekKbps
61TNeDLm6qYVhnEHqijeizSxD5k7Oy8qbB7zEKIBMjR3XoUpDejZ0X2v0vKrgqvXIbDydKvrLlFw
Lv0rOA3iPpydcOcyQr43RPXSJRlZ8yY3+w4KA4qvjg1nzGPWY517TThaIE6z+i4I4nQvq/AfwjnF
Aqnf11WVQa6PB3/yapdoBVgdObwtpW/MwF0s68ymWj8bX7qhfavcMD3JJFLHMMgUizx/bdFicyuc
dXJRCoYnDo6wYRFB6l5rzeUWDrlzBSzFOMH+vGt7Y0EuEDB4MBJeYjM270mIKB/yCOFdgM7yhe33
Lcdbgi0cwopQ3G1gKnpVhV1MtY61RfD+zgs2QU6inFOTKO6morS9IuW7ri2apqPyk1vDBb/S9Xl2
xqEtPC4D9Zqco3thAzkPLDEdZZvRPauX+hcF8s/UYhA4G2MIXIIGoz7Rfsr6hoABjWPcHmlccx9e
kVSZxqugkvEph/25bwn73U8zTfVmKiUlh4mAE9asD84fDe4aIw+g+plAKCPFBsjgpuzp0tGaWHV2
jSGrDd4BEJRnpxySQ96oYWNBQ7mnykdSzTVjea2HjNKI4RKB4xcrLoMLZHbtHkGc2M3IN0+tjrUr
8K0cGDp76RrR6SOEPPcd6nd5iQDGwLEZKJHdOYOoMknttcU9uAVfSINLb0M8+X7CsCbt7kUzfW+E
CyzOLJOeVkKFtxCEeubJANw4ljE9uUnrgm6nG4x3hEfYezbX+DCHWf5Isdu/Ts6k35KNAa1SlNaG
Dnt204QqPk4Fl5C0s2gLIPzbNTkyQpsoHJqv47OgLnh2iyh8c0wUv0yb7Q1Lk9EtR8wmUE16JM1T
XIqieyiM9mLUCWpQAE8nVx+rd8SN85FjptuTlSZeo44hWhq55Q1RJuNTyWJ5LnsLVxlycXMVhl13
4nLwVBWGsYlkk56zmG23po5+V0sqhjNh9U5BD/S26HcF+IMTHAR6szqFdg5j62jZNlYjAD/ZiLh5
dNuE8A9z2hIYL7eNVagXKpQRe6ShMAI2Vr1r2YePpe5M5zasQS8wM5mlyd4ZAGRBn1iskc2e0GaK
q9Zf0gKSkm4HXnrPT/3OKwMLXDJsK2gl/gbQ2mNp5dWmhTLCLkU7IarbGzbs4cdcK8J4jKDMd1GA
SdzCK7MuhYvBW0jjYI/trUg7Y2ebon+KgNxtjHI5VJQ7evES5xE5XbXzcV88FK66gPrEcYAb/2BO
3JGRPTtry7Ey5hPAEMrExy1s1NWqGKjrNV3vbmvbrpisxpLh/sJRW4dGrdB0BlV9gFOY7ibXurYL
uSxZRMTK0N8r0PP7AHU/yTk0cc24V/u4jur9bCdMeSt0Wejr8wPneXdCwz5dZteOLj7SzBPQBWpP
A3p86IfyyIfPj1lTAmC1yoqLp/kgy8bauDrCTyOxV02hdw9um6cMEiLtYW6a7E7XMaw5CZICGVTi
bUimeZ2XaeVFua+dNGE2mCp1Fe0rJwhuGgznO6xyHzjDQpicOfktsrQZgDXWj8S2LM83igRDJw3C
Y5rVA5JPLm0wbUBm07R0tyNrkYDyZuC22YkX05nL93SumIU5dBo9+jbNbgJQdFvXJVNcyqB+Rfj0
Mn2LgHbbQYKPg8bnN92eJdMMTRI+kSuuN9jGFNEA2OKmuj/qXKLXbVjEno5HYU3pmh9Tvemes7gu
1xb3kNsGYsEuNTBI6rb0nziSfcatKnmPCXfckDzH2AL9IXf5Ij7p2E/2vY4DiWgYbKqOlTPm7hBA
cAOmYJR5ehVGen8Sg9J3dLMITOpm7TgY8Zk5br/JMdugesL0k5tRTvZMkM4/pEoAFEc+328zj9gn
u+CVXkqwbcic3aQGHTt0Bm52G42RwTSPrL8NfIfJU5Z8r8PSuHIGN9qCcaeGLmbL2cCK63dRXOUv
8OGms152yd7E37ruiRO4lWMenacpZ6WOOZL7fCLVuwwRT/uyf8NFj8jeKGymSq0z3Yz2bD6D4x+2
uRkWD4JAHijgelqDRWRm4KeRvKkma9pxgCCZQuH3oVLLhNkOfcHD9pa85g4OuCZ2PnzbnK+ycR4O
ZkhbZlVimNrZWeBso3RitOZEcrWU92dVM+eFstBvtRzFrwo0h+yMAeYfyvDc2cSWpl3omdIHM9Vw
kfEU3Yc9PR+6znKnt2K+bkOIvrCw9NkrFRwkDHr6Zajn9qRBR7kLu3m8chP8IikAg9WAWxMLU4/5
lah4Rt85pyE8MJyq1O3bsezddQZiG9VbjCVyAek0sV0j0JmTdedXFiefaTFLUQiDqU97MFDmQg90
2uHRQPyMo9uyNMw8DsyAugv9C+bPaaO14YyQxV3anAkBuZxJluZ84A5LyqW3S2+Cho4CKNyJ0MPT
XuLsKrqaYBVL93ppyA0Gge5eSTVWe7IdEAGxfNMNOUrpzgwoa2czaw9BHAYUR2G9weqFNn6y++ab
ygA+cQ3tjHeAveGDmhLBhMmah0eSkhlAmoWzU9OYnioAyAddLnQwUY/coitF88cfJerqDE8M4pTp
HTised0N3DfNSXCj1Jzx3un0dJNhBvpRwC/60CND8GPYxhs6WW1ZNf1FYFm56lnEBoU79gNHhfIp
KKjU4cZZN3pl90zUx+CgFCldq07QMDb0Rlsn/kzGXBfiRAWBssI0doHrhGyft5M6VY4rQg4w+Prm
W6aAMpQRl44+0PPnph9HfCRdsQby7gCDmK9wzlGfWBBn2tL6SOJ42HO1/eFE3ZUWA/uma/TdqaGl
8QvHRGDXxu2MEwFBoFEh6B/mbRgnOnKnOYHXALAlUXO9VbyPWPl7xFJTp9Y+XwZwrCcxsqGPHK7c
WUrk+cWxhGlJzod2IQudflmdP/QK7QnaWzJJXvGtcHOCpfeaxdVHANmHZoVjcAOJyy3i5+xmMkrG
woJvnGtEtRI0M5nVW+291uD0XrmFk64HP0EVhTdmizOfkhee8UaqrPzZpkb6DAR/b0o2TWXRFg87
mjo9GKa1VkQRZX9u1Uz9pfE+VWwXFOZyx7Z9Pwr6ERZ+TI9m2nluK+6BeqNrBzgglwhkMpVP6/Am
6y91HoxPVWi1Hmh2tTTMw7Wq6XTU2hzd1kNYXgVS+mflWGpTGeKOHvpjxax3W2rao5xgr/tOxWAf
UDTrKfLcaHRutdg5YXEar2nbOLxp1KLg0M8JtIPvrWBD7Oxy3NgxHQWcZZRB2D0OZUBFCm9Yh9s6
9Bsg+tmdEyfOm2GMXKxMl5sbZusDrufmzepNtNG+aVJqywDkVpPfW0lN3MuU4Hqvq4GEt7ra+zNJ
U6CzyK/RBvdW4Uk9KTvzsZEl9k0OrdPjhtXc6bJD+VbGw10hWJTD7IA0FUH75BO9t6IUwsmbLJus
SEDRZMZAd01mmCl8XL3Risy5GjqU2ez1KYtXY+kPu7hssHl3mEdXUSjeHIMGazEhgRjAl60qI9e+
NbQELsrWarI6eIE7lzZaoZfNbQD6YkdqbHx2fDk8BIYLlQnzD0pZK6KLNilrCx7/n/083AdAEm8H
J+w2OHnqfUx5/MAgqtiVNOyOUFajfesSoM0ATR4yg2awT0jZoGDwjA4daVHMGXPmzL+qCWQ4dj2X
yZyP9WN2bPR4+LTj1LcbULoRHkgjcDejpsV3YxGyr8Wd2mrR4D+i/KZTGwNOnCfCcdbGXA8PNuJQ
RFKadE9NarXUEj0roZ9Itmv+wfL5Qp4hOE4kjPsDkqFsjieU04a+5oasUL3FpeJup9Urk2HNmSEY
TZcsd67TRJrBpoyQUAdF82q3VnHhICF/aHRIHHM4VTZipIsEjZA2d9PZt7rlsDlgQ8hXfuDGXp6X
57xGie7r3bUwk3sfVNOtbHzjREPCt+mctRmIqyK6pq8bru2qix7acsLym9o4x/EsJRuwu5AEOrrr
uNOih6hv7wmlyG4IYWqv+SDcjxrD566djj2MBEl3E4ZCwak/Fbs+AiPotmlx7ktMteiNqOCZU52d
Pstvwb2LdzPU6HjS8iCyQESgA1syRUEC9HsNr+sVUxeMiU5n0Zl1w2/a1L0TYJaAKcOh+0RjKg7W
rqXCm1ahzJIL960sOQrxBElmcgWogWQhfVM3ud6sgwesTYlug+bvKjWG+IJbFMlGwE1o71TmBebE
8L0iFgI6navRPatfXJNiZKXLqqLt3nybQ3sg5hDRYxVySbLd9IIt7TYtZXE2Jbd9gIQorjqFuJ5i
dRo3JvY3RGc8iOZNDcw4wik7zEix88xEKjRbflmS5qKyu5jUDXVxE2E9UNgrcZVnhXqeYtuvo3UV
9Hmxbjg2DbRFo4zWJoi69nsGABg4vjkwg3FkbIPAAJovX/Kqg4yKWUxUe7BmJQWWqAlTl11kfsdu
7jKkbQktvRW9wb2QqJw7YHZm7XWZPQTbsTCGcjtKoiPWbiRbfcUoYyB6KcXfGwymdde0hDZsG60t
HouaE55OZUHy3zjlt0zi8m0xquCoMQYLDlGVR+QXjI2aPGD+zlsnsMohLBz455ywrDVnj9otv+jn
rg2Ql86ac6Q71l3YMukvABIHR5iZFYqdKr3Xpib8bkv30pez/W1iOLQxQ7JC69y5xftKHzKPnNRr
mHXcRZmyBhaBP10ZxQxUJDca60EzzbzZzj7DjjKtRXclU5+o4VwMFx1gs9r2VGzDQfNteamTQLxE
4WDphy4u40tMAYtmiKgYJI6pEzobogH6azH04YwlLazch0Q4NV0dIGUEYwgNAdTQ+U2zES62eFIa
GSuw/1K+pqPFlwjOks6OagUpMU3YanSkcIDd29UMgCi2hd4/hm5TaweI00H4vdVER5Gm8fZI+BqU
KLCRzT4Q8V4JvtfZMvubfgqiXeJzNdsbfZO/ThxeW5UkiMmyVqLUK6DdIQzoIlJRo6inc6r1DxFR
hVu+MPPUanqNPgxUiUrNDzGwoS9boqzdYUvdV+0dvHTXklLhMLZD940rL2mdVr1MmZvUgzTbQiEM
kUvJpIYXQ7e4mAconZWYz0UUi3VtCpI8emv66XIQ3GcmOHE4Vq16hAcmLpjs8GPAnXmYh8F51iu/
2LhaBACMAKJq7cMNvgJkA+mBefX3QpawR+IcU4rqrGE3VYxqGb2TDcuArbpSOKroelV0fnG60wKy
+8H66Jsq2/cVw6lkaJ5F37GZWtVRFhWG+CZrqod2LMsVDvbxJ11P3Wua5XoFQvC1KMb3oGyKU6QM
A5mmbFE6OqApfChlqyjgtssOra+TkMumGbe0hOtBHXW/d3ZVzpIdem69GW/R2sGAf5lI6NyHmiJy
Lhh5hYkaMCAytLmnDGQLJjeDc8SqPGS28ZyOofmGTZvwXMBxW3y24cPYT+rardGvlS6zlCr3ldeT
nrO35zh5sJN+PjCbuefabSKGT+1hhyaBX3E0O2d8yUyxuh6KghVZzp63377v8lZ/JDY4uThFp56x
QnPMRvCTvU4rMVEH5BZuogrCDFuUfo1qxsIGVfTPTtkkD0EdjmfdHEmEWlrhlrIe2ZHMhwWeeeyI
i0RP1lKzmkllMzO08oRKxzUZyrTYsZf29KxkgbeqO+qDbd9raSfXUw8LtdI/xikYQH9FNB0Muq3H
XJ9hMVrSZbwYGRtZwDyDo2mtWbtA2zMacRVTt5Vu6KeGtqiXEOG2b3QVHhKM81TcVqW2hAZP65FN
9ykZ/Hnb2vjKA7yby+YYrJxemXdRaxRrJWjVTLZlA6TpsSVwtVkWXUL2VoEYQKmwhE1ksbwCoMzs
lpZi/hKG59pYIq4D61ttkbjHqLow1qlTj+ug7RnuTngDikw2e5aXuWdULSEScYlPeRFvOnN27ibH
dzdwOQA7KqxXVtc9hWka/WyL0XAQpfb1h9uP5uICLr6N1WzdD2wBSwaT8dDnbf8TncL4syLodp9p
gB4Y8d0Jq6tAdvjjlWayzNzAvAtM4za2O/kYuf6GUwEmqmmlh8R3kTuibXTMCsUhPwOkFPiJN4yi
Kk+T6E8szUpWi5v1Lo4n3Dnp+H1Kwvfetmi6QZGDJpomD0qoAstZU93StyTLsKy5XPiNcRU4uLQ3
olT+yR1HVMSVICFh6cKuNJsRa8T5ua/NHKhRbzdMg0dmAeMICVAXoJMSqwhPSRC/OCGRMWskIu1T
UqR0nkUiH3g1kCNWIgFDq9Q+CdgxgKbyI/WzfdWhH6PpJ82tk88I4DM0neTAQNLsMwtgceXC1oN9
6p5dot9vqywmvbWpvcnSh3fees2buaHdxwVRba2L4iQc+LNO6A97WFawPrpWvI/MDPbKWsg8PSBa
fNp5eR9oSXjPqGh4kPToD1HjI7hve24IVYLjRYLMwpwW5eZz0STRPk7dF73x1dH2XXGqi15gZQ7C
H3Q/6MeGmZYYaw6hnOFKMcjwoxAZ1gg/yub8yoHAuWuT+lAYrFnM9CK5GbVgbq5Q4ahtEOF83zYR
1u88iWLc0tjUeMsYVzVzdc/b4r+2LdDzVdiG1k3dqZZ2njAZ3GtWCOCN4fHenU37YCwc10QTak/g
Wbwurbi9Uirqoqcl5emozwH+GqeWu6QMmk1DRMeZRK/6DKNF+ruacQuxKpWeG8fETkIRcaEeggqQ
pcBiycA0Fl5vgjk6zhXKjS0TEmTgyp6vUjNG6QwTsIYZMSsreo11utm4BbUxGnZtHhntT3I4sPz5
Buqm1TClVXwhwdVs8QlW8oHUzFl5QOk7wEg9RY3+JLB6OxfDngLrSgPbQKXOcLePNi4xdXxQs3VB
vBTBKLWHwYKdfO6InctPIiO03MMmj1+hTsKs/dZOptBu0JKlwYVR7gANoRKi/T4Jt0+QgUWalr3M
WuXjqjAcII8ou+nL69CCCAsk39MtdYNMCDBeAA8NRjGsp3kvucEeO1nN2WoqaWuIvso8pTXzdW6O
81p3UF5HNJfv6cdA+TaQFp7SOp+uddb8PnSaOjxMfuZWXmugnhndMtgYVWZv/Q7Vex/prtfpwr9v
Ef/maqCniA4HzNJVzKj8J72k+s1Wk/UuNZnaNM9MlXh5PI0/6FBMH3M5GMcWu/V7b1itfRyyokxv
i4lia5sTcimOY1Hxzk2NND+IaNRIQ8WYYKOMYmTjt4g5/UQDHyGH6acKKZdGISCQj1NWW2CUeldu
SALHyjE60ti2DjVRFnTlXnKWjJusqCVHYce44a7VffOnM6r+QNY95c9I7gE4i3ryaVEgxCygb9Jm
u0gS5NtToAhH6tYMJUACy6gsAq/N4hj+E6iLyHzpKgN683o0khFuj6hDumnw9+quf9ASVaQ3WW/A
0djk1mR31S1cmEnDJpcCU6cAAbZvX0NQt5Oj47qJC79viLhiO07b3Qmz1K0YeaEu0eyjEwlo+Ycd
4Aq+mDAqdlMwps92bTaO15bd2Hi27Q/XtLSHRqOEykr8OlbdQk8J3hgk9K95MdsxEBkfZYHl0kWa
PMP2GTRviklkwTObY5o8Nw3Fl66LJt2741QvnMHCL/ZD7xr0FXINBvdKT+GlUnNYVtBueqeo+5t4
SOvkAQ2R1eIUKP1e++80qP8Hcuyb8kd+39Y/frTn9/L/B1G2Qsj8F1H2e/oR9T9+zftY/sh/i7Jt
WAXSRletM7ax6L7+H1iBbf4XrAGFwnoBGtGO/R9Rtv1f6FQt4fIfBHSYyuYP/e+8D03/L9gGkiAQ
JQV/kHQk9z/RZS9W1f+hBtikBbmCp7iO7tpkwIlFtP0v+2w0jVOkmlb3uGm46q7gPrZGfQajLMVC
QJJYdDLcq399QX9AFSwkhF+e6RgWCnDa3eRa8QE/mYR9KO05ak+m4lVOZlnK0GDKzXbz96fYf3yM
kFI3bG7a6nOEleGX4LSGUPcWVr5JOqDl7yEyjtj5wclEr0XynKT7EmlkeiT3uXLXEeyxhJndagoO
1SNGU80+qvS61DwfQHC7bnFUGYxo1o5gXLOeS3ZZymqPGoEbLPnnqbFBI+BcGdc40e1iM/SnRbZb
rxT+nRDb6Dp+Tz6sd5AKcF41baODe0KijlX8+/S9GtBoe3RjSYHGeONF88l2ryBvzaAwx4F7l1cm
G7unaeL5679/W7+9B/xO2CzhYEDPENJc7OP/eg+GmtPc6HkPKpNZlJ7Mm3CAXwRV7y6RabyWczCu
p1ld/v7YP/2OhG24KBNtpYT16bFpXsJrCXgseMhxS5VA/e825Rfmd+tXozZvOZ+OOCw+GISPxXzw
66frG3Ma4YnPKFGAPnmV7Yl8FzbnwS0wm4FUWpUgOFX9nuVPRPQa8iYrFrTt1uH1n1Cwr8dVLQ4G
mlfAQ7e1+0zgwTrXb2zzaNhce2+inpHR7B/G4XWyHlVGm6x/DbrrMfnW51+snz9+HEd3lOCrM5dV
9OvHqafQHjMbZmDgrA11g9oDCEa8DYOrYdKx9eGtjhfndrrGJeeNBbGuw20s+UfeZESKzq4rbzJ9
G1andH6X0U8tPPSV8FIbemZDTXmV1s2mHA5JtQk7z46vXeFJC/pevQyTLqpDnMYp1h3+/jYsDpDP
G4OjbJ29kJfQcD5tDBg1fCTaavZSHAsrcua3NPTJC3N8KEddz2qpxBfvvbHwDz4/02Vq5ko2aeBs
n75LSxJNlJuklAcC63z0nkaJfx1KgVq55Ayt0FhFSbcvwPSipLbCnTPb3t8/9vKSf/oRBKFLSkkJ
2Ft83qgKOox2navRA29KP8a8spp6A1vo+zC1+u4/f5Zj063HBMRydz99XKHZHZnRbCBOhMyJpBTd
sW0EVwUyqUHvt39/2vK3ff5kLmN3Diqwaoa+LP9/7SpTSaaOKXmQ2VpXkIXRXqMMW2WmhCCQ1k+k
w6xj0lWc2Pliyf9hY+H8tAU5gpJDVn4618ZxrOBHEZVCpwKbvWjj3dSr4Isz5g9P4WB3FevQ0A3s
Ur9+PnRwZk5APPtKS5+8yyva+cKavng/jOWv+fQ1St12Xc4yXFz6Pyfdv77GJLKK3OqYW+MV2DgM
mdANhRurM3B105KHx3yTawlqyJF5s9YOX2zSfzgbJMYsIdg4BdeVT7iL2R3oa6Io8qhRlzHye9Ui
jdGnHkl5M03HQEYeb/AXT/3DZiANbgdkYOo89fPNhB4Z8rQ0mFHujckuNA062C7CdUAsjMFp0vrl
6u9v6x+fyK5q6yYDf11ftop/f81GlQRkhcxeXDAZEczZqOhIE/fnzFiXGqO2OSbi5+8P/cPi/wdZ
JRd3HP9afqh/PbT0M2w4/Th5mXEja3AXgYL907vFz4lUi/+LZ6HgXdY9i3EBZ/37Wb4YQi1JeBYj
je0wRdqmGCEHqRjAyKQZXyzBP30ynqQTIqab7Dafvk6/jdIg5QXxku6xn8yBGXTBVGRiJjnjU/37
R/vTSlQS65qp+Dcb6a8fzdKDkWkfNZMZIXQ18THBUUHB8ven/P6RTN2yiWJnvwZt6X5ibXXBPAQ6
GGIPB63YyPSt75NvE8kWZNdHX5xMv+2d4M2kIAPZkUIJTqdfP1FUuVY3NGhHibCPV1h7hj3hb4Ai
Ev1palzg48Z8aJYgZhUe//4xjeU+9MuGw7MVfUPTBqTNxv1p9wwnzJIMGZYLRvR9rgHVxrg0R2ST
XlMgbNErDBKgBRBjEuxEl62eyZNHifXFb/W3FcnP4epkHEvg+dxMP/1W/RFZcTPUujfM7YfJ6tiU
uthNfrJLTCR1kca05v/io3Md5SJAPiOu10+/4rhy5mzsyf2wyPJYLdqcoXIv5MNhcnIFiXiReYm6
YiDkuCKL3BU/896lSwSS8oufZHnSp18C2nFJ9QdjGqLvp8NFJ8DAsG0U7ChMuk2UtYsjjqDnuEKp
6cibpcNAl8Jytq4OcGgctE2vO0cij6810YdfXDp/OwQoOCkSGZJaumA//nQIgFxjhmjEMyKsMmBq
Ei678boCAFkNtcKcEh6zMvz59+/gczA5exWdYdckpYvigGr304toBopolMiZPN0oMMv+7CkQguCl
KH+wZmAXyBUuCh8Xergh4tCdnzJ1LZJrvXlL+6euO5jaWwiUaQloKleXaAFCDfsAOCwxYXa+Q9ue
yB/I4CFmCOg26b0f4izZlOahCJ7i6bUPaUZehuQ8Njd//2jGP/vfr79fbrrLxQ/PNpdn+elNmzVl
xLhvOG7qvdCPGtWnLT8m5zZjvls3r1WO3Ffd+NNDkZ58h6r1AbIJU98spISR1/XwZKBMDqqLQLsQ
tS+q27X2i1Puc8raYodtd3K3VbVDd4Grv/fKdI0dkNiwYFMROjhs6vZQNFs5bP34kFpXvNl5d9GC
DzM99+bJKt+L/Axz6nVM9hZtLeV16mIZMBI862V8Tc0tEYJ9eJ+m10hhZHcFjUBJqAUyfBmjl35G
oM9Y7n4WBwvYTURcGW45jISb6W4RdM8rfUBC3KIium1JxoAMXT0WQJuZBuUPw/cYj0l0l/vA63ek
tvixZz7azET123C+5jqOl4ipUDOTquehFKXMltYJQbgjcTvCDaLPPDza/n3VrR37yu53XF8057Bc
RREYVPYJCSG5hP0r1r4RRwaqqBaUnAdp8Er6a9Xd6OY2S2BKkGS/yrQjPqgYf7NxG/rJNmoPc/8t
C7+N+WayV8g59Hkv6q2dQbqAx2HAwHasd12dq0OCdBL3Z7/xxxPQRUPCmDuMi3T6ixP+9w2Td8pm
zdNa0nVK3l8PDYfTKcshdnthYTF7M+B41EG8CbQMQnFK4AL7+hdn4m8nL0tUcf+VDi0d4RifKgr0
zkVNPhgnL/9jnfXMO5wUv8sXy+WfrtDn5cLNTIccwMlk6J+2gkVTUWFTnLyhv0F+hZ9SmcT5LGSM
+TtgREd/K+uHqbsbxYclfjQ43nqAUtjbTP0QNh5mi5zhM5a93uucDQa+NtpIdzcsyu9wbTSecl5i
/NJ5t+n7l/CyTMrutFPWgJtZkQZ4oWgR5qrjGggkKDja5wztvNqGp/bcSg8ja8FfXq3dHQKJ6+re
hEyVrhUgl8gjoqG40FIoCJU1dsF1n16V3T6ztm62OoBpyvNV+r1vH5zoPgfmMf2ct4G+YWoHEAcH
LouelvtqqhhLR+lal8/l/B1nlvRPDRyQ3nOm6wgfT4OL56Wur8twbxooq72xv6cj4NgrQsnacdfN
Xj+cCUCYSQ3CJlltyW9vmlcmt+3Fn5+L9DET40qwynrjzcE/3WbDsYVf30NjVNo7unNRkmdGOww1
Yl3d9tmx6PY2w87p4++/8d/uWtSMNLLpcbBFLv/966vcFm1qV/i1vEHFlSej/ruswWdpUpxmn/nx
f/40w+CMAY/hUHN8ertMlYu+QTcEtRrrvqCLN1Sgb0gYMrwcp/Dfn/Z7RUfLl16U44LBYMW6n+7G
ddIs3flpwqbnMGjPEMMHFuphtKR4dHjzVGKPuKXIBmmMe1QD8ovjZ/n2Pq0mrsncZaXh8P3+0xb5
V9kR22URdgmfdyQ8ap2kEYo0022+WLV/+B2aACxMhVR++VI/HXEm2ZOWQEroZbYkZ7i2FxcSzgfD
JwCBCI4vvtbf7yjLs+jjYA+V9Bw+3ZjiqnCzrgd2WBcKVZV2dHU6XBQiML9yz8/RSttOWH6x537+
kBDjBc1sOvI05BFRfN5zS5+sXexwnpUPr2UxYBl1zub8rWoi7YsP+Lkm4FE8xuRKbHEjxqDz65qI
iSYIUGjTcTbc7szJVyaIOlTlPi7jXdM/9lHt2VY0bf/+vn4+VpaGvcNHo21vcfX7p17419tCBpFl
oitt8MOwCVZZB/ufUBjmWPjD7YG4MM3+4pG/LRHH4CBzJYUIN2Cq8k9LxAp1YBA9abWlLBmeavUZ
s5FnD8RZdFqyIb52lTDq23VdBTp4Nv7DV5fHu1Q/Di0XLp7UYL9+1RHhboWWuIXn4nohTBPZfcGN
pp5oA7Sze/f3L/j3d0gy7eH8pI/ENfd/sXcmu3Ej67Z+lY0zZ4FdsLnAnSSZjXrJamxrQsiyTDLY
BPvu6e9He+8qK1VlwQc4gwPcSQHlciUzyWA0/7/Wt47XbdMSDlpv2HYEuvVbHZEoqd9IX8HlbGnn
Lu+s2W+eJx/IO0KwAvVjmklHPw6raLewvYQr6E0N0ht4hC7607DGfRA0Vf8tK1T6ztj9XrD5ecrx
zLUGTymArTm4IXH0nuAr0wyyhotQeddLuqOjutWjc6+5d2vIa4220Sv2ceiGGiRBPoA1VDrFOf9C
s3IZH7Nst2hAzcD4PSbDPc11WsK7FDWBqM57dcE/ZyW3o89BlOBTaID8Xb+67o17PgMzBx8gMNOz
4yVTk/9VIyvLiM4Xdf+bz5Lf6XqUB9iGrQXlo99JtoEtZi8rSWlqbqOx0YK6snGcTWDthFNZ7wzU
N3MClRUGzdrc8H3qBeuz/undnMZqdibiDZAGcDhDucWy7iPGrMxtnuffFotwy1ZPr4fSvv71D/3b
Kxtcni2ntRaxXl95MZDWdaomXV1mL8lkjFuX5FyCjhJtD4Z9RzIACV8obP13LvzmbVl/MmU66tgs
2bZ5NDX0Zpq1Vi1Teof6ftZjrGqpyxFoJmqoKt4r8r5pEXjcW+6rYa8VESqhR29LLkChi24hgx1k
5dC0IfEOzqFoCUQanfmS3LBd6Q/lJe2rOHTyVoWY4t55e74XrF+/PbSx6FJSA+a70CJ5fbOtyhVT
0UxEqSFiKAAo6RoKv3tjYI9owuO2062OXvGgG/HdoNHTpO+ZntigAsv8hAG/EMAS6Rm60e2cIYgC
XWVi7sNwgmCMF6S8TegXETChO9d+fcJxm9MhttjeiJB7IDyRu6h+oiUCQZOXiX/yEhKDHpAsOsCJ
WvKHMd11GLTYh2ysioudR3w0UC1AH++M+b97JGJ9+swjtA6p8L++G4M0PAKPxUBx+DI1JtR/oujO
co4HuHWMYCz1DQwDETaxuFFdiyFHJMk7j+R4t7Ged9hD0drXoZrBHHv9HfRIpPiE2KAbQ65tFmBT
kweacnhwJzfGfgpaNNZ2v37l3o58FmHhCfN7t5Z59PU1cw8xVEe6arh0S9j3YEBx6QAlsClW2Po7
qwStBT7u1aCzKEBRwkW4wGVZoF5fbix7nIna2IX6jfWsPjC36A+QSZx5m8U3eBSiecu/as8lFg6a
jA1Z8ucDpZh2M5GZTFi8vdHvlzMSYsrQKMICuo74yj/76WPvXyGckfXeMwAldkzYePWsp9UEzRDS
AlNQ+DyBco8DMG+2pflBzZ8ngJwku2ACUXQqtaDQA44r/BMRKA4iTLWy3xA30hahTELkUrWgJrAV
ZkCOi1eGbn9YfXrg8a2Dlu5bCgzJDuN6LfaRDLAxrHvhCKfEpry2rpbrDjOk3OR37kcovOgCEkjB
2sEoD/CGfXtvx19LDyvgnorwculz0BoCuhKUmsxbJw6Vc8BUmvuXldg1hMLIoCM6RD+p2l1n7Esd
q/wl4EnCbWofw82ePwSbANxgMfdzdwKpbqVejjv52MorKz4FSJtuYM8m5+bl9Gn8RjTmo7nXzssX
MGhDJraxuIL7Ms7nyupQC+8yWJvzM9iJKntOi5sCuyfI4WvEY7FximYMtDhZUP7X5GJ5Z4Z+szSs
A2el+fk6O1Z6Y68HjpYbaJaihYHTEnvW+hUeaZdSi0WstjFZyekCIi9IXTMOYT85J79+S97uHb9f
HtXH2npA4rKO65/WxFSoCSOp0YVCL7eK0Clc+OE4D3sN0ylPS9BhGTDnIb6lbT8Uxe8eCbi+Q4Oe
Soxre5TQX1/f4AdLp4kZamR2F0nSoRXtbzE0U6sop3cu9mYeYktO+UWwNunrdHQ0J5AZ5nZui4tO
2k18aOfogrr5rsKat7Hm/CnuGAzfw+B/fZPN9fB2NDlwXSQ8HuuiR4H+9Y8ssrRukMx3YSHRhBoD
Qb52idYU7qG9Z9YuzlJhrcoEI6CrP111OTnE2pAaAZ3LJSzYpm1VnpyB72/DsjdfUMB6p+zbTGDy
YiDnNNWo+qVdFHQr6/XXX//tXWMLweBcN/e2jvTp9bfHbWQOmk/aw6DVZ43osVqhwRzZM/ZtvlqL
1cdRvnPoXp/E6zvGNU2gWavAQfje0aqFs9Jr4cDVbNNqKLVi2jtOfzrU5hntFY1ptXhPBPVmvbBQ
NlBh9k3DNTmgHv3KgfBFChsIlShHdKe59iWHWeWNvXY5zvXd797RtUOD1GYdhoavH43DVKmhddNG
hRpr0b7WqZFBCmGeAbXu9mEZ+/4p2+LynSXx7U1l7OkGK7DpORQgj87EfrraC0uFfdMcauxu7RYR
jL7PI3PGKg9mTRIm9utf+nb7YTFg1kokDWoagt76avw0v5SiNWDHZCo0pgEmc0ftbxyoNDoLIfKl
iSq4c8hqB31CsElPGHvpjUkwGNlvT7OQWVftFMdU3zaPz3H4kgAT1BY5l5kJLwmLKMm9wArTIohq
AgxqhvDkQDUWy82vb8HbgfX6ykd3HYdc70Kg4cpu6E5etB2IWMY2KdxtLN+53W8Xk9fXOnptKqrC
LtNZEba19jh7HPWT3kKcGG+s7nLpzm1T1jtD0Jz79W+037yuXJdplamAdi86zNdPuUix6FZ9QmkO
IGrQzy2eQa2M39nL/t2dZFvPEYOFAq3i0SsaL4Iw9sQsQyy9a6aHg2VhhOMWp/gFk/ckAH8zdH0b
7Q8D13IF7+nR0iQRcfuLwu0sp/w5dbJv2AXw7RjRxcjKoaJ6q9hTJ7nrntAPjA80KE9+fVvNt7vK
9SsIJkAL9DB6w9f3NW5oIbI4wv8YHqtkLXKXbkI3XZbnuKDhZzRDeqbg4G0623iyZw13NOV5+F6k
UCOAP4fn6AVcotn2vYB1K9lzemtybKIhnoaN+NsrLF8Y/AsDjaMXt+31F+4tIS0DsWqYSO2qGsCU
xna1c5oszJ15R6VqJJGJSKVf36c3A8Om60s1CIkshXDhHO2hPC3CF9XKLFzdszvIgo/aOAW+7X60
iKD+71wMRATsaE7y1Ghe/0QVedjA2iTDQ9+sEawZnYbM+NxXQOTopv7uL0O1CHSawxsD8I0AGDWR
PjYJbQh4il+ampTtyvP3GFvD0oCS+PsXW3Vg7EWttd5+9MuitsexiQ00pHRJGqqzF5E9bABSFJsp
db79+mJvFiPMNPSs1/0Y6619/HbN2oTUDHdrCLqSopOEnF/73tNqezQKdzgpktF5Z5Yy3rvm0WKk
Aexyh5RqiBehSICwsFcVdPus7HXi5uHqLxPNZQIOMsOZAnJayYA1/dOMrXtQgnlYOJw5ZJufuZEH
acJy31GTvNlpcU9o4VOnoY3j6MfysWnGKk45EjxD5WnE5Vj5ldl9qVUE/7UnPzJLrr18rN6ZZdbH
+mqvheSGcG6bDRejDPfo6wFdTA4mPjMH/MaLdJJryxdc9O+V/r83N/+6ikc1yHLgF60S/3UgH2uc
PBRBsWlCoszypNrpqUJum1CZ1ovxBldT9QW77A3ONOMwazC0et/42mb9p9lezpIEppI2LtWKvnli
4q1ORqJcN5Vh3bYN3pJfj8zXi+iPb4oLm00C5TqG+dFsAp+3GSMtIfu8ci4sv7jsakLv+zaWJxVn
XN/6nKTxeerM9juP33j9JLiySfWcYvoKkse2eVxJT8rY7ukE8U6k3UHiOidAcD40dZ7vgGabex2t
civQ+UZGnG7nKdmmQBrVSSma5jEel4df34ijw+H37+P41E/WZR1FozhacCepja4O7zkEWeKEVk26
hhdqsdts/ZZqe6zUfun8T+hhiPiEN/nO+/r6df335Ska2Xgu2CUf6xrTqCepQnL5oUVrgK34TgOV
uWj6NVY5XM2DNr1zxdcv4H+uyClN0Eq13hzUqgl+Hi0Fid/CjIOq9KcrYlAW5YGxS2brUA8wTHDS
/xhx/98S9F84eX4ac+FT9/Svl7JLu/nyqXj5v/91eEq79FVIw/r3f/iBNNf4g/bOKmliMqRV+Z/s
Us21/yDLFFcy/R/EtiyQf4Y0mPof6wkVIRSVRt9gdfnTD2R4f8DFgKVA05rm42rg+Y3w0teThGBL
ZrF/0F1atR5f4lj3t3iNpcFyccHEDyNmcqwE+zTz/BM1pzY8VNNXGPMH7QWYT3flrNqS8Kc7df1j
6vw5xpTf/9O0/Z9vYLNb58v45rHqkZ18ppq64RRRqmzX1Ozz7aQ0tjB53zmMv56WflyJA/G6J+BA
zsv4eoEQdcMGSx+dbWEYZJhUiwiTMi/e+T1v7yj3VNA/xfplIVg+2m4nSGGU2dsYlqk3XTVq1gkn
UgrGN0Hgur0j/QKKUF1ql87Ui4/DpMx09+tb+nrCWX8oky/zPnO/SZv6WEjhu2XtYoq0tzNbrW3l
tM5FPkf+Stkv9pMDSd6CLXH49UV/aGH/WhrXy373tnE2pWOyNlNf31/qP1Gd643Y6nD5yX9L0oQU
NhsQT7AkZuVv/ckA69g1xrgEiU87cgPvfk7p2WXqKgaicV8tOiSXAQTAeVk5OXz+wQFuyYk/3uBx
jGH3Nr4Fi2xBz4WSjijCacHMwWq2TMhDk2ghcW6m8rBZS2jdvvES+w5wXzHtUzGtAh1XpkSkJa1G
wGCllUjhDHBCiZXKTzws+cHNLfsLnCLonzPTeXcopEGkNC1350MMs+NxcSfh3HTkFRX3djblFsLQ
uZYHr9ecz7GYI/sShmnS35M1m+/xii8DDvbMMHHuLNaKei+Gjy6gXlLfJ9uvLqM+N29jxy05lqWu
vF8oKhhUm3MbfNCYgK1Uje0sVMSj/smppfFsxQIDlVOM1pkaUkBmpIc4pKzbeucEtT5weLWNwb3w
+qWlYO9y2zeuTCKb6PkOSY308hzwOIPC2pVAzVVYVRm5PkNHcgTWjc6sNoUaAWZ1ik5P2SxevXWA
+WELc6FWkpnN4cfuscgTut6LSy9Jp7u4QmfJrndZfAAdi3fujgV5Yo2Res9FPokViyyaIjAhwIWL
b8i9jvXG2MwOWB5qYVAZ9zTeXjTOEbdLZoJrIDdi9AOzLYpvtZ9y3o/nCaozt3O4Lpvhi5LpXOOG
UDaHQg7P8Qb+Wf0cAe0NFq2F9aWNg4tFo0tv8s5Nzv3W8T818ZC8YIBD6GVpOhEFKFOsT7k11Htg
Rd3etTWPDFgAeWeSvJfPdaXl1wChUHulrWmflr3vLht3ssyLaQKVslkWA/QNpbImdMgnIMFyAkoa
g3Ki9226QCQ7YPBrk4oAv8GzyQY2kh4FKp4fA+5Tn6YbYWrJA8zZ5KbKs1zbpnbl94c48kAY5m1O
FqP0JvlQDNw0uCmpm6GRgHxXE2UFUv90smW0gDMkBCOszML/kLo+OshE8wtSejEAEYrbEOFkzp6o
wz4qQZYvvbYsMJKVow5IveMvNsgSnI5+LuloRJXnBN3QgQ/zlXyuXJUVgdUterGtxNCpwCygDFxJ
a6RgCzWo7EgHaNWltMuOyirdgA9zP6vPXreYz3Gn6OtMtRbd0LT3rpJMAo4xRBXf1z3Upo0cjfbF
VR4gqhR7SBDnrbyZgQPEWwk0r0HnX8h25+Fof7A1vXhszKn85ped5m18qNWPLQD0L0YMDZfJxSAL
T4AFpz5oZ4WO6dMR0dWQN6C/UNuwG9LduKe8kwPq2DCXQ+kGgbpqEeCW0jMBgX/tDIJCvjmUxkfA
zNB0jBI9PsE0QH6CFv7DpQ4AGemW1xmkfPUzVUGnJqo+TMyeB2Oth2EEC6oipGuk5BQMqb98rjUH
wuuQd+UThI6J1mrSKbkrix5Nqg8h0topSPiEukqvwRTqWXQyo76ZDXoJLTY8aHl5fGVVABoDKysG
DyFjNRaImy3aZ9qolzUxkSxEe5JbGooqvDukCZCl1xK6UWKS6PXUZHIZvIn+W6MR6qHcCsLpVPHL
OtfSFhzpNtl2tWysEVHhqCenNhEvIqhGaZV4Ar3yyQMcd02bGU4bwH/yFq1GLVfOrJUrRWWInn3A
lfaO163/nMeafldDI4CxzyZAJ86MDIVNo5ujDFpZGXFI2aCBil3OwOzBFGd+OLaluCuU7NxDqSzZ
hKWD2OJ07DtG5gSA776n6kDYoF56FECdNjPeWdWOzg7U7XVIhGv5zKDrQcv36BRlOF4PpjL2tnk/
kpVot65vEDI94McgGwRmF8swuYjgoXSS7Qy9JVpjMWE2IV91+nf2Fq8LROuXMVY9mItNCnkk+/vX
K6ynmA/7MqepUvfiJm9vlBGJU7nk1Qfb5cn9ekX/u6tRIEIuSK+bqt3RfmlR46KcVoptmivtmhSM
JRxHzYMTk9sXiexefn25oyrh+uvYza5nRsdCyUxd6vWva5pygYraEAe7xP1N4qWodxPRY1HVGx+q
j5AQKIMxAcy5ldqsl/fQaUFzdQOv4bbzayhXNShRol3r1r7QSRlCmx5bcUSQaDkjg/Vj5YR1rrVz
YEPj6l5K1mH3x+Hrf+IUNLw0Xd+8/AsuQvuvXV9+fepSVf5vQCTobGv/GZGwf1qe/nXbNWn1+lDE
//TjUGTZfwjsr9hL1p4KIsM/T0X8l9XfbNCjY70koI4x/u/kOot8Oo5E3qrSQ7+K3OrPQxH/yaQ3
w8xt4KqjEW39zqHou4Dzr50sbAauT/WXaiXfEKnHusf/udvTdo4bVXEftCLvdgNJT+XlYMUwVGUY
WS7VNWjzMOdJw21NFuORP8LKAglJ9fivjaS2cGlBA75oBzM7E7WvzTtShDD5C2shBG6a5BVJMGrX
UCxptuMUofmuQCOip4B2eUUFNjuJcg1RxVymQu7LFv5WVMHPO3RmH7NlKZUBSX9p1Y/Dw//E8P1f
x/XgRPLPg/biKX8iM+vp1ZBdWxU/hqxh+H+gQuNIRwXH4/TN8fJH2KLv/0HZHhc745Li4Hdd0L+H
rPvHd8E1mgQCoHyDQfvnkNX/8ASCiRUIQkbj2mQwf2fMvp6sfyTTO55xLJrNx9Usq0XdPl/cCJZX
Li4QQxDmoE+CPLCCuf3H/PY8/Z/4Rf3Ngf1oSfzrUkfzc2uQ+db2A4eqoVVmYGn9An0/nc5sfai2
c0QiW1+qA3D/U6/6mCy1eGf54w7/VCr488Lf6Qg/vY4R54HId5uC88Kkn6Rz2R5oyC7bn5723/yu
f/r0o0UVj2xbc6Yr975bg+vJn6Q+M0j+HEi/8dFHJ+JSE6njlEO5H+PW2ufjpJ/2ksSr/96nr0Pi
p9sS1xX7dl8r95ngwNfkqR2OefLx1x/+ujzz1z1f//ynD1dSj0YQm2uCAgfJxSb8MW5tcVtnlvFe
c8hZb/Ff8+1fF1kfyU8XcRGakTdllKQlFakDsQ+UNzQLY96hpslO2MbHD1GeZQgd7fKyMioJTA7r
W09lvgiNsRs/+jP9wPTeOiWOaqGYdaUy/DoKHvGj7mXdzs18TDskSgLMTdm85KPevcgFP1kRjcbJ
5Pbpk16ttjlHZyvfGv7yog9ZRCqYZEBsrXomfteGOaxvrLzXwlpow1c5y2lnW2L4mCXWdGPGZNXT
T5acpWR76JpohoeuagBRWmLtYwIDb/vW9cilypdDa13Ebf0RSwu74GFMrpBk94Qbl8Dwsk4QsWDX
A6ndTgUtbKEhKvW7YZkhmhuFiTOYbVTzMfX7tEfNPBN93oD824xC6vqm46scEj/KLwdVlEHUO9l9
rlR0yZFhui31UiMy3UZt3uuEyieduSr8xoH8uHYqQq/y23u9jInXUVLjt1INv6a4SSyLSmwC1pJY
Xoii9Q+wUyOL8CC/DFDugp0cScgMZ7duzbOlEWQxC6VZB/87IaX32NDDrzuAoAfoSN7H/JJniXma
ogkj9SPReio9Mh090k4K38F3hUtqnLpC25IBWl/n82w/Rz3mtoLEMJRES9Vf0HhTiPcQH98Lq4CG
wmTHYSqBdbavEQIJlLmAo5G7Fn4VeAYZT7Kt/U+amztnvbSTgACWVXYoRgKq6BuYAEbdbusLAjf6
MSHshKzC0APsfychBRCtI6poaxSldYI5afTRH1dlfWY3uVXtQSZMw970Kyj+RGYsJLQaHa1c0fdp
sSMCUI13fWfYsB89mymgNaZisyBUUmRStPMd9SDng5m1o3s2tr0x35CUYb5E1eA9FTFcTcIvNHHS
AEq7zF094aqZ1e61ZIBAJLo1nAwomhGwewDFGieiAUrsZiRpcKRJH/MszvE2uXl1r3EIu/CMxT6A
D63ulgkO5EDPJEDZooLKG3SSpRTeWlEWMFfRK3X2Hrz1+GSYUQtNW87oF4n0IMAL2Ds2tsZduTNL
qYtApB4ZEk2LbHHgnSh2IJnEgZJMG+SLZpwRENegnzHBOlIh6JrifKQiFahqktauqdIpD1MqKu43
Khhlstd5zhsH0GpySECth1Fr94eqsyJCm+Ky2fmaAYR5IzgWYe/saZrPuY7RjdCGXeV406Xs8/Tg
+GuWXNYTWu5MmNt6a/ZO0Eh5HrkqmoGRcFiD/SgBpFcpHgp4krVFEoRDecjXWtxaKoWXIGBxHCbh
52cEsRDuFGUGCZycU9PnVCew5rKsoA5f0W0avqQxZcm9K1tqIqOXPeeJxIhcO2Z6oWZSWs9oYdb6
Q9v53/RCJgVw8KFMD/MQYbVFu+9cTdQiD8RDmC81UKsrCoDySpimDEbhANBWJK4VG6oEFAVknwKS
EuNQPkhQkoQNVfUNX78hNsnrkEBaRXs7an5+J+Zc7DlDg6/qipkzE8OgoCQwGydKOkjMxwHWbj9R
uzBHCxiGbfPJS8reiOE1JecxUQAHs56NO6+KvCtVkQUbF8DCB1v0+mawMkh9DL4AmqyphTmt3lAp
x78SfWLs+7aukPRMzWluUBh0UxB8HKjri6bl6FZOeBcRVQA8sBf9xvakS5xKk6Cu1b5HO2lOqM08
A0eR5NWJsb7ytSl5gT+t7TyvcV5yW7jU/rKCRSspvhjKZQ7QUwItcux+wZBY8ZqlMlzVpbJ3kROr
IgRZwdzvZsQ+Ao4knkWrmtPGUKhI02U688cqu9Ft8iAdr6l2DZoDtKVY36ZNVjSXOPo2xHWpZeO7
WXU+SooqeQlaUp5QrkMXVY4lQQIL4sNNnw0g721vgAiLn7tXeFpH4gRWAiAULmm7BXpoiUt7ImaZ
uVXAmtengcNA0x9MVZW3SlpmvQEY3ncQeW3qROQ5T0E1JPNed7oc4TNJjh+hA3d39F4pjfqu0gNL
eYnYxEtS3idVVwZVz4wIETlKrrt8ytSmdOg+80Lhum/nZru0S3q5AnUo4qexey9Gt/k24CAKObjr
xkZbMDN3TiUQ2acscn3ja7c2NTjyGcFNPpl9S+7i3GrZicrKJVgczb9AFYENu6vSh84rJhYtZJhB
j7ftXm+i6tSjLFmFurm0TIs9ntRAKRMqXQ+iGFq/QcYM6QZJci1MQI5hTxYnwI9Em67tZJzCGW1l
vmmzudgRDWQH5Wi2l80Suxd6wzfGq1IArczt8mLJKhZ0kOHFNUE5zpYKtH89GdpwkpATjM1YeJId
QGptNURLFy1GLWIBFqK7mqEqy6AkunyvOdJ7xEyZndFFbZ5nz84uxticPqWx7E9Jbomf/Ciy9r4v
jbt6mYftSH4YhcpIdteVW3cQUeRovuiNG59CUjBfEpt0LZt9xYdudNKQfEUbIxr4/twdLJo2Lmzc
3FPlvehks3eizjqA4MTOqwxvX5ZEYDQ+VX7PbVm2J+qbHZu3TZXk+sYwczVeqrqsvRvfR2gb2spm
bDhJ5ucIZAhXCpzMG7WvTt4RkO3HU7cHmztpG1s0XpiyF7uZYj+7t4iYfJrwwJzFydDd1voy3zOl
IuaPDIPg7sr34aAxLzL9gtW6TtRLJqz6QKor4Z562+G3N+W5RKAMhDWW6PP92DlfgcHWRq+i6RaW
a0MDsGVyhwJfn6Z1Pt7M5pTvTOJroi0BIt5Lb2TWttedyDsd5ViclYo92YZJqsbYkqo+YU2yrSpA
ttPedOlsZJs6c/SrTOrqi1a12qeurd0PXeuqnTGZzklDNyicSs0866PZd7FczzqZPkRlPNiz9AgG
Z8tVUc+d5schGWZMGD6U0KAR5fAoTT/eTm5CpEZJIAVkDJfYrYAQFsFOwK6v43zuoq0aYJk3lT/v
B6upz3RCBw9pk4H7RaZU7mLb1rABaA0ZLpB1UbapCPs2kZKnTjM89MojU8sCQY2tzFXnpXClBQKi
FF8oiczjxtKV/ZWAMRIpZNSiBBcC/w/eIJ3krdG70NjNY/UmjWNFWN3XNkGJu4YgnWqXEegB0BUL
eNrPBMbWyeSUmykC/LppqyVmLfQqxwpbKMnE5JFVYxIOE0nvlF6iJb/27LZ37K/WzEUqhWejA6t5
0wgIIhvlJLzE0l72pqUpTA+8XTQOLCmLfQcFG3S3bRRbZDJyCXKZJheu30x7Yn86BigkL6IjrEGc
lpMonzWBuyJyKu1Lak0g2GN4PyTVa9FwQU6AFmoJUPWAjSftFEsz6qCIUOwVwsvbba4NFF5Ssqr0
QGRTPbK6iRbpJbXcrZu31KK7JDfuY5Jov8aV5F0lY52sw6Qer6G1+Peynk3oq5Na21Js1RfCZju0
h7U4pdEHCKCzITZOoji4BAvm244IhXNTM6yP+tzB1GOuozbf6RcIoSaPNmDie/CTLTpxmT02xJuV
JoT8ISN7KqZLg9jVK+KDX4zGVZknGV5+bxd7bfaSN2O9J6IjumT/yZvUyH4rsvmF2sTkf0Dh4dgH
ugONdYDl7DzNUV8B3Kwmw9x30obU0FRa7QXLIkEkaPSTLmVaEcxojXo28kpixNolZcRRjKM31Nmp
2aGzjL19kVbtsOEcuJjs1hJDu5z6rogvYxT/pYgh187sn8at79ciwYBmp92u7bszk2TZZh+5w/JM
GXipf5Ss/rkigffwH06Q65//dIL0ps6kfeQkh5m+SwGvEnJKaaTFZdqkMAshRG97CmanwlxDLkbZ
WjTj++HEschVsYj+C72W1951l4mA9rqtMIy0mJ0Ngkr3Tp4UpEFLg33C7E4Dp405loxWWoPNzli0
/IIbQoSCqUUOrbGIDuiqVx1APeRkW7l5XuCMs3Rva0ZKdTstEfI6zVT1JdOs6MKvRlvbaIgDJAHW
pFJwbjUzYMDd0t+ZqsweEowdaE6JPiM6r+oeq3YCqULtYzwhd6XY2YVnExpq6ze8eP152XI22JBL
p9jaTbBymsH0zmkrZUvALKhFgWAWJW9hdmZ5moyLxuRuZCyMjk8DS1r5TV/P/n3eOOOdxgxzNzpR
cnA1dxm3tWfn7PO9BVkbbQcGl+vUJ4XZJBeQ2tcdaFWsTc4l4R5n699Vos4+1Rhgy0BNxfStyYX/
jQx7YmaX3HHOzRQUxEXUyOxM0f17NElCmYPUV/bJLMz5Q08wggXuhg3tBlbeFG2tRQ1PllzMQ65S
/XOTGvknnybdSTOC9NhVtEbvp6Y1Hs3B5MyauunOElF9ZTPRpeGQ2V6/zgwExfgJfIsox35Se3TE
CakD8J053fhQesqnvW/NDxyRH6IRd0gYu1n27NdkAtReZ92DK7cvZTvTQU2tmUeYYxRlTw5FHw9y
Fd2Ns4OTy2M+viBoVu95L5AZbNiMNWx2R/uEYBkrp9elz3T3l0q/1AhhP/OUMd3qjtWEk1vUF0Sm
erguhSFF0NUc80NlW2t1Y9BpghdZ7Oi7ER/qmTeCChRsCj6LLpEfZw/NwkaPHPcxQn1hBZiTu68U
Bchu08gmrE7sWFpqi3VAe3A1wkc2PDS33M2Vvh756DzJM9Mesr1lNfBX+l6P7rXOZI9kEjF6OThK
jLBJUJ4Atm9bjstKN2bmQkJSyKm1pk8IOwjiSTPjTBH/eDpl/DUo5qK+woXK8dszOLubaYvb3S16
+7HG95ltTAY5DP5Yiy+R8GY8ezlFZwLn+kkEBuTasic6kE02jESYI8m6Mol5vyVjnka/YU7nMVDY
K4fO/j2xfl7PgqJ4weCvzyejBFgAYDC9IWfebMOB0y3ApTi/dJ3ePsnY+1G4aL0v7ijVrU4mcGAO
c/7owmFcPXxDeTf7TrWlBtys+mwLwUGn6WARHI6BYU0zNtoUo4KIZmhxdUNwlXxGTBqddWQtyrCJ
yvYcgo9xOgB1YWta5YemdWdMk7P37JPTfCfqiqY6gaA+nLXZOslSeGBrmq5xN/V2f9UZ6fLAlNps
3CVtP03+7H5idW4f0MUudajAF1wDqI9I7SMQ5VLzJQ20KiHhCzEMzrwBMvSBoDUDjhvLrr/BFJB8
KfS+3s24W3bM5MaIa9PGXVzEpfnNitvhYaByTYhjbXgPk10XUdBWE1lXrj18ETIXdKOXpdgWrZzX
mMx6/ji5Go3SIqFEoyW2/9Ff6ukFuAEHfChrTrDMhMZ3Zmd+nfSh3cxd4qIiobFb7rqZCjoLNkd9
d4r8+9ROBU3kjtxltuHgpFIwUcrM7Htl9Tl7pqm5dKvev7WrYeSbjKn/RbRgDZrGS0+bpXN3jj6y
BZYeQHUwA3n0IvSsBmw5j91O6ZmRnxCa0pIeJEqMpXk5Oh+GWbJVILd2+jYlmnOojLbnrJDZ25oS
+IWWNfm9nFLEHubcpQ82lXa5ZRqccVjPMykPmUVxJJI57iRSM0GR6VoPA75W5sQqqFdTx8Gv0C0A
BePYkCc0excy0dN0X3H0arcDlYL7xp/Mg0zWPUjWIIrzzJKjFmhViygagrbOzdhYXggrEA9ZWwsK
PaWPlCqT7a3drnmhyWKgrdKMaLongyK+aOtuuZhAC4K0m/L5ZLDAt21seJ7EJbD3CLlF1RUFm/Tc
HB266pMDNCZ0Bid3ti3++ztEPCxwiHqQWinRFUYoR+gVFBBw9ZFVVzgXJtTQXaqS6NSZ2/KL22dO
YOil3pwxGc54ezsHnlhE+WI/ZwTsBVkbWwev1LrbEiEgaWVCeoeRJN4lwLViXWe2vey0KLWvytIt
TnL4+8nm/3F2Zs1tc9kV/UVIYR5e8sAJJDVag235BSXbMi5m4GLGr8+CO91l4xPFhFWpVKXbAUXw
jufsvXZRCJWQwVFqXwu9b/JVlufUsxLSI8YWXx1iYFJ22rQ6GMLQH7oySa7zqKhJ61KzQ0J23M5G
snQ9jb29H0WAtSNPUlQXKuyvzlSvZKuWd7JTNRIgkUZRzDSd17Qqe585kI5bqgCjH01NDh/crbjc
D1M6cX4oCpYbV4dS0XJmCCPPOU5AVtdkgYFM7HOqIVU+PWoYA58HUtFJVbTQD402uc+xDeaAyz0D
uW31sLijVUx5QRAwUK1pekakKldudBi4ht6yqWFyAxc4UoAL4yreWmJATBzIVH+1PSz4FdSjY4XI
5egQTsqxnYSPNSV042vu8oAiUECPTjOH1Krg65BGIYZspymUfZUMzUfYTdltnnFycHAaPkdIBimQ
lrpWbhiKHooH4X7NiDSkxw7081ZJKsUknqNKdsnQU+ANpP0wC/e2oFqmT7UghIRLWcRw1saB38ia
xkMMSoGlPOk04jp701kJVx+/c22rbmWp5du2n8JdhZDrZ1f10X2suP1xtFNK1WUTdnezv+FFUjJe
T2FcH9GbWbvJaPMDCSvtyErlaj6kmNRvpcv9Pax0ACMI9lphqHuQtsCQPLXZNlVjccKFMdsYsPHa
sYp8y0y9L/CSzEdZuPWjpxPf4qAw/5rTdyGPAYKcjSZ2S/7y65wb+ZxWKtmwIi2rDQxPM1jHqlAf
almpt4U3O9hKVx7ZsdnVak/n8FGlZltszFLvXydLU+7ppo/RFt1MsYWVH2zojBAfLYbIe+loiAfr
SQ1Nop0mM9gSLkB2n9P1FQlIdty0T2MnW64fgTo5W9JVnUNAIu64UUpLwCxTm9AE+OJ2HBkLsyIp
xxo0hyZyOxxaCQdqpWWFZhzNvpGvBfq38hGmQeSLVmY/st8/fUb8uY2EtErZ53IxdCRWwmRYdWOn
PLah2tRr2o6F+ewBumq3Q1sRx4JShOuW2hBrbDXt1tUC87EQVL+0SVTQAE0vukZtDPHFpZ+xsnEg
uZw/LGoJk4u4kFp88WIUWrcLMO/ecBLQHocc3N9IiW1bu9Ww5XgGDYRawE3mCPV6LCNzzeXQ+9o6
obPS+PP2CP247cl42JsUIykRRNmPGA0jod559pC2lXuXuk3la1OWfCHRily4kavm89gm9X0S5c0X
R6feo9hN5Ge6Lb9AMXokjbHY6bWwDqUWAc/Q2EuO5lB1r1XFOdqp4lshPP2b3rDkUK1S1rHWiW/t
UNDVqfqRRM1u/CptKIVmSZVxRZBTcOdE7qSvmtqlxdJ2+sGUevhMb8Z71poy39VkuvhwkkkvwCBp
3tA1sMDYeazJK7PLxk+JJc2fYWNWX9F7y2I1hwuzeycNfHEElc9TX6UPJOkWbxTe2avw6ljF1mjn
yG3ZWnd2Po8L/HqOQhogWWKbBoEj0aVEu9aajKxt0Xjlp1E2LoRDS6mOjtBVKjhZTDNrCjUCgIjy
O3Ktbm8LNkUUl6rRrTj+55R4PEX6LjmN91pEADNtguAqa4kdoPaquQ/F0HsH0+rKTaol4ks+6MPL
NJHBXRuTpDyntbsu1g0y6kZjeK7sqEZomYvPhSKrY6to3ZYtiGS/sjaPGSWen/xn9YY6SHaf2pl3
YyOA2xAKU20Esbk/w9AKKI7Y8cYJXR1DehgeBOPWb8h2pf5ik0RpR6V1NLpWXFVq5nHMC8jmTYdo
uikzFpA1QdklSe4xHly2uYTaKj8JzNq+yyBM1px0M8KU0R9RmKjVMnuNAqEeS9Kj97n07Ot8JLub
nHdyxqTbHdyRxKrIinKaNbhzSChuZPJSliEAFjMJykNb205C7SDoaU5woPhEr42cuNyBCVLLHm4l
IkkuMjQSdpQSnFdLKu126gvnfmhH6cF8g6HFVa2S/YbLbP4zqhWEwhrLuhBB/kIgvLtX0hxtPJWz
CXBzpQXcflNydMmuJcoI/5P3jfqLfRM6+MxBWdOOJ8CPgOO+KtSVXaujT2kk+VJ4Hih2061InHXs
2O+zzPHhURtfSYVlUExpXG1jhrC2YyxGu7LJKIOYQ47emuMzUcHh3EMUIfnpnlA5PJn9WH9yeXt3
ZalE20oZR783W/HKpTt+bg2RfHWHNvqhWQFLE4XyfoPcsUAriM7yxoz1isGTwoP0xsC6sfU8BisW
6X6SNMEjePPhsSL50V2FVCD9ZizNrTmOTDC0Dhs2pGjvJYr9iyGYH2AXTH7fepGvMx6uiJrqtz3x
rAq8ZqJCzGAcnypPb65rodXEfUl6Buto8qTPMfQbt84uo+Q5CU6Ojnqc9MjhxkY5K3SLkcMesUQ1
xcibLG6YmvDzir0gJJQwZURLt7LptWpVZK12w5Urxb6UeTuDW9/Rjerx21ib3jdHHxpmkp1FBHtW
otRgoIzDi+FNnk3o+FjeRc5kb7k45VsyBnvwsjphxEatEyzHfkGUcpg1nyAbjStVa9utCC3vIQ6E
fuhJmDmatWfdmHDpr8ogkTf9UA9HOnXZM2w87hYJpE56vPZO1+YdwxmI15sz4NRBxFzhiKzAnUCj
X59GXx/70J8Fq59Dtl36+ehxf5jFIDzIgZTzV7QW+m8e1ZefCUFU5BmRnbyOnTzcu6M2HDKq2tUq
B0Pgt26s7SjFa/edyCMIwiogGranY254Yj/wZe49Qkg4KHZJ5ONUNK5i7o+C7ZgrUjak3tGSrGU0
48PDSAHsXmmjUScXYiq/5UmifgqbQDsWidAOqao1NwEO2zvLiuXPNIcCe12XY4cqwW7MfWNI+3PS
Zs0LFDj9ey/RLyO/N+4Ntxm/5DEt3CsErJG2y8Ya21kTl90NizuVE9NkY561xQO/xwtIZEX4dWBp
/B78tXJnlfr41o11d6u1UX7whoqZk+ILsUGQev1Tlnm45/OBfD9FoPGO4qx7mIRD0DSlObkRZhcd
EgDQV03SagdpFsqW4GrvSBeqfzGcIAXJQ45bo8bkdXmmsguaoT4GfZn+cOh/AY3TPLmlHVZs7FIP
fg0WQYhKnUdvxeRSRDZjpaDK1iEXLWbvw1B37W40OvMHuYD53mjS9sbMu5CzdVkY3wrSrrc5bdZ7
rbfzcRtJqd/mFGr2qqMr1wJZ3S23gnLb2CbVbiG95i4eaqiS7qhUn1vbKuf4WlfZy0ix/RZO8rVK
Hma66rUc61tUJHeFgq50G8GUYFgh8SoppdMgJr2+QNk/qA0Z7U0kaY1lxFh8YflT73q2sENmQ7KE
80MJg/DC4hHVhbaxJr18RgKpcGWuXGPNPm8/I5swbQTi9lzRGmlHjPz1j8QCZg8W9djbKkNlnZDi
/onAr5i+QxoeOQBGR1pyGOLJY38GUk5pEonjw2gmNQMgzQgOU4f6wDnUozypJT+ntgE6hM5i3dJ7
nD0wqfYA3S59SKwi+hnmmXlVVdH0I2nnqrc1TNZjkwcJBd2w3Lnm6JLeOAU/p4ZweUc2WzwjnHuz
lgYex4htI+qA6jq0WiZv66uS612Ny5SjU5fsGNVUAOOs3kRaqe+4I3Nvi+N85CiXh59llxMTN7gN
vfwg7p+iNBvuSQSetnVqIXmRbaruZyf1RneVdKcwiWYwbUs4rgN4CiN6eisVImlix00ehkwj4jy0
zZi+4dBddaLRHqOQSbgWmQl7TqN+H8Vu9BRlWX+bqna9aa2SevzA8vFgQ7Hcsk6QbjQkmbuXKgXc
dWaULJyjMN/QdxMQRIya3CrTGImr0Utg/7L+T2tY3WBqEspeyN2pv2ja6EKgY+Pfs9gJQqNsNbsq
TGJ6bzKsBt667u1QXSuV7jzbdAufkZYEt9wL9G5dCeVLQFLHzghyZU+xr98bgTBIy5uqGM60mDeO
whs+D16ffBEIEw6EX8ubtNC1a006eGxykQOX0pt0G9phAAyO15D5eVJHyaq0o+Qbi6pdP+gQF6MN
DF3PB81Yq6CIjdz4nstQbvCm0SDNC5KtJr2mINa5NMaztOzVjWyK725cAYxKaDf4CFWDJxvWoHfX
KIq60bo+qp+Mjl7uTnB8i9etSoXJ7wB18P+DXNcOH/mM4ZdD3X9jcDnukDXw7TaNS4iGN07RF51V
ONxxVG5+aAhy7jTFpupSMD3D59jpsdHTn07F5yahp2MX1D6kiWeFEMp2BRnUgbPNGauhjngYgtq4
sumS8UvjxKPFb/Y3irQE/oUa7lCFyjfbT0ESgMBz3SHp1wVclSA8zD8Y/LaACbuhS8YNmjsNDLCk
cqm9m1p4U1lOkD9oRlQ8BxXJuhtHCg+AxmgEIwfDGE+F14rqJ2ctcgNyIUd50CEnJPQryZnkTw24
vBqZY/DPZc8haBTYItYTZ/p2HbhlTQBxFjz3+Rj16HRsi+xfdcj7Y0giyZxn3GfKt4L6DNmqtLTZ
h7uf6HhM5yWP6Q6shFcCtmyzWRrcumHbrHlPpunTgnB+VCNZJ9sQIQTlBb1IJ1/TJSV3KVqTiDGp
3020haiiJEIdV3YZmtvGNOUVDi37VYd0AzdbcXN9ZUyjh7VMCWE9B/ZTnRUoTASiJsPSBsCd7XjM
XC1+M71Z+1FQPVy7LGGc9s3aEvx0kZVzsWxyPw1VzVddmyR4Q8R5RlE76HZqHCa70ghxyniQdPnB
3J1spXGERRr6VRXa3wlEiulwUTK7DZzeDPYcdwd1m5ld9UL1tHmjzpu/RKFtPcJ1lfoqRld1RUsH
WVxSs2qXCklPsg05oKd2b6W3KX65X5U5ePuCogy18cGwv0fkyiL+00Phy1pXb9IyqTc1RTo2ZTf0
/JiB/c2b0DutO08xoeKW7bembpI7gaTrkaEsbskgV1/0rnDJLh6GGz0golIzBtsXCAXkJnBZMAGa
24+uUitrdg77V9qE086MC6Lss0J9moqp3TH/h7Vhx/q1yfH2zWzmyhL00exL6Y4tg4quNa+W6qoT
Qs9Cetz9IKmGZjRB5XSZKRE4TUJHOSjKYt8p+Cc7ZDhXgNCaK9MVv+hBBdejHVO7os0ZfvVSB2Nd
kmEKXDdRgrlMjR3rtbTuzWSv5MNuwl9pmTRPJRG6NhbySiuvqBF4R6m7bbbLcAfBIHWLGJWQFYZX
Rj9OP3EVj3QhNWVHfTd+rNO+us4EeaJWq2QvJq1GQo2iUnZrQj5RX9GhuZIMkR2H6GjbKYr3iQno
PZBMGtxVrVmvWw54O0K48w02LsrXlummHpqPkNt3XUrnySMM/r5Uivy1V1IqoFNQ0P8JmuJTyv3E
JPK96Yz9x/pY/X3ZMJCFvzuPeedwiUwC46DgbNuP+ehUqwDJ24Mztv1Vgy6V4AJK6V9sCnabTIZj
PF+7ksMUutqnYVKKo+E08lqJDffAy7FAExoZIkWB/fImKDX3tWzr/iDUbIq3jJ6cFp40YT31dD4O
PQ2LzZmv8r4MFxPF31/FQ9BJLg1dkDIFFrRC8VC+1Y4WdKvAUsxhi+6MsBs7srkFoTq0rkNZVjrr
mAY+ZhBt+VZEkft5yuyK7O1qoHkexw1ns9wjWCLILP0F35B7S8HN/YbGPvVFZOQ2rY4he3Unmhk4
zLLqhZq8u2sdVfnSYpK8Rm1wjkzytzn730Jjfcl+6/umVsEuWYcEO63DlXRqfuhmDkcSn7TynWZY
+sWapnlmhZ6LvJGAtv6MTPt9JTVGgL/fLsKFpurdYjoYxkSDhgSYl8qrg6/dUFXKmc943wXwDxN9
oJR4kut+YnAZww+2nfx7JBX1kaO6uEKJMqRnvGG/ibv/lGwDYPv72+QxsPG4M41DxNv75RjCfZCB
VDkJ6y7+5c4Z92Xcggmj8aJ8SgfPuUu8ATm1JUP12fUqFYZs637v0dHswd3TgnAbEwGKLHUq2goC
tK1ZuNpPDcn1dTCkyNM+HuYnJuwSG1eoQphhhH1hihBBetPRJHv+skcvdOyt7CWN0anxRxBsocj3
WlKegaqc+qsXAgcKd0hbWLj8QK/uNFU8qO05PsmpR+t//5QcOY1YGBV/dY1KZqw2RnGR7wF8/N9P
djDX1cLmycQM7Lh+rsZcXuTW0N3lWmXjijezovF1BdC0Ya9T9ZzL8sT7WHLZEn3QJ8ftydFM1F2C
PNaNxzPT5tSjF2tAlmdRBjWi9r3K+CT0+E0G5mUvxFl4TOhxNFNeiMYvXO97Af4otKubj4f1iZXL
Wc71oUcIwEHeB2XE7TqfHJMkx7R+Gmic//r4M069mfmz/xDwDC22viDjMxrRTYI9vfJeDerZm8se
P3/sH49PY9q4KPUbn9oGpZGBKklfacWFP+ticnLPTU2N2qEP72I9uWTHy8q/7A9fTM46NbO6K0tA
SQOhbCF1ksmsHi979mJ61igktHSIAR3o9WNWWhvkDbvLHr2Yni5YTnToUeMbg7MpCE6uFXnmZc8D
+p2dZ2nKnJSoM+omY1HhPI0hH6838j7vc9p109EJrfghRH9/JgTtxLD87Vj6Y9zIeOR2NDGr+kyu
J8zp0XgOaX7q0YsJa7Ya5UkKGD4RhujDIeeK6LLRvkzP65igeunJmisHeRI24pTywicvpmlWBqYe
IdP3VcP53KjdV0IZz+B55tXkvd91fk9/vGqqMIHjNmXtO5gkdoZpJaumCPJDhNpj7TjJOVDNqfe+
mKyx3kWdWwSsweMIzyWwuEA7ynBmdJ56+mK+CoQjmenxq+qVeLKDtz5X7i+aUkuOW+CFSO5I6vEr
XY6rIBi+ZN3YXnYoWnr8y5zqXNXwUnBIrMu49FPzXK7LiTeypK4JD/++Vla1jxJYYpUyPSLnp3Mw
1VNPX+yoGi18mpR27duTe5WUg59SdL7ohS/x2kNhMAjTeaBYTrO27eIoC8IgL3v4Yk8VfZuOSEGZ
SF63diFEjGF72Sl0mYBchyLsu66tfUvLPnuV+Z2+zGWje0n0q2pLz6dhqH2dmO7EdddSP4fnPvVD
LqYlhWEqqDk/ZKIo21J/QZt62V5kLaZkkVq5QHZY+y6OPeAT23p8OPMjnrgxW4sdVMlcY8gLxnZn
OMamcCHGZJxz130v0k90p71rCmwUhKMOBQ5tsNi808in2ztNqGICpffUrnIttL627uC+iMxWVyll
2k0CmOC+cDK010lUOq8iGJWHCMzIXkGN9azWVG492t6plWBY0LzuMBmNsgmRx4FOSxC6dJXYl2J2
q0aqlv2UupntsMWMe/gzyF2UKVsrBpUTxN6FfaAP275FqeXS3HVn3XNc6s4T8v9iG3ip+qCMFGEx
nCrNg97g1FvVhd1fdsKxFkcFTLb0owlX8ZvQWgfwiWtpXzZclxD0mp6BNAJmQum5D0GhPqBduvDR
i3XHmHoF+DjDNaB/pqcbu0g3ZwbV+/vgMunDTqnYlrQvgPbMbsOo/S6cc2HwJyaZuVh1NLA+5Mul
tR8nOVof1HxYkdrHy/7wxdnAafJhqlUuN0YR0A6JjoUe7C979Px9/jgbYP8MarR9jJGWqmiNJ3CT
aMm5vJ9Tb2Wx9AjSB3LK+Jw8Jn0b2+PVVAcXDpPF2lOzK3nU/fgxW9JTFG2th8Nly9qS+CCMBDVD
qtd+C5VoGGxM/+c2J22ee++cxX5Hcv7xvpXO6yo8frWPuFi8BlOKuNMczQ0gbu8pZS0gH3JyaTqn
yO2ymNsU2rDqsne2xDwMtcRm18Ws10Lrr1RjIrNzNNLLdsdlsk1cl7npUN/k2O1trOGaTvZlE3eZ
isWeK8ai0fhB6nRfELTphcZlv7WxmLdR2yfYsBlGmhk9qTkqySjqL3whi2kbZGrSpgDbeLZyF0Wq
n5FjddG0NRbTNhltOcRBQRKVLu/Totsqkr3lsmcvJi0hXFLDwMUQRV5dkZFTvV324MWUdR2N/o7V
8z68YQMYYTWdLQGfWGiMxXGh7PIcKjmPxn5XhXJtgOX8+I+eB8I7E9ZYbKIaet2egd3MON8OcQS8
bWusM3ouBhopIw0vuw/rCyISYLLJEhW/qCtqdOtB98mNgUh//CV+w9Lf+RbLqHFdyTFMVSFzc0KR
RBAqsEtkh9T3olkk1cCMLEf1KHPpHIcOO1qLPBcbtq3+Mr3Kvmyz0RcX83IwzGykvzZPiBuhosEL
orPf8cQQ0Jcz2SjLvlDZyXA+3Q8ZLmBNnLlA/86MfO/1LWZymGDANjX2saZP8O9QBExvEU/pa8VO
gl0EtUhdTXZZgYKdO0d9l2yroVQOaMW8x8ru5MsY2fmxgv6x8VTbu3eU0eIsy6uoQnCKqpEW28kM
9etCsfqrzKGb/PEv//5b0bzFW5lypY/ztpM+qgr1aE1IDS2vdjaXPX3xXuQIEDCRCDpthRNml6yt
Xt19/Oj5Ef985doyh0XrW90bS7fyVaVwH82hbo4CF/1rFXbnImDffzf678bjH3vx6KJWxAU23/vT
DUf9VXvxYFysofjAkO15HAeNxt2O3jfaABf9oPoy1hQFTdKgxar9DBcY2nDMJuBkz9SjT72RxTKq
hQqvwUm4KkI0Vqf8ETvfhZf+JXzQNNWUjHXmpxzTmJZU7qPe/fnxYDnxdy8D09Ow0mNzZDaxBRy7
oG9wRw3/v+ya/7Q2l2ELJrgNBJdld5C4T56aodPXEb23M2vi78f8c6Drv7Mo/hiFuEGzmH5ce6i8
1ty6KcRleHgvI+C8XY1h86gN1NCCOFGROus1nHmrWKuINNetno9X9JfaQ4PYfq8NqnbVGT1C68CO
92NsnAvwPfV6F4sI9+TerayxPRC/asAImzP72LDOjOgTZWdtsYgEhCjYkJgI6Jug/HXSyg6x0pR3
KAgjQgT0mf2hNfr246Fy6tPm7/jH6850hCdjrOq+9Or2tscree0NkXkzam59I2xjbpFCG7z9+NNO
vbnFOjCKqFRw3zY+9FD3qLedBxiYX+jjp7+/Ruq/d/s/vktAwxWCrmYcUi8t53gw9RB2qtyMnei/
f/wRp77AYkUQqkRy2uHykbMAuMmSn1GXX7ba/L4j/fHnQ7nASia41mKo/xVG5degSC5r6qqL05RS
dl4JPhh+U7pz1TcsTxe9DnVRnLC8saA36jJW8+wbJ8Dk1o1K97L3sUx7axCL5iRiGX7OzIU4hZ1Z
IMW97C9fzuGst2jQcTvLivKKkvdqjm287NGLCRxPuSwBOSPUyRtdrFSK/o9dZF3YqFumDXn6ENgN
HE7fCvXbnksVJpHRPjOFFpEq/1nd1cUMlQBZSlzGhg9SPj44NpdtlwyabYss9JikZkXdsYl+xJyK
HyscMX4uXeXKy0tlNwDr3cITC45slWDjLnub+t8LlFGDh+u91PCbCKmQ3cHNCPHff/zwEyvGMkQ0
zHR2Dj2uD0IWgJ8E4OhPTjupn10zSp8//owTK6y6uDEZYTaTbTxJap+a+pWFH2o+3z6YUFS2ZmeH
yE90+fjxh72/PgH7/PttWdqI4LUJDX+UCFyn3keUeebR88z458asLeOOAKJUNHJt3WeGe35pg57S
1fhWm6Jwm7us5Jd9g/k1/rEKGvpkSQxnuk8swi8VuAmtxYtWQc1bjO1Ab6axghbqe3geD3DbJyiC
TnJmoBrzY957QYuRClMlnfRkqvwChad1HaNcfs4KsBSuUNAjiViXn70gwo2R1dE1eBgcQzHOYQxO
pnEvJyeFLJdO4w0e2fqXFrTwEYJQ3rYiwxcAanBH7TA7EPvwEgtP7DKQaGta0xXYgQYjTWvmMFAw
7F23OLxvchs7hZkNxZfaGgXi8lb/gv9c3TmwCqozX/rUeFvsh6WVKdUYh9Kv8hpjkgefSpADctlQ
WMycXFrRJMRQ+chN4hU+N5uMAOdce3+RbvbvpU5bavSwAQp3lKI40Au2jwkk3m1sVsnViPvAT8eU
BcETWj6RYT4F08qdAv2TEubYCvKqvgqKUJk2OkfL/BqIQABU39BqPOTEj8Y2nI31RS9hGeYUm1E0
GDhafUV1umtPzNrFepzO7FXvL4Dkz/8928x+qnsFCI9faQq8PKwU2xQqEM50eU4qeGKILOWIU5/q
8A2iyq/4KCwZBuAW1LOXDcBlmk8TxRggG6H7RhVHD4RPtFeakpyrQr2/dmtL8aFwtbpRslD3nchD
l1yXxr2oWcrtKvA+oad0no2hzr98/Euf+C2WekGTOrjX9d50SBlUXzrP6K/SsRruVTSWZ37u+Vz2
zhLlLn5utYhEGaXadIgT0via3jE/Z/oQP9WqmR7KfuBy3ulYUTFDnhm+p97gYs114kzvmkhTD7Wc
IA1VSV+Hq2woje2sST2OWTE9GQ4ahnPj4f2OguYuVuG4rVWv7ezpYFldgXwhlyZxxGo0syY9gGF2
D1I11cNjZNACbKGNgCfsgnXpuPCmzImQwgScUQS9ZlP0ac7LiN/6qhRA3iKsSmoCxyXsEbNj72pu
MYlUPSjeur4eIjF8NoPevtO72unXdZbKe08G4V1ToIeVwH/AkyrJzdiEBPhNEg9IONo9ABuFjPQx
HLYiir41LWh2o2+tmzgNvDPloxPXam2pkCwUEagmwqVD6jL71hOJgb+I9bDUlZkJ5RuzaI7d0dRN
H5GTbRpJdGP3U/MoSi/5rIAGvhfUm1Y2yTbrHtwCcTGhp6yDRIhfTZudC5Q7tVgslvwYEGze2Vyt
7fnyS/PzJs+08Mxp78QJZqm3FCqdARcx8KGtwvHGGFy4yIYJ5MrMKf3qyYX4cGdxK5JjpypxMLSH
njCUjVMF4CKp95z5KU+8oqX+EhxjUbdD2h5CzRzlamb0pYidx/iyNWIpwuz1hAy2tm4PhaboWP1q
U71tSpl8EuM0rNMCjtMweSMlJWBIZ2btfDx9Z12aM+v+PPSVfWNUYd62h1xxku+GhvEMNpML/K8I
vQ0+Q+9HAvcsweqWBVdjXoblmU8+9TYXK2KAvDQo2K0Ppep9Gyr7RgFIdubZi0Tk/5wwnMXi52VZ
NQyhaA+izoJ27alxd9WQWfYDN81ssgrbYYOpLdioLp13WALWzdSU/WvTADjbfLyrnPqCi/XQ41hq
upEKtF2Irx1L1Ia2XnPuG85Pee+HW5z/PAgf2Kmc5tBXBoVdI7mKnZAMIUAodFJkbULPlZG8CjrC
dOh1kUFNqpWf5mTvrbqq6c9sM6cOc85i4eDEK0SbQnbPsoYsqyHV9i52b47daEk2Iz4YEn3icguM
jJXaEsGqm+MwiKLSfewB6Sbrw2wVKvyZNP0xZtcCSJQzhmeanyc296WY1EB0mJcRePvQhZoaGoC+
c2WsV72emmd+6Tnj4b0fY6khxR5W6qR3dIc+4KzvBrXebAAr8BKsvLJoqHTu0RjRecSjOw7bviPb
Zyc6MW0LiHd+2nbGoxxQCJ1zQJyaAHO4xZ/zOk3K3qpBax46zMFv0vbEZ8MB375q5dBvzLB4EFSO
iLZlduR6DOzJAKkjV/CX1HMOkhNnnqVGNa8TqjHAsg6y+ar19S7BUmmS2eM63/XG8aE5nWlZnjjq
2ItFrO6Cehixc+6TSYEk3rY7XH3qQRN2uC4mKB3O7DL8eFafGk6LZSucHGGXLnlz0NyaXQW65gjv
nN0bx9mZ4XRit7QXixeQNepvplT3A8E14Fq1Cdi/+xleVn2kQxpsP/4mJ9Yne7E+TQ6Vl2YqMh+z
69oZ2nUJ/uGyRy8WJyeVg60QS+B3kbLxyF5wL7yULVWsbgvaZOpN0hbdQh6qekg2nTcZZxazEwNp
KWRFKUy2d0SWI4nQJZZae7aQASgwbynIj/sw9VRvmznlz49f06l1w1qcV4QpS1AeVQpgLLb9Oumc
n8HQy88woAibjpPA99Q6XUc99MsV/1Ie0sGAVlqAAupEFsHd8Kpza8aJkb0Uw06mdEPLlr2vmNHK
AQFuhulmCM71O04ojjRrHu5/1Jf6eswmEdSpr6oGVtF+PnYbruyIV8tCGYFoiEqfKK/gXuEWj124
kd0vmLv9ue7RCSOntpTNpjAHFQqmPfksBXicVFu1Y7eC4cXpetx69l0KzFdW+R221gMiyS2tq92c
QkHU50Z3wl+UQ9cyVq4adetUEOZz7J9BfeOY9kaP7SMQ1DMV+FMDcbHKgEAE1Aprz+/IP9+Q+lLg
1cRjTV+bgIgJGveta4dnm/Ontovf0N0/fpsIcFNSTjKds0jdGavQqj/IBSh+ANJouEFiNlgHmPF/
kAU7/dR6TQvgTYLlOGpdLc8s47/lF++caZYy3tQ1BXApq/NHm+TxlQVW/5imwKaDzoq/c+0JfTuJ
NRgoHami7SZ34PJ4dJ9FXoV7J2nLfNOk9bBSCGjZVhAXVzZIF6JC4ebtcqM0nklbnh1wXEWToQ1g
wXhl9blRhuAxHlVqgeqgvVlFM1Rn1vITe6C5WMsl49nFMk6ZJ6yzuzgrnZ3RVuh662marru2tY4Q
5LI1jvX+TKvvxDw2F+u6otRG2dgKhpbJLdFNQS1ddThTr8I8qh4+XrlOfMZSFV3OBNKiHFviV7ia
OBz4tjFAlI021s3+4484sQsuRcOVopu2bNTWt8HLbbCTt4fJSpNrwilg6LpldGYRnqfUO4NuqSBO
OwuaVyBaPwmt12Y0w5doqNzni77EMsYxmQD9ANbtfDUzomPYAMlYWU7R+hin0nuzHpszP/qpbzEv
JH9M4CGDkSHovhJtVUO8tDY11LyPv8OpRy/WbS/P5BTE8EciKBpJxy5o/Wu7/X8F0T0VGf+zDEQE
DP6DcSRJ8Wj+238r5hD2evmP5s/5z7+q//v3f03A2Zzd/tf/sf2d4/6pfZPjw1sNl/vfaerzv/y/
/pf/mwb/NJakwf8o2ryZnxZC6PwrTW4uPfwnN2x+/l8p8rdv5Wv6j3//r/Q51/0v4JKG4xj0SQwS
xnnSv9LnXKLibcMwPH3+X645/zf/DkxU/8s0gVKSImQSSaL+D3ln0tw4lqXZv9JW+1f2MDw8YFEb
ApxESqQGdw0bmFzuwjzP+PV9mJlt2RlV3WW97kWGRYRFyikSBO6797vnGHxIHe6P+D/+zXT+3bJd
yOPKsXCEIwr/f5HP8VL+y2eSsv86oExFsUT9lLZA71X72BXNcIEjVxxbz1i3yhXiUYIgAUzbj4Wx
SXA7e3sT38I+jfTwVGXCQ1h9A2C0RXhIYgiYnmUO3wU+MJ5wS/ZrsgYWxTOoAdCg0/FPDi9uK/sC
SBYhLNB91bQrtGciQLHj5yZMu4e4GrMNEvkG47RhoRsgPH7vFmH0vObMC6LVkH8yYDsBqZy2xUGb
6YNVJdmjJwvS6+AsXtY6xa+YJqH7BDbIOIJUdd9GqcxjWuT5L2wj6XuX0fcJGtE0O6eyyGH3hXsS
HKfkJpKZe282Ye+rrsQh1YrybpqhcgKgpvVZxPopLKLlwYqn5rUxK+YZ/UQP0MeGUOrA6HG7gAeo
/iRpOT825o1hh+xZvOupg/I6Ykx5aFBf3ztyVNs0KdS1h2fpsnF5AgcEX7lQ86EJp+VpTOv8rTBV
9CPJGgdlS+pNh8aTGMrs2Fo/xqrvT0VxQ6CBq0/eQp1B1ZS247K9bfdnmOz1B3A7xgTk6b55TgkM
z8Xwm9uYPKedN3d+EimIUtyC8bXAcoUNu7qvUOeNoO1W624BG5xszCGOCG3q1LSDhiL3NbSxGeDf
co2vulmKrwrn03Htu/p3pmoii4iUGMbdWN8lHaGgMxwLBK7dbtuxezYw/hJfe6kBqcMDjpBUZ9Xr
rc/gLDG2HuqCDXbxxmeHgM1QWT6ygHY01AtueidIUdqAScWZrGnzbARdLSfLdk0U22D2+gfrdiZe
weNH2gRBgkLkAMrKCkT1HVmWsU+sJPeHG7lGwDot0/UX2YWD4RV7YWRtoEHIYbGvsD7jPRnsp66k
em4K5G9IW7YxUFxQ1Z9TmgKgcK8mtPjvtGRLQBszhYth2vL3BMcpKF3jGzPD9FM6breFwM+3JY9g
JPI/dzY+rXmCSYj0b0ITcemsNju1aK3m7pdjtkT3oav0wtvrSQsq6RsH/IOqMTCzbN2GsTgmWbrX
VL8f5jKrnVs8GfZY70qR/ciowHP5Mlj06Iv4vh5c55iDxsoS7XelC0+1HB8N6cJ9LqbrZIUZPPRh
HxGBN+PyqymhKBouYHAjfAUqerQwD/hxsjp+udgjVB15bGVzgXGT3MU6CaJKvbtJ9Fsb6WVoW2eE
LvqH6Cr81XACrF7XgaH7NLCRloGIjF0g6KHL7oM4iT46c4gAUZYZ/NLTVcfeFuiMbyOB2xgtrCe7
SG70u8eCeeUPbKz4yUDd7Eml7zuGhQ9qTPwZsEzh1OCqVuwn2puCHDjcZEm16bWbHmqDKxFuOtVk
UrxKbBOdVTQ7bBLhJq+VfSzs/Nlsyu8h/zG5q/Q5NwKJZ02RQ5q6mpAYwXka9hbgWQURHy0h6w1H
wmMw0fjWvejRdK/TKrlA5j8ONLI7V9+4+3l5RevGrw7DuE60i/YMDwn32EyPu7gYlk0yWOCzhV+1
0aOr+3qXiFkCaY30d9mvIGWWcDuMxRwokIMP2l4/0dtC8AL27X7aC+2DTVx5nLbSWEEun+3i0Wnb
4XO2+dBArLaXyVbRnthb+iDNGs54VK/9qTZsGYy1Ed5l1U32gkze+FGNEpQot9gTgImLrab6a5lW
61NUU/K1gtH6Y4E+v0Y0I4/Io6Zd6FUqoMqvme9MP1Uvun3FmfughPEzrxpQW2yRbnQq1MaFjr2B
dtveYXHC6rPMVYO6yHa+3dk6tVFlQ0GKbFbxZbVFPPKRI87o6U8HtkDmZVhFdFfWUm/zmbmJ0XcP
roVqpy9G+6X26uHRtOcTnPH6mszj54Aa41pabuXrUXZQ06vwEmqn+AqrUH/lBbzEDbBp+8FL+apm
4U3ZTpzBLX0joZ/nirR6nJcSBmGUsrAbdi9iGhd/joxHSPtfq732u1hBf1SxY76MpMICIMwshUMo
nbmdZfM5N92YEf6q3zh8PMOMnwwg+334CZQffGGKQmtMgZJHSJWqGK8Gjw9uqRjqd93q8szxjPxQ
ZDNzg2Lau6FnBQb6lgnLXgcyfok1krEwdtpftVPqg0IUdepHez2WuTvBtRV4BXm421x862TUW25j
eWAnA0tk2TRYVZBxnbXtvZH0PT9oPNpmLgHP3nhvaQNKqBx8rBtnq+idh6F/y+u2+FXR3/DTzDa2
ssHpMctSsbkAplMXaM36PNvxURQ8jEsYn9gaIWQJAEu0XpxsQURpiks784tupDWA3dWMMV2r/AiN
bC0DacuVOcXkvaZxZrnEBIBWNF4ybUoXjYpPrhJybtlWvt0Tklnrdhup+BqB5QReFiESCv0+yst9
3EE7Gnul/Tkt/cbpdqvbvrVZH0yz/e3KGV5rMxvb2IGVaK/jj6lCqzesjb5PhMVuCl8ldKMOoDkE
GLWF3SWhGDu5mA42S5GZvtOtCwopHhzr7adCxcqqJtxV5m+h+xH6qveJ6sm3nVIdK9vhMxymX0XW
nN1Ka2BRgkZMPv0ZZ4DHm1YAYk/6aWtO3P1g2CfgdUfzYInbxu4Mvkkvdy4QPA+NzaANEdjIWjrH
zHZTWHu+ZUX0eRUk2twL4iQ/lvWIAEV8zE5TPqyGVn5CzXBaxomT9Wp9a9OCIzfg7bOmO0vYoHHT
e9YLN/2Mwq1eZ4CsjvzSGdEzQMIYqz0g84q/MSar2Wqr+16kg2bugjj7fSys62xHy76yYEoD3t+E
rreJdVP86XsO5JEbcC9KQIw3HxQ5/WmALO8PwHpJD4G2Xa3pfhhV9sg2tVyAIzLqAQYXAypbXsIM
eDsHXtwkzX0HlPQtGYeDNT8Z4GH9IfyKm9BEHuJs+9mlV8AwAN8RFrL+oRTx7jaTjvJx1/Xla1zC
2gN99NNQhb9qeVzMKzKY+7xfjrJz5F3a4ErkYwlUHH8msnAfbNvxK9waoLPWR1o45yWpgMXp69jj
rgRiecCsB9jOzF9XkXk7nEZHlXX3buIY4yHpI33HpHjTgDk+jnC+ZyqAOw32usuF/Vyu7rfJYD1v
n2M3bvyyz94QdHCHjsMv2jLrVhbnbJpTf87HX86aPFoTZK4GVYkvAAQOdvHh3nQSTaP8TLKdfKP1
x6F60HlmbPDgBaWc35YCOWY9YDG4vU3KTPOdU6jm3raF/ZA5z02e/nTn8qgEoqAmyZ+sAXuGExob
kOvAATuxHqHJtL9Fok4d9pnNEJY/xkS+EHpAVl10Z67ZjKKreHO9JOUWgA12yV0g8RgF7KyaeOSx
vOyo9UpOH79Zhbanz9Ny44mMhfQif9csQnYj8knH7naGmsyNsfBNA1cvwr0qYttf0qbeZmX6MJXV
uagpaoe5fBoiJB99DDbefbGGiUrDcOJnLHOHdGJAR+og6JKKbzRk5iH5nbrqOlgSqbNDBwJ0HZsy
G+xg3tmo1z3KzMAxhiu9ulMGITnG9LIJx8jYAEQYD3XWu1UQcb0tK8sRUYQvNjIbPgxH4OhSaYDJ
xN6qGQuYN36lfKt2StfrxoR0vlfOcGzdOuZcs/zhxk8Y5oQQJD8Oy3JnRoB85XooqE0THiudCaBc
GbJ+VkskfJ0BqEWqcyeVVmdZVydPw+DP0ycGCktgMBvMMaWyCH5KhXxpKXnMxvrVjC0nhV5dxo6b
aD1Cul2NS6hIj4xpdeaZdJZh9VPMK4tCpnsXcRN33WqPEegQ53nsM767SOOSuOYRfP1jmYqOT8RB
UzOYfFlNtlrgiCNSFM9Qw71t18Ufoivu01VtxinivtFvlEi4T7f1i9NNGAZl65UPI8H8d7h+G8TH
HMPG6RcXLM9hMmT7JM/w/g7djgfoNxTW3ufxeE6XpOfNjh7EjGrClW8UU3T7XBojaTJQ+Hhy2uq2
fNaJfqhKkxZZW2U/RwyJfE+M2z0p5XJYcyyflXksx2VXlaI5eu3v1gnhqRt81Em8PmueLX4Y/gRJ
f4cc1z4U+Ys11xSuuajwofBkceqOtAY8zDAzYxSgavVL13S/0CTPH4PjPSTiLhH9HFgkUtfCOsNJ
6jZ9P9abBW4u596GAqi38yBO3WkHSXDvZdUPMAHYU8zf2SAy7gUETCxsmKKx9wzpf5TdrQzxmp3X
9f3RrWAOItO9bd73z8VkxXzFGpf3czDJzDmPZWalGzPpL1WXfOlePLIieRi1KvaOacUbaNFGawLq
HKQ/oVvKWU0w4l2Mo3C0eCOK8cFMjTf2UhrfMqtzlfZ/ZtRFD+yZpRvbLH8t/Cd9yHrTOIbtLhPm
XnjG22jC7OZi7p6MKJmPswQAbHecEZIcpA23yI/Ec8xtNUfjtXCL9ZFAJyYAxH5Oq9BcpCuGpLq8
Vk3/lJCx871iSH2WMM9W7bTHsR7aQJTiVzHEv9cm/tRwln0xYUsgfcxGs9O+6apu38pJXwp3RsZJ
zRtEvcevUWd7x8jPEqQltyKACEVhu0/KEy+NyJcDXFAFYNs9TV79p437CbRSO58sSxd+CMkbfIsR
7aOcfl9NnmaST3zyBToPlWwVCP+8w61MB8cNZAdumcuzuO97Wh8ZOjP6GRFaT/oDTmIeczxQ5diY
AY2N586edxOA+r0Qfean/XhqwuLgpNGL0Rb1fkaWte/MQgaupx9XKgEQfl9dMmwi75JGrh8N7lcE
h5Q2TfoHmShuh9beGiZNARmVB/ZQroU3+cNCSa2pvBa74kfB1Y+qHyOc4o1mByOKk1OT5niWoOFs
gNFDgcapMgHFoCQV1WZa7B7IueSLauptDV0tbRvQuB58cq2GYJWtcVhBMZeN5tjZ5EHoMC2H2ddu
F2HDSh4T41xD4AcSeSoUul4xRhcc2mQBJ/w7U7Jd+FQ3bfPacpc+Tgay09gBVx3V4Tu32gfbC59z
LN1Y/egdZTwwzHbq+Ut8wb33VprzdWimbEvjvTvHCEbrWv5CTP5nqAhQrItxwx7jtaY4fzRKuOY6
dSk2FEUmz9WdGPvhsbSaV2O0frgxT10Hl2oTAs/H/ikNaqu+zvw+L3bebL8UOFHMmoWtqev5ksZH
zJVX2+x+scnyI80aHzbslW7Z4EcZJjhUBS8EYR9bs/kOQ+ayFYYAH3RtxU028UWEhV6o8tzE2Xem
ncqPLPFkifSKZ4ArvUAJrjALOwMPnpVnX8bVY8ch39tV/JoE91rcfit34xwjHLtqX50x4aFRNj7K
mHpUeTu52his4y1bzLvQjr9TtERTj70de/iPqB2huFCM1rRXNkPF6aRemp9WYv7KXZ4EZD34L7s8
3bLhdCmUo/d1IyXjy9AcNtIW8SOkdZA4HvUDB6ebg+iNV+xbY/FEeGfb4+AictRewrgu76w+aV5H
S6F+7VyaQH3yPrjrdVmqbttaznMV8SauJmmvhCLAjNXPep45eCw6yCeaPkPWPKdxvo3D5K100nlf
tM5La+j7kpxbmjBNqov7XP2wtXKDrChfk9Y8ZjB5OwXfRbSXuM+2Aw/RneWKlfPF0G+FsN+L0g4E
xhgg9uPeSTsfDk++zbkUdVFD6K2OiFMOXmpJLnRrWygrpr4kQoUI+o41XfwejpsFvZbpa3u7uTg2
IFb1muRYZsYs3mlRH7tyhTGz7hCdPY0InfwljHENEEM3ZEr2PAMAf5MDIEMwmschGu45wlYPWTRd
KnflxIHgrraj7ExfgPe1PLV23jHW1EGzEqDMvStmeYJsavJB2LebuU7njZLVwyDci8dCI/Vzdglt
OyEpEB1CYta5TbOW51MGpTJfy1d7nuXOGTGLIKul4QJDaYHe4bslEgXOCFba9r6ewmkPsxex/BjJ
57l7HZzykECedx3PHxTb8gW9n8WbJeaxLxpi2y7F2YRPXF8nrKd4WNUeL9s+NUN357YUKlzq2M0u
3pqehO2ecRRcOHiihFG/4TZv4gyh3ogTVqI/jHFjQ7XRFPXL6xAlB2aM1AD1s6NxAuvqFXbyT4zs
6aZrF+sw4Wf0qHxazv5DmMASNZZdKofuIzeMD+ilJxHHW0uE7W07ByWSdDZzO1gB/3BlVAomMF5e
8mm5jH1/x1fqbK3Zj3EETjhp3JNJjV68TTbZUp1U6T4gU9g7DoD8cK2Nx6UakAPNi6/G/sSXAqBW
4ZN2/0mIjXmmEAcrra/p1L6lNVWbodthD1U7JscT1iezbU5ZTJtP2XjurWeJ6MMd3EsjcGOZkHzT
/I/GkQrXXmW+QY8sbzjambezcvtR184mHwAVpea0LyLY8suDQqQWokq5g2a+Bo3JEbo1Ke0j1TIK
z5uAzaWN7VB8rlPyoC3OfgUZyaLr/Lhp/HTK7tzSJhVs3TR8xpeMxU+rLzGxYkIMpOX9SeIBJq/H
9S1H7nVjli9PQzckW1H19Su9RSutwgCj0IQ/Cdi6FQXNot712L/nHJYA3k8ZFNm05zbZRg9onA8q
m+6cZk13CTrfpa0os8bVB7doHar22Vb9nZHk3xMa6R+OdNqdrXR7WFc+lDHzxsdyZYlsSRb6nV3T
bp3enfZewWHVTYeTNnWPDTQ7W6FxKPUbPvJsu3T4X9b8K0HTu2K8YmULRPo87oVDpYRnylXhe154
OCX4hify08ujFznOZ3cMd8X6lJsUjo0K5Oh+R1TqKL/xfFsfZt5+lbIGsJpsZ9VtMyVeVauPjulg
/MHsPY8/1yw+rmX6e+GzXRTlSh8/C/NRcM7rbX2STv7IGtS8Qct3BiR/Dsnk1bo7pBJAfG+IdMsK
Knht4PysFY/LSSaRfZ84YOtbIlTCozG1/ExNcNA0rCeevB6qxPSF1MCV+QjlrctQIKR11HK8Q98E
B2SeohenpQ3tetxT6Bhxv1OszbFkNJSofGRGGRuyF5NbO8eyfzjs4DJHMa7ZLAam+DUrC3E37RIW
fDaEb6vdQktz2yz3ZuJ+zfVTO9gxCR1eDnq8L57eHAn7KGWDnksXx81D34tNpvQnFh1MCJPaaZmx
e0RzRHfUJb1viiLeu7ayoP3Lh44rq3PmZw5wF9xMODuF45yVWx0RuW29hNpV2WZ0VmOug3YWH0Ob
3Y8JrW6R/Kak/OkykNpmNddMRv12FMvNsTWbxA1MeRcXtx5o62wSK3SCqKSLaDAgSLw/psu9CSri
YY6TR2ceBpSkhgoqgXGY7jdt4va7p9cheHIGo52Up5KRC1nkIClQQ6FVSA6c+OuTl1Ci0YimwuV5
iXEYkcpoen7LUdvvDAmjPmYlipz+oXNjvJjiWg+SbksX0l+d5SEOEfmkDZqBxPywBr44qyWCuE5P
qlHKn2VC5Nzo+fahrKduWRwh70elukNhp/Rz0tV5KRsPvWlC/OA6W5U6LnR4PrRpLPe4UatP1dFE
4+YWeQWuEVRfg1PgAPfIKzK2ngGWVemJFtHjtEyeJIyinZlm/+y85LUc+0CERX2P1OzmHZbh2O9K
w26O3HdoHpjDzkySX8Ui8bKr7uoNVRwg/vpCv3uuDL2b06LYzNl6bwhA9yO7Bp3r1A8r7YJfOL/K
KxbfiK9n6j5G9kjjflhopeVuYxebMcrTfd3nfFaR2X7CUsU7VFADm75si24XGokZVCwu3RUolTUH
GNCoee00+zGy40u5DPI5ji2bSMMid+VaGQRfU8v7XRupYHRD47rtU/dUWRF6QA5e21CjbJ3Rud3K
DGO79kNyhhznPsSS4U9N6JBGMKoBn4xr+2dJGIHis+u3euA1ZuUgK4wxU39AqWreTXmUPWidyCed
AlfwJ1etx3AtOfpR2YeJnw2didMmGYiNrs7wC75wfnQ08fzUa1ZfRt02BGzvS0FJWTcrlw1RmjPv
aL9zeR6bO8EO7uzPfLaHnjoHcrzZjuyNsqzMFo92osgvCQfupUqKy8IiwDkUIEH9CAHK9xw1ccF5
jq+MN+n0xzp2ReLbbIpQJxlCvw5pM+EnRXaAK4Pj9Zp51rFovPHUtdRWuzQUPIkUNqhys3a2cW6i
ibppLHpqpijfmYObfGRrIX7jCabREreDs7Na1hxCo6h3ij+upNL2sFRwxX5GMzEguh/rg6rjdcek
FjcbXTcsTYUxP9prbZJM8tpdz1ck26QhIElsUPUpohF0QJT37jbT+kLorNoDOu7OPK9CTKTN/OBS
z1zpYdy8mLg4LaON2I2x6TKo2kamNMRPE12sSzzMGYsvtKDGnEP8powre7pw1mEsB7kCO8nQJe16
NIY+oqPOt/9XG6f6oVuG+aoq4T25Fgd2X5aOuGfjQm1J2ZF5E6mXvPde3N7bsZtfJqOyT8bkte+e
F7bLXdYpmQK4qoszPfYu3EidiO5dZ1AyEYlSVVYY7r4jUVv7OhIY6KKSOeABgxjqs7BOR5oi0cL4
sTzlJSSDOB+xchdZv3K0moaaabk5qys3EIceTda4D6bTJPEhL/o6CnTNNHsaK8fcQUMF426L8EnW
4ilkfo/H3uW2iHaluFsR8/1cxdi9uvRyt01uYILWY3TE7Tbft25l4Rr7KGBGwPgwYqQVveE9JyvQ
+tm06u1qSl1vVZ/Ej4Qvke56cM/qTdUWGXzFnNH9FFtX1L9OtefbHkZne5w4Ck7JTK/dndjO2czl
6B1zK1xPjRU7tBmHtjF8x6Ujs3O7/mo6eeiX6RCj3iuZWkohli0OBI1FPvXy3/y72vpKJa08e4wr
pHEFy/e3B0M/49nLCTjIqX+JLFODY0om9XPgcPXaOHqiuaGX6W6wh/lMl60/9pWS52qZw49BdIqW
CP1zvypXMtexEd632rO26NqmOzrVVBFYWT4Le8ie2Mevx1v17Z4iL7ffGuxpm9EuxEaW5fDY6MY+
WO6qdlk5zz+7Jn52pYwf02hE8ZO0dDy5f+p3AgPRtJtsx2YiWOqdPRLkvIp2HcTz0k76QU/63c4b
+WegV7xJWEu8+UaYoBAF4LzW2h4wIl14x2x26vBq5KXzslrx+gMX587p5lvPbfnBvNJjr9+WdJsF
XeF6uY35FonxfOauMJfptAbdTBjCU5b9tPSVeE1g222nvEKR5fa3LlVKfrCwnOWVt7s4T7ZHQ08I
DEKSg6+fL7RxED21/thn8Xnp1jDmqGVb7zJ2vdeVMQPeWOBbKe2paNRRgCVEvQ5eoR+JaEh99NAA
oYMmI8FORI+mLZ3UHauF5jbDNsmRQuFEZG6fvliEjDZew8w2sQxOjjFvapoyHuqKPiV2QDSbVaas
CEi88Az3XOuSs+d2WgjvP3bm1L0sMRLZLO+L+zBeEJWzScSZdq7Xit4R0RhHeQZnKmxkW8yk7kMN
zjLmwq2wztXlKkcf/J83byKul/vWbvv2sDBjxIkpi/G6Lg6t01DXsElWHCsbUS5TUEi9Gtuyrjlt
OJbTcViYbfyWfb+NmvKR1raHPtOj++oNJhJpK6QT2C2hxb2PCYpum+lXKCgNsZuMl2qxQQyETn1R
1Vj6olQqD7gzL+7NPKZfxgrVXeBpJwGfyoPlkxU5jc3Upjaqio5+q4jyPqGcaOCbSp5H1pgkyc7M
KzyvbgtmIiavcr+04/ipsNQ9prnB3AoJrY0ROp3e0r+N2iwyp9sI0++FKiksLqY9ON3B9FoZWFxi
ADvJCJjCix90J6yAJnF5t/RT++0woNrg3lyvppLd2Z6t6CipTrcWwNZ/7Oj9f5yXM28ps/9zXu6F
AVr+WZLo/PO3DN/xN7m22//l75E5fHT/zjXmGtIirmb9LRj398icpwm/KY5BrsV/RJLpn5E5k8gc
BnJPSs0Rik+BnOw/InP8NENK6Tma2AhzcbZ1/1dU8Pr3yCgpQ0KHhAz/8c//g4fYtcIP3P3Hv/2F
dafpXvAN8GzkGJL2r/mfdn/rofbWWfSHLE2WqzLH4V6ozI39YpilFdRMjKP9zRY5+K6Ss9rY9kjn
3U4swXCvX1wrmLDwtsH/9hb+F6/rX1f+bi/LsqS2XMPG6m07+i+RUYWQZcTAxssqhjA8mYwzjMAh
ejZjuy/iM362+p7t1YQeW2ORjzDl1Pw3mdJ/zQ/zxivJI9ZWDJVNabl/3YLX1TjocajmfYSJ3NlH
VtTpjXJu7Kmllvz6//df+S+7B7c/T1mYRFwC9IY0jf+Ux/W8xSybWO9tpHLDdtTWGzIQIw5ynpUf
U0K0itXfhLsi5QcHiIwTQD+wTHr4b17ILff9z7Tx314IzUSbCACsMZM34V/zujU3HrWYUu3zqK+G
INWzebUl1tMQ5+iDR0im4BkVZQ1dgnX+kKIun3NrjcR26E0DsjPD/TBweOr+d0YB0/gbyOafL861
aXbcrnqyop5yHO+va7QkFUM+rIocfpkYmzJkfWuM2jtrrOR93KuXemp2eq3qAGuXdZhT2JxuzMMp
iBbFEQb7+oYEH5OddLYe7bbpjhF1F1HEOX/J6Mld2sWs992UfRU6jbY4C5MDiF4SDQ4AyDBkrwUU
CQe9LK4u0bKE6MiWQt0JFIBpgAWlOcSLwLVHAIlivYgT8bl6yNNGzgdRszbfjFlNfKDrqZwtfeyM
aLnT3thtooy+XzFn4akjIxJUfVm8xfUcH83Z+m44kJ21xZQyzvBm9mnqPjNJXXcOItVLPvOLy4gA
iaUug9TOMcEXd5d0Y8FhWzTlh5HdeiQFh9jIMc9ZXbZ+ieK0CcxODhvCCKeqGfoDOOaSTFshIp/1
eDajNI9j8kVe+jzOqW6Yw8kxMIdqemO6j3mVKyDIMRzvZs3Fe7OJl8lzSaEMIagDF0s6YVQ1R0nF
g771J7L+mqM9IbZs8b2yKli5tCfDO429u3q7xW0G4gi5y0wEQnSGXvl2Cu0L9izSW1uSBikHZHs7
ENzyrq5oFyqZKXVjhlW56nGyO4yTeTnKbNVmxpv4Tv+nrM/SpvK4WZ6YlNznWoRU1NID3HGt0J21
27pSI4/jbnJsBtAALIPKXuZrV4yGs6+rmL9Ouk6TR1pz/L1ZglL+kQPEce4ScrHZLnFm7lEc48aU
gJ5VjZoND7lSv/OHYh7yGxdrYvD3m8lM5qPcq3aS9ncfGfxYw6ns8Ymqgx+yenP9Hi2WQ7tk0PYg
aVgqNzypXGKBzKNOjpzoUmmQDfR41VFa83o7s+SvLYUzF0mTJUwTuYayICxcXp5XTpIX1nhlQ6na
RW1ZPKyYb2vfHRc7ZZ8MfakfOrMu72ajGe13i2hFtglNq1vo8FbVoWKGPpwJKzdNULdCESqpBn70
JDJmX00r25ZQRcHiTSlHrmVZtO5yztuufm+GjPiytK1m8i2+b7xR3OkIbsXlmVjtcKtzInr889J2
gWEs7XJURpo/GcVs5YHnCaXPhXCGcIc8sTcvRtTM4jkCx5A8JvZg97ulZTbylQjjz5owCsDOudq/
jTGZvfuZIO+ldtjS8CfEwoRwVvaFAreKZgd86yK/hEWIeLQ43jV2B7qArXI+w3pJ6LZUdq18ObSr
esrpIFQHES1u7ReZO5K9olv2VpgVu9MgX5heALagVZUL+oBrywiKFTHuR7Eju0/a+rU8GVWLnCyX
cn7RTuyZm9nxaLC2ktG7aHrXCEazSvUVZ5UKlFNE0WWuRqZ+OVH25KBpXSZBp8KamCTSep9WUz3s
VI5vxa/ddWZ+3GTONO9T0PmM0j2KZYrspGw3fa3c+hASM7xasmzqXUaMug4w8S0faxWt5YFZlCAh
lE087mtibVxmiTKZ0EySzWwIdKazV730ps3UJd6+xHUb7gZ6mOEJC7ulfMAWYUTc2ja3rS5yqEeu
7lRgzAx5S3KZBV337L7sdXkYZfI/2TuvHtmtK99/lXm894EGMzdfSVburuoczgvRkZs5x09/fyUN
Bue0NWo4zB0YM7AhW7KlKhbJtdda/4TINqfTWWuKCG9SV1XWrlUWJNwq9n6YMsDtjhCJzyJrpV+7
bnrSW3O8WNAdko1eLPJ9EKoN17MKzx4eicMsG7FGZ0kPbOBDBmy3JcGiJ/Yr0gjaBPsOn+WTC64K
iO/NWVzCNnNCF2pUOxpr+ODW6zwW53eJmWftLvm80vrQPMHki9gWNAQsWPHOqfTmCKjgbphjDDjl
YJ7bykS05adT6JALKo373tDhCVj6cu06ersV5phsiqGr18Nch9lOBQPZ5RVuT4W6JFvXLpR9RhfH
8tcu10M2jrs2redXhkpjbRZufEiINb4steVR1dI6Z3Rpep8AQ4eEeSh8mwUi0e0Ao88LZ1o+XxYh
/kACKBiSMWCaoiUTGNNIDjKludbOnOyhIMC2SYtVyrZgok6p5kdPr+Upre28pIb+CJtsOJrVUu+k
tQjipiN3N9W9WC1KRfgD6rtOeckUApUxxRkPZB6UciVmNzLXWWS44TE2FXELPcW6SqOFkm6m1QpE
Af58Fzt2fzAi9g4yS7Or2W3KyM+TxH1qcrTn+6XMosJvzyGhfuFCLh3H0uguJ9G6byRE9h+IvJqV
CCMkaznk6FVFLPU6rIt0hx+GLbjjUHYNN5t3MFpbkh4V0oO9WJAKG5ZKdc2ett5yRmgXs1Ht4d3o
VE6BfRm82+7kJghG1JL0VjTx1hW/IVBwDg8Gg3UO6iQubl28mleL2tt7+ODqq2GNLLddydWDko/I
i51MuzKKrvwYK33GRgdM3NMNQM5VCn1P95kck12apPltLMdsjYBSXsZR3e10M0l93EdYC6nQyzy2
Axduek7UpUyJD9jGxq6tW8gN7FYy1vhZe8JkGKK/22uw7O068kiBJS4q7mV1n2aGsoU7wruR2OlV
o7ugNWFrygd1VO2tVUzNyqqTaGO19AnmYgRklryPSzUGC2/nSe2S6TQIHeZgyWY1LGD75pO1ogDr
gZqHS0C3syB4gHp5RKeg7ByzIJYCJ8K3SBTtxUTTg6sFFc8PewduxAw0qokG1j3AnaZLbokOD6wT
feWJyBHsEztuNxjckD6YMwIWcjyBjh1UAydIrgQDwzMfYFJZgDAF9A0gLvY3uicA3FwZouwuDAUu
Qc4+v4ppqIt+WHetslIy7KmHIT2ZYao9mpqlAedPd3pW3WfZeNdB7PPyoXQLD3Nxy2sRBh/JPlr2
mMMZe0uFUSXDz2RwV6xn352RqGRH6pd976TbhsJIuPt8OQ3yBYuwcuXkSc7UhPDlvFEaFuwMLLHc
E1J6EkmYB2qt8kI21TEhp/WyneyYsOZpO1hudqnb/Z1ZxXIdxd0MfXMIypmQFA3O0Vonw+ezT2Hq
0Jmt6qWDG6FI6FwOvAqn0YuVqTjrWdod+54KHYBD1qmZNMsxxrFvzdZc9Qm7Sx7MXGDWI+Jdk2XP
imUp+65Av2rnNFtOwwM4yMdMLV5coDEvdlVy7OXYBuRajw9Tmb1Sgi+p6le5UatBInpYam6v+DEB
VzyChbVejOxDzgPMgQEWYTHO4J3tJbzDGuQpdTz8Wck6pbeAh26uixTiFEDZpmkaQmpsJ94u8fRW
EaDr20xIXk/9I8e7IxnRSUKIqIYfziHxzO3iBJ2U7samCfIwMYuOU5j37IOBKx0oN3lf2b4Su9ux
1I6DosKWqGhRTaXKt+S0zJ6ok/TDjRXoQHMlPEawkvJsLk8pPChPDK1zOTFybS3LhFMPmE3xNLww
s2DF5IN6R028T2YTTCyJoNCmcxbg3iVIzYvc6d6qu9Kz26zzQ8UOfeTMhO3aoQJjDwLw1DkvtdtY
wZIouymtVFLGdSDx0nnDfOfKKhQIlJBNcUFOuPnscd0kfJBnkjKvBNSI0rKvnHHaGpW6Vitn3KKJ
IPGqaI0NbKZqjbtH5E0RjuuGjRqKpmSr2VW6UyzN9NrOvm9ndTtEHPp6TXzPLJdOJ5+FnIqyn4nc
1Up3t6D4ckaVbPp2pqNd1Nxks6mzrcorVvdFIUlbXpxTlLe3w4ykRV+IxavqzvR7mtGLZBmS1dQb
1bqxrQcN8tX7YIzNTmlU4waqb3YzdqmyTxOprVEfpmtFTNGdrIviFnkTojmQp6ehSpq3WC1LUCwV
VooFQefR0gEi2tyhwzCh9E1pU3N0WCyRC/sh52Q5TSxPETXltg8fejjk2RRdJu0ZgFh0fd3D0wmi
vqxzmOh159VN9DRbTh7kzmT6VTOSJgyuE9h27vhylOo21QZlBdb2hLzKOOJIVd20HRxQS9YbEzNA
ZBR58ohoQ8FHNtdjVp9mfhTpUJwKgMWuVowjCdkRwkCS4QNVqvZuGpNx9rMetUfS0Per8Al5tLTr
sC8DM3P7kyswowGc/mwYYm0CTUeZ0gKg2cxOjM2wQpBi1sRk11rt15FBkMEkWW/WRkQmfZTicWPM
Z6exEAM2lAJtr99hH3hpwmhdt1U577u+iAkGB6QTmtscMJGEH6+65qGMk/Y2GmFOQawfcGxT7Dnf
y7SMXs24NoOud0XuM/bj16EQl7MKF3gAScQGxy8tWGuemEvb79qFAj0OkX3uKCsvAyBGcpgmrEen
0jU32cAMNkxT/iOr86Vl4a0pYeDWmhMGjcKPwMpJwereYqWCdL5W9UsVh9q9kjYjDyKquOsB6hdt
rxmz0oa7cTfA3iw24XxWRIRS0MZNEs/IQrSjtdGJLb4CLgLcMWS6pXtsEImV5QibTojiFPZTdZWq
kwm9SVou8wNP9YpByoSGG8LP6U16l/U82A9jltJjYlnT7tXGrp/mwQScnIYIsiu9moF/6VCSAmBU
GDt0wOO7DNYYhqzLBL0ibKqRTxPzurHqIYNznDoXs1SjFwzKmhe3n/r9BMljVeOUr1Q6nlTUrwUf
JRuwslXSHW0dP0Ga5quYNv2zm9G9h7PbekVaxjsGQWa2edbGwM6sRdlhwgSVkFcsSbgSdVxXyiA+
LDON9/oUgxFGzXvVOu0LlyV2tFQTaXFR7vpaA8GXR5WHXLTqVpE64IhM1VOnadZVrnTORcy+8Ulk
CVzu89FzonmRO0Zz85I0GZ1vqgArswK8biyuE3EIzl7Awovo1/mcdRUEwZYDs8mVdisVUH0oBWH2
EEfJhDgF4euihtOKc3lCMLmwomfho18lulgu7Rb5UlkN0b2WG1ODk0ZmPZVJq12QqF0GaFH7G2US
43s699ULU+TJBOq/rnGZ2xZ2p0MEzhp+Ya0aeATNu7Qsk1vkkMte9IZ1j/hwvlMnUazGPkWb10Wx
j3ng5Ff02KtW1fNbt5wQYUgG7r7IFy9R21H3DXHmsdVsj9KVpbcAF0vZLJtq0Anxql0gGJDzQDbQ
fQJEbA3pkGBu6LCkZUCHLIB0qVkSaN11OFlzC7dA620cxE2sV4JVjaZ7mTJXzC3uFSHqwJlGSRSW
CdrRNXYsAxpvAO/YuZ1GIt6Z2GvS+RqG3DpO7AOxBuO1pdhin1ND4AEmL3HXLOgGB+ELBlfIZ+Gc
w+O1GNjdSqI5nRf7JBe6BISYMA/giJlerOvqHYQM/LKWevBdrK67jWu04btDEN4prBxz7zjqawfL
0Ql0e5JrI8+NlZuo8zqN2ng7JHY+HUD+5FozGjRK4TysNCEeqrbadr01+GdTL821si1u2rpnyM59
tLR0FSWoQCm4CHrw4Df7i0FxfHwWrxqanzHqzW3XdT/mcul9Yyr0Q7XMY+0rII7eZHG3kiqDLTeK
CBawCcVGJFZ/j+HnNqnV8LUVM+V4TLS7QWILm8cTtDetGv1SqBEuzvEUj7Qhs9Mem0gVo2eqLL22
WjFkzO82bHdG0TZkiZ6lmDuOjW1rfkrcF8umJQ67K1BHQtf0snPd/RzhahdoGWKENfv3VKJlGDW0
bRMtxEmWKnHZrZE6+WGRVZ/uYiOBmEV+8bgv+ylEfWix6gxr23PTNlgAJr2ucA69hQB3jNPHERVd
ECvWFko1slOzPUBpek014ma9Ka4B3oLeyC8kO6t50vfTpARVPK1jy3lQknSXLuNTuwz2AXNME3aG
1V4EBQziszlf7qHeg0mk5aeWY1S4jCVVPDsXSRdGvqF2EpEDI7FI3BXu7R9z514aenjg0X8oJMYy
o7xA8hADehbhOmxhFksrp4GebsLaKHwHdR/kjVsskxuvEvpLilERg4p9lZfcNHMyb9sFmbVMipVR
uQpNEF5JbRfa/hIiPo85/unTs6PM7deyEpsE0mEgATw3ap3c1LVy11k9FSu9HEV+obeQpUPbXR5r
DMOcNAphK8X7vC3eiZgCfceh46IU7poBCYQgAYQv4Vb7MwYroMecaHVeHloKzkptjNyrexgVMScL
rPYQedg8PykiErDr7GodCfZz64Jsv3GP+ugt1urKS9j3qqtYm8459SK8wMTK3idIJ5HGY2oQs+gJ
VX5QvUs9x6GPrrTHNnFvowqXWj2M9AfklgiRHftyWKzuBlJ0QgoG2lsAYcMrLDt9qfIqhnqNM54d
WImZwlawDFdZDZJgvQPLk+SR5XY5f2qpWrv3c5iEb6WBMCygWW3lEQ8laXtpj3b70LClhUpduvzi
M4fhvEZVGb0nKJ6XtQO+3l+ZRex0L5nRJ7j/FQsC6rky2VZAai0hqxMIwQ8QWZpU/C5hKkIrhsBn
pdJxV7t0mO6bdrwppHKlif6BNT6q40TbmlmTBtooZcApx3e3xJ2sBhsuleOs1T6pnmh+xDpSxwda
xHTdNmwah9K5cRRyP2tTbS4zBcr9EFlX9jhjMB8t3aB6rlWfFZQcc14XoQptIprwCfmnu4LNpz6y
wuWN093R9DWErMk2ysPmIiEfalcbjtqwqInQ/zvF+fqk/iPip4TLAZOToSZzuhtraMuQCmW6e10F
vqWnj/qdKhPA8DGh22wzdhKQPeN6a+b2Y4dafz70mMPoe7fLzXs1Dj9YOg/H0JmcfViRrulng6rX
ay2K+mKFVS2z4QwbIB7U8UmoYMITxfDGMfCkw3qw2lVTY3GPsgg2bZMcF9gqN07R9DfJWKPktXTe
c715m/MEJ1ZCKZ5D6v3jUitwBdM+bcjlrFRW02pqiY2auxF8525fZ83MerdmrZ90bWr7WVbmxziK
DW+0EosXYci3fd+mz6Biy8bptQ7h9ogQt83KIBvKZ+rjtFeYkbY5JxZy9ShKeNvR2+vhoNv+4AIw
9Kalnooogk4Ya9oej25WChkEioCc4niPJVO1Rt5p7ULsQ9g4RTDP89mx79FPmQ91XyTrSoT1qkG/
6GlZTtMhWhS3GkvMjgvC1QLb30Qv42CI9SWFdtYiM7Mk3GROuEA3CnMtnZ69ReUACik5dpZQ8fDV
wRlj0nB3RDpMejiUzXDIn6d46W/renqppxLCfhRa173hznRAc3SHnwJkfBwjsmLK4GYX002SIWXx
3Kqz/AaAeNNOufE+TlO2N6Sj81Tx6C4IhX01ZrM7Tu6wz9QYd/g4ij6h6MtDVZTVi8LZh4IQWq/S
9m8DC9DrMFcuoS5BUlfpwNwupRksXVheJkX6zMFPA1Q+EHlzZqXU7lTDm0vdgR9KjwzRU0seIg26
PkvTxFglnTVvMs7So44f4UMHLo2lZ1oFzix7tmKCOHDBJp6rjp8mRJ0+QSwqqwtXg2WWfuQyh5Vi
2XJntuMd5rLqtrIb+zpW3HmDV7/7PoZl/Yh4BssFC6oLAbuun7vE1iLJH3dV5SjIs2gLDw7yi1fF
jqZrJx1VzAqV+B5kwVrLAe5yRP4xJvwYrXUxzMIl7psbnEtrSmBnfjZ6LVYoWREHtZYZGLoy7miP
BLycPH+wlqE6wpIh3rzKJl+6pbmRyIKCrrLPIEOX3hNolnpa0QxPcjCWzeBO+Dfn5uijm8wvnVoO
F/hEpDdzVt/qgy03fWcnPhIFe2UbZxcDGrwfBb56J+72eCPs2rgb2wS9o6KL4X4AyDFJONIV59gI
dFt1E7MAA4nyKrwPQrSNIfbSk7kweSB7e7PTnnG5qYgTqAcr7lBvZVDq4fDhbYr+BF8BQ3e9fDab
KUiMoX1TAY5UX2lC+zhWNUJzWSnV64Tg+7HQ3fjIEVWwl5f521zr+HyA4uk31VCaqO7zSsuDIpkQ
YvdWlewgrMVb4LxoZc1jtw5T1HiwgMNTxn54Fer0SpbWKjtCCMoewVkcPw965RoHBZqk4o1gJzkK
WDNdZ1NtX8Ogm3mhnJotpKNfxlx3vhuxEzvA8sctaymh4qVIYTbFrEX3HFNKgM1q5uUG2Ots1fUD
iMZ8o7X4aKjYw3usBLr7pBzTnWr3yqVlmMk6sXtL9+q4F2vci1Dg563DaTq/zvrMhIwPCO+6u1xU
FWJ0bPmMjZU1CzKcdka3MCPqGs3FY0ArSSgoy12a0UeJxWLcCEFMSRvUblt+dD+Fkntil2yuIL92
a6DPeGu6I6IFSwJcqyEO+TbLrb7JHyc0Vm8qT3nsz1gYeHKsTKqkkwajtSy7PMyiK70k5MEe7JVW
J8MWkI4FYxEatIhRv2VbYwcTDZHPVM1WdHBjjDoy4SdaMjxVTdFf2vDXcA7Npw0LBcXXGZ8C5M3p
NnaZ4ZYiZYaLHBZcQyiuIXGgW3CGGI8eKS8t04VXHA7zYyvVcjMJG7VVK0X55Ay2y2/fv9FXaX4L
b/EpsdpWA+3tTqJatCPjJQ40cu78IratALfgbgsNhofQ7sVLr0GAz+f+IRkdZ1UIiSJg5EnYZKGB
/bgp7jIMN9AA5s9G7mjreZ7wBZvtd4CsAm0rg/vk2hWe6qXpMR3BaFHknWkVZ5ipFhsomf1T35KQ
WwMMHzKdtnjpOHBA95I7aUwuiGrG1izPjPxTS/BBKTOG2Da2sh1qIJoOa0LPjgSnWCs27hKpKJHm
mWXT76ZlSe4z1iQIVLQ8Ysy0663WhfPV3MMEQn7YDTUXkbQrs2JBvdKkBfiBMQQMzSEtil0Ps/zH
1LU5axwB2WzldJDbIdgmtK/5WdzIqu0i7xdYEYTu8KZp8gkGZbvrWmSr4AJReIpzJBJG08/XFouf
nVq13UOV9lykDhV7WTGQIU4GALC9vI50NbAjhvzPBHVmtHV7gf3KKCqNQ7YMB/O80TL9bsCuozcM
eehENL1neEOxeKpTg2RHRJH+aEOsraJ+5lSaxKeqRvN9ieOIb/SWttdCYgXw2zDxYVG4KV6tJOpT
B58nXHXoiV7KNGeJXkb6ieRc9VoamMw2HSrjw2ynUdDhAQNHFFd6D1LLNHpaJWG+MmjqXo5FKgW2
BYk3YoSpntH2cjvxiD7ZTSjfcMGuVjrouAf4/yId+TY7GrvoOZLJlYOg22sNm6Nbj3qFmthHXpwo
035sBFrN8hzepM+jfojS1L0vTKJmfYdU8+dCq8SV7PJ2PFSyMvdDSX5AmClMRDJ3Xo28YEmL6GqL
nc7MOD/03eVIhUm9TJr9Qa8bfatGQK3Q1AEpjFoq3J7SfnTqFqemGOWKj3AsvNXw2L4zjFS5UtMp
26CCTjvMTvKuAGR3ll0roy6AixjBt1eKXvPleRU0tYmx1UplYLkqOuYmh/8/dGy84zNYAazxMhf/
Jk36TTZqjW/Saj3GSYhh4wL19FS0UcsmfibgDieUJtpOWonWYLbc8aBB2QxCR5wdTNl6srnciJjN
CX4ERq57FaiusVpSxcANRW/TByc5d1XRGe1jrnG2TcZ9rG192NKnK62vCp3bZs+2Tj809GUIeWfB
AV4F6NyYfXJSZTzjdSqGIIxEtjLD5bzjltWtEC4driIKHIrbOhfXixv1SK9KgqlaR2sGFq6oz/ox
IqEmzwk2wV269/u8z+/aMGFN6pgmrhvTNAWoe7DnHvGXdzxOZHc5wQ/gRY877FBM4S5sKRz816pY
taCAz92Ep4RjDAw21jwDU9TxHqOSbCZZdkxAxouo2HchKCPC7Vn32zZzb4cBZE3WOktquKWlGYiF
Q62i2LSB2pYGOHsNKELU364ssJ9cGxIZ4s2AfcGrUjTxdTLZzhwwGWKSArbu4HszGvGpjOmH2rRc
VgqoAewlZQAoR+yijz7BRwu2JkMlV8nSYYejAxZMU7vcKCQcb21XmXA9yNDd+sOMD05cqPqmTmZ7
pzM4jevMgFSelAYSOzHzlmVkEqasDbqIGb2Pj+0AVUCt4xD/4I7rStXsEv+sx3QcrefcnVB3zc7I
GKbIaEurshykm0eqb2ZywR6tnxA8xm7R8SawNYmMRX9atDmBG29cCoXFGo99QdqRFR9rJhomUc4S
lh6DgyCqsdBgQ3E5q6aMGzvP26DgWh6c0M7WKdAAeqcEzkmpzde5upCSNBrvGP517H4xewGxbAPc
yuBW83QaUtwmQgu30zywvzFgY1UYJ9Vd8+ZMpK3BwLm17Dm+r2h2rxMDSE7VjB5TCwFWL1OUKpB4
agWtZoTuEn8bBahCKXt7Qn8JirRiDmDD5w1ZNyGCsgcTDkZT0BRs3cmCoJRJvAk5KxGfB3HthOPN
iJs+91PUjrnri1IZ7/FnntPH3/9KLmfWXVqbqsV95Kr1cGVCBC0zb6LdZH9YZ/CHdDXlH41IAWsa
JYv5SCTlboPVw2B/aGZYUTPCkIAAQAjW5rvqzInS4jop97PF+4hayYUNpc5UZeQeZj394N026ldF
TjCDUK9Wz0JPEdNLtGzTvcLL0h4V4KHJx/e/sg7V0FLpFjwRwsPvfBIi5hxz2/Z0BIEz1bAxBjVr
QRY0KymG2APQsjksUgbHGw15Op1nEaLTgavOR6qTPeD3H1US8tqZnrcqNAGLLHeUhlvgTsSIKADL
9SnnTNJPaHwkWFqf6NVzr9gcWnXHzwA9SWUHLfKJx3bRz5txHAhS8CLVC8GGLsbOst5KGnJ2Htrk
bhG5U0Ujt3P4c+dojBV+EVWFtL5ZWtZ/sBb1Y9g36g1CjNaFISbHHUMCHjIVfs1vWgYRn2nysgNV
AQjq02RcNY2tQ5OTXbsx2kJ9qmJ8ANuxi49xwtmHtZu4K+My3ZkWHe4gFnnUWlyWFEl7jQ1t9lFN
ZprSw2rdAAWcdhzPL3UXD9W8hg1gvpAok74i82nv+5zQSq/VnfPoWQCPgIstaKkTPbkK0aKdTMeM
aPlwX0oR3x7tAfFxJ7rpkdybdRUKrfdKk9eDTDN+qrpXbmSZXi2KDdyPn169Y95Z2NxGXfWga9pT
l7Mcjs2pvhg6NsLTbBondITUx1ljM5Q0T9Cmw40z5OIORfdZzT6kdzPClgfAbqQNWm3CSHGqbUxX
+aOHlL3KbDqXrtKsMqBythd6J+Aw6Xa8j2OlvMwnBve4dG9S6ahgBzDQxNQ1z2xoX7K+zw91imo2
481+lrm8FnR2F1BUn9owWkjko8fz2wWjEDNVoUBN0OPsuHSCZaFJU/vz9tqtDnaWaIGrA2WjxNQv
Ej0nO0l1WxXfRmX6xo/6V+NbuLp4nACE6qpmuarmqF/c7KPatM6RKMOGYwgulknYqbltkob3+c9Z
wV8Z2XyQxXfWHGi3rm1/ZUNrbsFbV9X9BqSjFDBZVVNbdyxfWQCN1qcOyuj1YPgRwlCTYhB2Be/e
n3+HX+2WzxdraLaK16WF/azLtvJXYrKOgVpI/MCwQY8OCTZRcDdw8mnWg7FujOhCHdE4/vlH/moo
+/tHuramq6rpYqD/NSFptGSDYyhOz3GbVc9IniCXgAineF2UpgW4YrF7FdJoph9//sF/fa2wnG3u
qC5cRANfGfCYRSyAE32Du2jOTk2p1HNxZqyAe52FnBBRHALV//mH/vXVcnN1w7JUU0eb8DWVskAj
YmI1SXCfGOWWTDMIe8mQju+F21TvSLCBlNN0+NtCOM4/suU4rq1zlfwndLhf72tku8BvXdJtIqxZ
YHPkffPp4BcoN3OC4nPjtJXj+nMPk2jtOh3nxW+X/c/WrFzGb03Zlp/dV5Pnnz2e/5WcoM8Sg/9c
2OKXnF//9n8OHx9ZXET/99927Vnm0v6sczn/A36Xubj2X1ydQuQiW7M1dAwUon+Xudh/EZrtWhZ0
fVOlivyHMbSiaX8ROs83r5UwdQrGf6hcFE3/i64K/gbeOcth7HT+FpnLb0E6P6kGbBsVCabFFnVL
2Kr5VTWwmEmSTezBNpxanjUckmgbNweB/Uu+65rAhuaBhqFQwdNxsCDdpNtikmjzghGd6tVyz1hT
42cWeiMDW+wPy1aFyWzvG7E2e3x+V8L02yqoob0kG0PZKOG2SVeF41v1RQ6tUAPYtddOsm+KnTFe
hPZuREHd+0jJ7G4D2Fktu7hch1jtzXc5WF17KQ/OQ3uXv08v1uf0UmwU8zjn13HyPGPyGn6TQGT+
Wm/EX/1C5/r/k0k7UzCRDRLzA8Gy6cf84TyWP+ofbNetR/UDaNd5xUHFeS1/lD/6j4KBElLTK9OB
vM3ZrK57ULw4YLl2tsDpA6uEHnDoE9aOmCfXm2S5bA1879YzwZopRilbq3/OlE+cWDx2F96UXEEL
++lp/QMNkXEuG39y08UXHYuTVa0RRtz00WGvdS2yrSoOlnJf6Vegk8flU7kWT/1Ffrc8pM8GtEAv
fe5in66EeE9stvDWBTmvbjA0nXGvxbUTz07+xn/wa345wv+bvuZ3D4j4UqT/BR6Q76qC+BKA8T+v
KvxBUXDRLqKEc23BvPpFhpcDfuV2bhubuMCR72zF5Cew/FMcQkiYEn9Te/dbCfrl0zhcfi5B/+Cn
6ef36kt5cC1mXoHfrUFP+6XiNSaaBxOp9gZD1s3sjyvTT4Ik4KX33RUl3l/4F36zQbSOAjgy35Qn
zf7mC3xNp8uzdKnAlFmObWAG4BDgQUsxYdngnIDn1dPsdxfY1sCdHO7Ey/QesqW912uvn5jePQWx
s+ql++rWVXGm9aOFDbZnvEJMmJDvB6iq6/v8I7ruNFim7Nh8DG2OhuN1h/ie8YX/xh/TjwExyr//
iYljwHnDBeLMEo123nNWKcZHOMS0AHteF/r2XXTRfco8UO6Vy+QGOj2uQsY+uoqel5eK4ELTL45j
MNzgfx1m/gVbgYvmwc58JOwXZ0XUk/bQvmPQdpofx0MU5De1ZyOdvznbzGHLZnl3xpqoOfRjCxYq
2BgmEMvWy3MCnSNQpBd/Sv7Xz+qteKve8LfHLo5/GywJj+/q0eDYHVazxhfGJfE+s/0EO8N0UypY
HAfM8r3wsJk/IKERrA1Yu3v9bbcJK1wdfXlQgYx/zw/5zxW2397mL/X9f2/zv+Jt/q6afJ1h/tnV
5NfJ7ffaydhGr2yByVFGf62d9TBpQs6Zuan06ANY5mrGbZPEgHbZuo2h+2zlvou0/+4jvxwO/4yP
1P6wZNoYH3Ot+E59DaWDOApREqbFpl1hYR+0/t3jspJHv/9mEP72g74cDn/3B+l/dMTaqERVEy8A
EnK+/IqxjpM8cixzM4TQpA1RYhEPKuIjANrq8TTBycawyHHP8qUiXFDYxpXX2CnM2GYWgHzwj/Vi
znezIau9hMTh445/1jhKAmFmKm9zrKuh8m1BSU4wIQ/C9G7SzWytpiiH/ryZ/RLA8/tz+PPlfDnD
ydW04yZOTPiefg5P3oPgQfTDuHj4lcAfyQaWiyjaAw4zmEKYuDyxr5zqKw6OkESRwnOmy+KFhakT
lKn/3aH7h6/pz9/vy32N8gzjxJzvN9PZY3TKH3AePTN7bpuTeLK3Yqs/Ybn1KU7j63A5bZrL+PTN
b/TNLf+aHvYvfsutL+fb/+9bfn7ivrZ5P91x68vcUsoc0Eqhzatf0MRFuMq84D8tL4tvDvrvHi3r
yzTxX/FofXet523xT0P8332t2vkf9PVHdeDzYIyBGQk2Jb9+UDtItNBjam6enlT/dMIC33t+vr+9
/WYr8dvN+bPP+VJOWPjZQIh8zryPbroddCNP3YcbHNx2r9Wu2Zm07aja/GEHru1tlA3bQw/Yxhsv
qmPhvbzsg5WyWe1t/qJGZ1p5j7ime4V3hDHiud829fr5afqzL/y1vjSTiGvSBllRe+kN9Q/Cc3/t
ruWVJlepj8O+umswWY99oqD29alRfdX0HVQp987umzrzzXf5zXDkp6ch+i/8Lt89ML+dtz99l7/3
gfnDc/unB/M3v5ufPsdCrORaOQ8MUk8OwX37Y8chU25M16uy1fRdsvh391v78tKPCZQMteF+d8H0
hk2We8ru6hgHuQAfe8hbnHeVQR/m4VQc+65xl2K2ikc4hllexrjUflOFvntjfrsRP/0A/+1vzLd3
7GzD89MX/kfv2BfHo987lJ+fkC+dcmufLTNinpAi98sN/CS4/VuTeNDP/8fed/U2kqVZ/pXGvEcj
vAF2BthrIuhFihIl5UtANrz38evnXFYvSsvKEbe2q7qq0AmlpBSD5sY1n//OAcwqWDpmJv3Tu+RC
XP7uu+TqJFzI1d9iEr4XQERqxzFUxPwRT9IuRKMWo7dkaErdY+xbQb6hSNnbfkOrCHt0Y0beA04a
1jD75okeGq6RxfG4A5IzmdhiPdHHBVvcx2TxtYhEHu178vrnQekXMeIUrZcNsCR1T/YAhsugaKh5
AHCMG96ZHjjNANwPlGS3WaGBY4WD/Ghua1c+IEn0imeWFJRQOPqAdCMnyX2rFtqTwTrqLHxaLZB3
5/Y9ICfIweeHU0qVvcmnFeIli6VEJWozc4lAGh0XQJLzQE1E8c1b4u0Dgu6Cdei+AzaIzxR1KPy9
XusoCL3bIzQlcdjO78UWjE/7lrxL1FsmnsVBF81MQvlTSxK8PSDO32z2nkLbcVqTVcN8N3yBqn4J
vMYFWh+eDA5B+ro3tiTb7G1mcYMvHWgoi5YYh8lSwhu3JfKypygHWOp4BtDZaeT5G+DQ4yPRKnJr
7US4TPHk5UP80a4696Gn4wr385rQV5Ntngb2sLPJA8Jb9GF/m1EP7ZcbgJkuB5ZDGXsPuLRpImKs
VtwmeLqG4lPE3mS3WOZktTseDhkBy4gLGD6+brj4ehxoQtZv4w0AsF0UyrCGt2zd0beTCtGPdgAo
95i+GXhdhlfVDFAjpHcf1x3Zpkt0cTAoCDbQx+06Xtas4ogO3YSbdb4Rb1ay2g2Xw6p/rD6AFF6i
0JSCrWKDQmZUm1Bkfki3iqnkjnugRdN4M620G/GxYoQ+9fF9SoiGr4S87Z4Mz7+xyfPioyOnk3yI
GACnZUKqTUoqzHHJUeH1yJ+SZcvRqsKL5RNorhmgF1agVNlimiU6kmVAPJQmkkVOF0DyvOK4ad+1
6D4dhAsrvuzmENxUOAio1uUp7hQ3sHWXhReRm+3IZjffDJztLS8lyuqpWXJlhSG6k8spu2L1XZMU
lyzR/xJJcW1+LhR93VZVO9bn+RGbyt9aNwPfSqQhFf0GyCaG2nm6ep42lGsezgCau9xgv1mtjocr
03NdaF2Y+T+E1g+h9e8ptC5sx9/zUF6TDxdm5e8pP1VRU/ELLxRpLUDqoWjLNi/zdpIOkrqwgLAS
yqxmsif0Y8N7t3c7DvoHd8bv7DS6o4vcExXXphV631h7fp7ISIlrE53d4jlfKq7i2quZqRTkEK7K
gQ7KEx7xmKHFcmHd9ot+IVGTwaBhDn5HsKiNAzI+6POyajc/dWykJtl0jPccbe78GS1CzOZCk5pe
vBw4MJihRXsGnhg8CnQ1hjwNfHZYDACrY5CmOzQJkPtnjT6XeFy4+DAavPeM2nvAKpPbxNvfAoIC
hlFPbgu6UTuSbJxd9Qr0E7qBps3JZr95eDIRFAjJIoX5cAJWE5nPWhtq+m19MmArIJ5hEViAYDch
h468ibn5EAM6fkB94zoqhs9GxdvbG7KhKxrzxA3c1MtgvOpkcju35GJaQtbcVwytj27GSk8YBWjR
Z6n3tQWL9byy1hemfGSPYR7UaEArsXodZg99LfgWK69BlYuVXPdMZDjFMuqrgZfLfGl75RKURFxz
ZaQeVQRRSljhoP9apG7AQxfdTwyMbFjokCVYcI1ZLkh4z49VXuhKCGaAu4QDnQPX8WwXpAocrH9e
gqvjItnC5y0dJt8AgbLnsjvDBAW19Qa9zmiOrIl+o3gAL3Gb5cwnBkvf5ypR3ZEbNIA1XcIGw83g
C9XO2Go+bsPEN4r9lwYDzo9b8Y6iYJNrN6anuOimx5XeLRkIhWCBG9j2NlamcEGjsSgpzVFPw8MF
qe7k5bzTDuAMXKqb1qMhB0A2RQCYzBiOsgLtDyEwz3nl5W7G3WHZ7todIHUYCGYW5fbAOmLTcIX+
NlqsbWxhYXq2TKYpDEkYhjQ69fg75QUb8Y4AQIAtDZQh7OOWt5iKNeJOMEBVr+A2N/Ft4YZgtIvD
g8DAwto4m8hdOLQn5t1007kkWgZLGpLYC69tn6ui4sIr+yEq/rKiQpGFKLgMTn5SC5fOrt/pEqrm
ISrAIgtB0XDT6yHwR9c/jP9QDD7OEtg4zleMR98T8kFhMp9wAn1PphOqJHIWu6CYp6+AEBSblqOx
kBaPDdwBsOdx8EFhP6NbkaY09VYs36K9aWk+jtjPoBBDHHZeTTcoO2A4FQHPXQ3WM/wLnN6JIvmP
t9RvZLJTH8PblqYrZ4n+Dw+Hz9U8VF8tw12xRFKfoj8XJwfS7loZinVFfYq6xM8hKbCC2Hk41Lqn
ISQgTnRH4clvByrUY8eN19ntWQm1OLvGY7qcIZV0SEiA5p1/ohOZKsSknZcyNPJBiuocVC5e7IIX
zQvwf3BpLgLuM5+N+B3wwgtWYFVxG6/ylBchexNI1hzyFa3YXngUrwOyEl4H4IhDBOWLkjpWbfE6
yF7lRbwDMErcCq8PGdaGA6qYSZhw4Fx54lk/PbN5F88AKypktPgZrFI3WimLysNvfCLaiGnjZRh3
hHVJ3Yqm+JlgZAnPeOliTLjHHFogdTuMQEh98F7hPjIP31tgw+B+ROQiWKFFf1GI8bjiN8aJOynw
LPHJ5+8boSfE6yBsd/0CuNHwcyVuwYCwEFCI6D5ZZrAZNjMV9gOQDQ/Gqlmmt/Gt/lgsIb6hW9td
c6esBja6YCjzurORM8KzF8YM8FOZwtADjFXQaUjBp0g7Do0B+W3y1AO6AGR0wdod6IkhzYV2UbFe
wULsxxFrIOOU+BzU7LSmMvNJfGtQgAV6YGbm0j5yEzfkIWfxIYRxIjEJ6l2oLlAEIoDgc+C8egFU
2uROLMO11kUkQRgUYNnBGRSqOvREnMLG/rJYzPNbMODSje2WHwYMC5+GWx9Gw0SMPXK7q4AdC1T9
eMAupbln38ZexKDmATeHeBOMkglniwNrghqYSaRkHESBQOm7tTwgs3rVstk0G8s7biuoyhpqbDtA
h6oYeE0T9qi4Bm66wQSBfQrbXpwvn0cofkpcjQYohFov1s5yICdxhwCeFEPG8NkCTcVQuyLw1eLc
T6zmHSsQ2iq5dXAwAsdzOIHq6wmxEDWY6f3Ch56HXbZAKHzZLLVVs1E89VF/NV8bNr2CnBThqmRj
b/rFEn416HSEo01UCvMrI2uEcth2dh9dUG9usbSwPAMPVWp7aYV2YE4/csiHj4+UHt6QTqfH+91z
TO7vB/IGq8/HgtFuEd+bO7YW1h4YQsitCLE05E58SoX/oGWbOjAPLYR7MhiHJ2dRM4RBmNhmFR8W
zh79Y5ghMRdCAJiwZHsXTct4eu0i3uQNC4AvYWGELBSzhbZVqHeQvZGIIS8Eq2eDwiuE9wZXW4WL
FVZSmOMFpn+gYjMhW44tBDgxCmMZ2wHNfRCuoBiDnUktr1hanoKJ01bmo4TQUO7htuhOZQadMDEb
Gi5EeI9wx+Pgd7wJbj4KDiogz8fez/GFujbcghChGh51sITgdOUh3ka6ErIwzuUvX6keYcV+ivLr
pR2h+bNBnuQcrau4evZJxIEVFqo4FMignP2T8VH4HuJAFzsoHzdYqBwgkqy+M1yFAWBlAyoA2u2C
tYW/26XMAcGL9kEqzq5Jt8JMNTal+6KQ7h5SjOU3Z0sVUk3IMVisbu4mq86rIO9gvR6m+86rjynr
to2nEEg7PA+S0FPWhQc5DckcQwKDxxQSGzVoPEFsMxFVgviCm+GUFADBB/WoHtED/6TsjG2yCZbG
rn8ovJEA3gAqUoRIEVndO/ANhCwUchid7+wsZaEZEi/BuTUhC396b+BnUjD6kBoekw4bFttmge4r
HDKxSiLACNt6rXCAT5wGF89COBfdVHTYA396Oa4hmb30GHAxxnaBgC1D4K7lsGDRDchS2NiISz8M
D7XXsQp2ZwT5luD9sQt47NkQLzEO8QSlPWM3PdeUwqwGCyEKb8QKhl7zksKpAXr0AX4czr9wgWJP
WSIail2IcKmwbvEbQKVY6RqhVqE6hWgW0XXxP4QZofIrFPLUCMbCO8VGhM3gRTcTYpwS3jH3Upwb
QK+ILw4WW8gmEVaF7MJkgOCSK4iPdzCrZUhYxwP3NSTnDrWQrrURQVrrLMYC2O64xIAYi59wN1xh
iXcIsY6YNfFy4MjBV3Dgc2hEHGFxXB0IbAduKtrseIo5T6m2zx4g5pYAjoE7g7XCTsgg2oTDC8cT
FaMigdHi/YW7A/QeQiHBcZyssyo6z8wCoMDMehrW0hJ4rZAG+HLTVe+11FnmOxnFkvmpXxlbLJcI
upPwWTpAkXP/aCI5gK2085m9xPd5KwKPhP6kUEdSPiQYgnAijJ3NwGVzVsrJvb+UbqGY19l9vxjX
QjHDeHDFO0hwTfyzUQGjxM0ZINuh8mYcohd43s2yQftDRKCH8CVWI4bQVt2N6lr8VWzkCEbB4IVw
AWF0YAqyzbztbkpvAXALStP3DoFqG6uLpn6snBBjEbZy64Ukrwh9wz7GBInZ1m9DT+xq4SFXD2K2
oRXh7GCv3wk1JN2J54pHbdosxP+NZeypt0JzCm8w9OBGwRvEsym23RWD8KqPrV8Ef3/42D987E8c
O9fciYtwvWVa7ZwCpgUGc+gKxQGKA/osxKS6vVaUiWb+K06euP5J0/5wXn44Lz+clx/Oyw/n5X/i
SBMR0K9cl4vMjiJlWeAI8Y1SA8Skl54Fm/hKE+C1z7goEPr/+ozrTthFquCHE/bDCfvhhMHu+uGE
/fFOmHLNrr1IVP1TVrR1RR5ftmjIMjhtgdgpkuP6Oe9RLkXiPN9oNyKxKirHkH8kCFYgu2ucc4gl
fFNAwSBQpXNg7CGYmvAZcRgR3/4paoQ6PZu9vou4bELfC4fIbw/zCuFt9EtywxsQNugQxBlR9Fiw
AOVvIiAjYh4/xVnXwj++Vvd19U4vch1/3Tu9mv46Z9I/eUb/pukvxfnu5jdBOytgbwD5c+GvDnWv
Kmrfis2PaB3idSLmdjq9nSb6gqBqgSqIEx4oGaLpa5QJDvipidC6iPchDrWc2cvtTG4qPLWhCKrf
SeQGpQQrEJ/cNJ69bx/UvbbTtuCpvyt5iYB2hcoRC+mqBqElst/vX1OkCveIaqZkj1DUvAL50hI1
qavZA+09Qv2dWyA6CnoAWiwnFLOCkRAlISOc69AleHVP5tUTQG0PHx/HkByRBsBYJfYWscMHcgAa
7gE8RYjVT/QkyjYld31aI/C96YhP395iitoPZP4Q/T/V7ITUBuKChrhhlHCiKqQTv8UVcfeHE+bi
PEd459bFDzxDFBUc3r4u9vh+FP3Tylz49mmUOImddDpqlcXXGikf+m3gQCgkjxZx79CI89CTgNyO
5O7cy+6heJnwDUH9ywYVNPfokeEB8VmElIdI2wGAkLo5klcxj5CYwL3EiLme3lBqM51n7QO1LzH/
mK6Um55TqL8wqj/dyYVRPWqTZIyg8/PMb+Wj/44ya29YWcfo2TzIB/UA4k0OCN8xZCpKLMHY45BR
odJMrK19RHOgDt7EWHTTjC+ANkaSj0moxY5p46PDi6JxUD2YvB9I//T1Cmgi0vfVuC8MdadrrB5U
VKgT3ykR8rTvIgWa0VcFOSMGfFCwt9H7zEVMl0ssOSbHcKsSkbmLkBESMW1RH/z1mM4Ndl+N6cKs
b+tA1wDBf+5BQX4EmSikQjS33dio4xL5PBTEELADiFoT2qKNX+EFKoGUh8FdoXYJHVPIbCIL2JyT
MoBlpzGGipoY5IgGpDDTLXJGsJpAWPqEFtUrWwFYQFfmVFz/JJfjPJStSML4RbbAxnhFkhZ5g60o
+ZmQshXZAZEfylG4BBLdW1G+1CMT55+Q+0E9WnsjqtGa+xS/RXpbJJl9pJ9FOl2UM4n0tyiyF/s9
ohmy715d8gCw3ofgrnbW4C6qwIKAwPO0iFF+3SCD2bBoMyJK92zezHwhSn5sWkLdI/GLVbSROG2Q
9+vdczoNQWgx4nQJ7GBccViC+jX9RtQr9FxbyTARciSKP0pvWL+9+fzj437znnm3+zwBZxbB+YOM
ihh+AO2fHD8c1qBCTUTHRcxb6H3xc0DkG3lrJAq6hfhbZIFErBzpRQTX63M+GSnbf3J7qRctEh2Y
GkCchC2fEaDPIl2Aft2FmN7hXluAKQ3Zs4iEFBCLFIJ3tYLEOJYU1ET0Xib3Gbu/PxZIcpzvEDLx
8PaWo/dOyMivz8H3LcSfZcq5QfPTPpLHPOq1DgOtboFWaMLqQqWZB7Q4UQXm1VikeaM+XPnQa9ry
3CH26VN/aMt/lba8uh8usja/yX64JozVC+Ppjzst18TuuTLw08b9IXb/XGL3wkL6k2n1a4bSGSji
0+76VxhK14xO9cJQ+rMYndfMfvXCQPrzmv2WiCb8wlS1LFUgihloTLiQjkZRAaI+halnH771qNy5
KcbF8iY/NltlgSJv9o5KCp6S92QbwJJD7QHr7lFGT4HfS7IFyCZRWIliH7h3ryM1PPCaUWBWeaY7
bwtEYmKCQr1+m5zrKoArD+MpvHdgeUcJDQ+lV4CD6FBX5JDC00Oz5hVT9urtXfhnf7HbM78bgrNl
S1FkE628lxCAdtZkUSsMLHmi+V2HEhn9wWKPwjQXtbAjgzFO6zu4H3BAkkWyNs+1ohXttqIONHZF
m0gP9BrSTqQDWrOo2xPNAyy+QZGVm20duPyi5KhDhlwUXKKUh2pY04COXoAOAvD2DKCgBzlsx782
5K7e3IW18Je6Oe27ld+fVu7i3E1yEuSq3gOvAwR1ZH04Ia5xeoQfjdo7GVEQz9vriLj09Byd3Hv7
Q4l2GYXCH7niTgi19QsJ8GkkF0ekAqcUuEcxkht3uTp+vYZXb/NCZ/6Ot2mIGf3qPi8CBYZWRGZX
I1RTcVFLmuxmBGlcsM+TFxF8eVnuVPL8tPEC9I9Gq+UOIRug0+DKzQuKHfG0giKGJsIKE/+mec1S
d7O9ujEX5tpeZMegJcXi69kTI/pqxBfacfYdq7BHjBjYtu4aAb2v317/rpv/aeUvtFibFDpowyA9
wBYK0P5kosnpRTSTKRswWeF3jgpMYyEqNEUlesqUhausRdm48OBDN2S3DcCvP2p05SNiMWw0qkA4
gM+YprczrwmK00g/cP/264FfmRfn0v8dTVkKZ8xLdnhC69jhmoP9fa3x88Q4FyF4cGuFrVbhA9Yt
uohnVIUCLYsWiO0hhCqRO7EzZvjeL4irukvioZMtxwOG+zIjuveOf+97YN3c1+QJxDekJhglGtpE
hDCEF76qyS10IRqcjojjfYBUGmV5H1dWVxOz8MXucVRc/2TvSeUM3p4QNwGpAqp68uiQxwoBYBEt
/rYVj/SsEuWsUPAt3zyJxZO8mrCvF+vauXMuxPif/9w5QpJ8mrlfe+6ubd8Lgdv95tv3Quj+Nbfv
hbj+vbbvFe3oXMjgX6UdrwngcyTr00b70wjg72Ik2jYSUZasC3KCCwmcJ5LSGOagey8h2pMarwBw
D4KND5B19AgT5R7yjqGXQiSprnQuKLIQGL8UbD9/+IV0BiGVWkjaiP7ajFa7GB1FM3phJ749I3vd
ZFxb5Ci2F+X8DpqpQAon6jyPBhqhXtb1MagJOCVDUDDBmanQ0yUkPDA1tAUoq55Qku7udjLuQ2Uf
Me6i9+y1jPQvWDLRlQPKSHqU8d9pOXqi1ShGwD5y5UUM/JAAXSRI0ohAa8zVRQL/J3NjnqHEGhfR
/aHCgFaZzFT2LOzoChe+FrbA3bwyORdSf6oioFD6WBlmoZMajDtnib8GCx+UADAc8acM0b/9Jp+7
aURvDbqN8YhFHv9PFkt0YY/oLddcoSMKInoDvjl4ZYWHhdUkOnFEp6J4t28VwbWfvsK9eA7wg+EU
3qEFDEX8oswfdMkiZchVJAdtgm5DOqK9S2TZAbkl/ka5PzqS0BZuoWOgPzdYDHgVeqdy4ng/Ve+D
mA4KagQezddT9j/op5+304V+Av1OBpoibCcZXlJFXgKyrOjtXQBTD6ZhQ3LmigfEHsl4vvz27WFi
DxoFcl0Jo+f5+Q0INtDhMXk7fKwi7PqShtgMGbu2tlc3/oVe+nfa+N+FjfoskS6UagX6tL4ENxRC
FC8REZEK8SUWTZhvsXu3vEMPEXqJ0EB+NvojrO/dy0sFw+zwcToBeuD93Qb2UwJ/2F8KCw/9tJvV
x8cHegmPC/ohIR0rFnelEnGe6REtehFadEr04eUeGtxEvjZeHUM+kSsy7+rdXWj0v9bdXRdaF7r+
h9C6KrQuzJI/TGhdtRQufMzf1FL4rqHtKLICQhtF1c7BiU/mle+DUXkaoQuhpRoc9wAuPLRVAZGw
ejZdmaSrKzL6u5Cz9qePvLjdSJVAGg2WYS+0lLdRtoFKYdcgYGlf9BDtp73Se2ANr1mSZJmbz8BI
1RVAjeqg+Qar2TAAaL/KctDayuU+69WXMqxon0+1Z1hJQ5yhl6+N+LsGw88j1i9MuSxOEsNvIDiB
RNKjDxclOSEtl6AU3yI+2KKxd1ECBuT+WRQlrHYB8PmvaOBzlP8XBt2nIVwYdFlt6ZOpYwhwrIWI
vg246EIXcHYpEbAwom8wQJ3QAdbV8SNFLcTXNoAqrKKvRnBhNWUj2O7DCiPYCu/47bAVgIg3LjD9
WoFqc7+KyeHKR16b90uz47ef9zOS+Vd3fWFPNGXXDpKEu1bcCpYc6sLAJoayAfFT9CTOOC8CGAFI
PuAqZDv08QnTMCOHHNUEEUOBxLTAkgjr10DYH1EOFCl9nL6eqe/Luk/b40K1j3YvSWqOYZ6grV+E
hQmrDGYnQhrCpH1kXk+BR1SSvQBZfNUBLCRgG71dLfwQ0di9WNwJS0AMfRDxGIpG9NPp4/jx9Uiv
bmSx5p8Ezm+/ka8u6YUm/YOW9JqYFKxlnyfqjxeT107rhVzPgkQbElB3ouRmu98svt43V978srb5
1735mWjii1N+ro/4tCnjUTNkf4BKwmlpcIAVwJQAmIQm2/ihJRvRBR/RdFegpKoD5BjwNQD3VZId
wBlExdObyDg88a/v+NqZvqz8/ePOtHLFiLgEkf8tjIgr2ug8eZ9W7DfQRlc3yYWMzebItMpabBKZ
AkosQCEvrCVogIYK6FuhEyTybWTw+T0DRXQTAiCJ6+9Qi+ihlvGI3nx6xTK5OqZLafpnGNOFfP0t
D9OvIsv8313T1s9p9Jz/jXT1+3P3t+Ljb8f2uY2aNnptLvkxxXu/FuVURwGoiv/rfDl4L9hz+/x/
/cHzNmqnQ/deT7fvTZe2//W/fuJZEs/8f734t/fzu9xN5ft//sdr0eWteLcgKvLPzJWgnfwkQ8T7
/+N1u+cMr7t7jkEg3bTPv3zRT3yXlvF3xdDADKuA3PIftJY/8V2a1t81TVMtHQFLDYQ8Ip6fF3Ub
/ud/6MrfZbCq2sidKyYIT22MoSk6cUkz/24ir67gQcdBdEg2fw3f5YVpALoLHSMAFaeug9sMkF8X
FqaWhcoU6KoDkHMd9FgW2NqWetWnmyovtZe2KgwAfgRtweNhLsDliHy8XQ0W1wffYWZoqvcg0x55
YDUxd8asXDZyFpibsk36hKRlND5OnRo/4DnDjSUF82I2K/kplh31JRhi4EprU8Yc8DjTPhhqrgVB
ekWmq8q53OBnVYObtExHU3RTVVUF/LyX3Ly+WsnWHI8ADhqsZKFETXmPybW69Wj5vuL68pxzH4RJ
EzN9s0V5bumvJzPP+ThP6WtT2zkrOlk7dPY8ePboWCcnnIMjGEkbID3mg1aT0AhB8KlGwSEsHHUx
qFp/sBMny0lnGLXCwlYPdXhWY79X7NF88f0BxQwpsG5oMPqb0p4BRe3nmBC1IeB6q1/gebSLMQs0
VwE3/POYqtUMLrdBUdy+koAdBOoj4DiO2RCvHB+RTEMyFGoqWf4+6nb00RZN2i7bIFNqbxoA/Mga
tcsOelvUpLacdFMOfrBVpLogedubIPxO1PJGi0cTvkVXVq/OMJfHpEBtDuuUKnwFKbjzWIGym1vp
1DK7UZyA6m1glCQw9A5wXn7SK6zUDeteGvrmUU8HFYA16VwC2EyKm4wEvqzSebTihA5xlp0gCECW
OanOCNr1IeHWlNlbuxjzpdX4Me9NGXzpHfjcNFtraVlP0iIpkng/2QmKt7sATVWyHH/Y5SDxvAv9
ne3HcGv1QO02RmepW7XVJAYy7HGrOH55l6J83B1muV4kfpLshwL8QknT525V9Boo4obxqTUi0NxN
Yw8+1WRMH2c/UNaT3Onbvg8APBdr1UnvMsXVjD64b/1YAs3rHKhkkm0LvQex7Ea6YSckqcvqzTEH
48bX65Zhw4DhQQpKRP7CAsg6UqcXJJbrlaRZ6q7smgJUQ/7I7E5t3aiMmufWdljZ1TtHrrmi6yAD
yYZikWtjswQJY3VoS1W7yZVqZFkQgCC2DN4giaRVaqGvoZoVIN/kcrvOpUx3w1KTlnGeKifbthti
FFrrFZHS0ziVs2+J3lqHxpqmjyzSQHCnJ1N0LOcwB7hLNIFOOtJbVipTv5lBtdWt8kKenqykRbJ5
tgOLRK0DflbNaGeuaT66GvIAkmCelrOuvrZa72/qoCwYTsJLhYNLzGyKqaaVFtX7cCSKNO0NU7Lf
NbvdhnFNW8UpuNGjSN7wJW40QXUT9AkvZ0yZX3XggLWVhJljbqyrUeFKYNZeGPqrNlBu0d+A0Gc2
v5mFvuxGoLIVZbeJnQaBjSyncyARJ1FbokxV/zCoysp31Nc6jUHEIQfvknKsSmk3WzbP0hK8f314
GNPoVLTTXW3WKz/S7qQgPCZRdquG1SLuDOJoQKGNB8/soq1mAvLbHxvBbR+SrMVhSnILcq2+y/P6
WYqHU22NFbFw2IlvomUqULzUv58ctA0l/Uuo6Xdhon6bwqndmpJZ3Ei149PIaLV9o8ZvUxhEQOYf
x13ZSptkMle9hIxEoyz0ISRz/Z5pekxSXVqVoEgnbR+wam7AqJU2d7KTc0gkcD7m2IRdFRI0em9a
QQImxfWdPqWbwtGJJo88HBoSzMZCrgZSRwrBpIYRrVF+wP1Ze01NExGZ0my3nRaGy7TIkkVu53d6
4hurejTKRRvGQNQNJUBAwo9wR8VAbGm6UdriUYpD+11yNGlh1sYqHoa7wYh0LhttcVSMnqt5Gjyo
Y4VMWO9QTVVJlYarPpuJHj8MRdt6ptLxwrRnmkBgpolM5/Kb0YN/edKQv0ri91ytbuNMAx6fA/He
mrtpSGs+RwE6uLJ7MOPdhfYujMK7WNORPknyNz/B+4+VWpFS9QFJ2xG9VSQad8OtlRkkNzMvkjuq
VDr6O4xolfYqA937t7mQb8ZR3sJKJZPdb4Y2lba9OYBbMioPWFw21vYi7LXSlUcr5GXY3LbzyGLZ
CsGIiU4aM+SF1DZk8OelpEfbqja4USjUiOyKWs6IwFY171RIqiEuDupsd0QqrICoPiSbGT0Gkfmo
luVWd7BWUa09xK3NIyc/dGF2k9TKQemcmMk2GKVN0LjJkrOJpQbIzH6PmEU5YQeOEZHj6CbWpBsc
6qPUlCSy8G6BaaLAxlkqSTqQIrcqYo85bWY1421v3PR2A0LOsrwZ+n5TSt1TOeQ73zZo6wfPrQaM
sWkcqR86ljfJ0Xq2G4lUTuOpsrFVJqvFdjVvg65bpz44mGb0rMbSydDyjTJIJA51dJ5l/SGBsjCV
ImWyNfEmbJGyLLTlEAw9aWe0xpYqUywws/ktz8dx0Rr3aisB1k+yAHA4dg436mokceD4i1apN2Nm
bMfSjD29fMf5CtkYAJR01kZr7bddTo0gBowxBPxGCVLEmyZZAW3eeBeWg84SuZlQT6XK+T4v2vFu
tk1plZv6bWrMAXEyXSZtjk+bYw0wY1kKRMRkwO6RMgf7W4YatLBZg9ZexLOMJsbC9OkIy2IVyfnk
9WOIMq5u4q32XA5mzCa994nhSCZ1nMmiVeQn68gGTGMwSdg4CSmaKM7dPqmCoxRBxjS0HOfn3upu
/SI7KS1akrRMO41WOtqbybfv7aKhiZ26/YDyPtNa2TpmKjV446Co0lQRiYrHra1t2upkl0lEeh3L
1EjRPpPFmVZJV0w7PUjZkCsnS7Lu9amic5+g70iPn9RM8Fj5YeIaWQlO2DHPbtq0QLBLa75ZZr2f
Rx+QXhOafmpzFczQSLOysJT2ZKOgARsxfu7qGVJLtd22Kd8qJQTNn5WgGWsAEFht9BCcpf7W59Z9
AQ5LUholcGnL9MXK0O3USi2LshjIpO24nKUahFpxBfsqSI9doC5LyVzkVbRvkvIYxuF92kRrX9Lp
ZCHpHub70TLSXV4fOxk9VWPMxsyBwTKSNMzvpqqriFI4wJfUHC8cwlVihEgoZ9UqtjUk533jHiN+
cjrMmV8s1RpN2UMbYm7AWxgCIjQqVlPSfsR+uXXaalXrAISrnacxjm5LScJt2VyJDRCABO2tVqRI
1g4VACvL6Ftop4CZRE0mMSVrFVjTWulK0mQDZFWLnT9Jme8VsryoQt+k9azQUg7ZPI4syCLmFJlB
RyvfNKNfM0vyUQiNjUr0YRmNIeDW4moT2x06ICHBzAo85iZMfVJJ9V7V85dabrFa6OzygrJG82Rc
gSFtGjXejqhYyFG/O/gIy8ima3flOpFkGnWmegoMSyVxF93GfduzyB7KhewHGHWh0r4ZbKIOwIKX
VZQnRJXu6hkKrrtZhhegm4FXKPH9aFQ5M1NwtnQKH4yOK42cenbhA95WVRoi2YFG5EZRF1GmlFSF
sc2zKXxsldIL03QlpflBD2GSDZAopGutb06dxaRGp6g5aSkJSgf8ODAvWG9GlWtosLuLKHhJ/BLc
LCkkpaKo3KkqAH/a8glO6MGf562iGwMrrApwif/N3Jd0a4orSf6VPr3ntSQGSYvqBXzzcOchIjac
GBGjQEgI+PVt92XVe5G3MjJO7XqRu8j7gZBc7ubmZjnsiJch/z738SZol3tdejjAGA7Z1aDadQvD
As+IidUmRmxSS/ehHcvy5EMk4NhbZxov4wskY4pDUUCoryxJNhl4BvUC88paZzBa+UFlpeCDaV7q
wN31nL1EkTgUeZflhUHkYHVm3zZlUkPgXPk2rSS/nRto22lVH5fAQgk1JtcgTsQubPtPbEZuS2C6
lBGzIHw0HVCUJmlT3UYOzs8C4Epu7ldbvlRWHTD0fUW9nMUJ4HfbIujy1yEnkIFsp3Cv2FxvGk0O
41w/85WUMFKet3WLjUoXCyvn5Roxnw7Jemj49JoUa9a28R1z8lAO87OfMflYBXtt429Lci6KEbTv
cQG32K/ndZrPZUi+D6OYNgXs0ZCbnVluP4Yj0hy5tuc15FCKjGW9GYbpEI7x+Ll3ECk1eIZpYND9
NMunbug9PKrXz3jWz8IXH6KR3AylIjjLUZuyMADTo5u+iLa5Dxd1MWM8bwKEzE2VxH2dznFhM2pC
rA1n5SlY6SYXxdFG9FISknbVsB/b+dKNpMuioXjqkkXt+7ic09rXqTJmSH20XKtiAitD0m0R4mKv
S/iItwiumCsdwwdRmJPhyYYmJcwWKqeibVIj7BCTINBXT2FtIQhZQyU5Dn9QzDfTdrpUs9ombHkK
SLJsB273YBG/mNA8NDXmWkuEXGdrmMYNUNIO7M7X87R3lVZPTVgQyPU3cWg3SSL1wUuc67RWDgVj
Kz5I3o4w0Hb1vhHW7/TEoDYZT8n9gLR7a2ZuAL5qOh/JkndHoni7Y2VZ7O24ht97G7NXodXiU+r5
eug0DGmVSRFDVkyOzzNN6Uzy22qMahBW9WAwkzGS4KQimX+NmyT8QOKptG9pRge7oz4v71BR0SLr
5gFV7Kgm6Hl3C4fNgojDp2RqUc5NDSpLOdPwe41KAzGjpE2KrMH88Il7qyeUD9/qc3rUUQAgue/p
vIsHE9zOZmq+aZ/r86TL4BBQEW3rqfJHb1d3GFYb3HCXwGp27tDlnPO5eQCKEu5yPiNt1EOXfCiZ
mLK4ToIibanXgESI2HVyBPGLi+FbjFh/0aTqIBwgWf6cmGH6ytZ8OQlb9x8SliQb36yyTglawifo
LEwYQOFcZ9zTDr6+Xf5YWS12pQzCgyOF+sbm1S5ZyU0dpGHgW3EoSVsioMkB6tCtnn/YWgW3bd6w
lPH8NM+L32rZtfslGhYoqCYm+QaJi/kO6YSTmdEquingFozCZR7j01yXiFYJkmNbJ2E20MQeLJPR
ix8C+lmHWPy5bL+vneSPa7faLRtrY9NhLm5sGB4bVb+IkvTpYEuyn8exD7JBaMyZa6WvgfRwyh2c
QIWlp301jm/gQiAPPg4abFqdBI+2qLjM8qH2GUVxuaRFJ+NT3jsGnU8emudSCvXdr9P0qUrm8Gji
dtqZdkHKHA3BdXVtcCW5w1WYe3tSkupdIVe02VDk7+dJqc8NIjq628mCfG2dGn6YBK/v6pHDO17H
41m6AhLfXsVH42MIttJ+PniR5ynOjX4ditZ/Tkb7Os7Y9xrm9Kil9p0JY8yqFEn5hYQV4mo/SlWj
WnIlpidILrOlNsmSzlMDpCRy1ddI6eoc6cj7tA+RNGKcJtpUjMMCMqzyu4Q4KOoS15+mcRquQ5Rg
VhwFPx57fqqSLtkbaocdL4TJxiS+GULUcnokqW/ZfGM7l+BYB54fxmKyZ514vVvHcf0SRAEY8xFV
H9D2n/e4YZr7YSryjxWLw2NSIMPHf+xhzGl7Hdy0oF6uOKajED4OZillldpkqKDwn6gljZaRo/bi
8c1c+3ZJwzxqdwkDYqZiU2aaBVOqecm+t2VcfUQJIb65ol924ALmFxjPgJZXqOW1XljxlHsOgYo6
5reR9WKrBCm3fWgh/DxhBmBlpgkQGeiAvKaoT3nXlreE14jaczzujJmr10ja7q5mpL3lRQwh8qgi
t5Hm/r4e/XRRfF0/1RQ3XaJcfK+oWPaspss5mqS7lXpZP+F+iJAZw012gykE+Iqo2na4Q5vy2k8w
VIdbtu6+ubFHComc9dLLobuLZQ+vgzFkzwNFKqeY7c90McsT4SNuGVR645jJrsBI0wr1iSSO2G4t
8zHTZJzOqFbKo+R9cisTBZnkJlg3bRypTKyEPfWdag4q1+iMkRg+DLOsDm4RkP+pBqczS2j/OZiW
eoOrlGxHysFI4PjTVlvM/MMqPBOctK+LyNdzSzWEkOMgP3Nmb3vfPiYDL/cyn2bkOEgqWAkUx7g2
elz5OGUsVkBEZRyjMtYFfqJY7Qe1rlCynmR5Nrqzz/1MohPNHYQFpk49rk5U25ElSCAF71Mu1xEA
QrLQpzwgckilli2StSXmdwEJhnvT6eYSmqL+UNt+cruu0vzqcC53Wg3QwmitC250uSiQVAcUgnA0
UzjdXLcZEaw4t7UZyc7PJrDXRTcAUe2wTHAIrOG3uiGms0+t0fVzmWOWMF2kbG6HeOnmNC/fasEQ
B5LxDgC2QwWICj5CRSqMSJ7afo3TiUeQDK6i6cwbFd82yE7ilOIRMxPSEbwXicpZGD1szFgj/0nm
BRpMuW5OPRv6r3Tt6TFUsCgExKlvE8lwKQQmoxOrb7o6tg/twumrsNZB38EgROWoZq9GN/HOJdXH
smmpOtfRmj/W09rt0RMZP7A2CL8GJUn22pTLEa7u9stct/lXz3r2xZWEPUJCPTglZWJJhsCnmlQE
skNyD3y23w1NOb9w2ZZgFReIyMA8DHa4p+LqIoeashx8WaVLIoNPoin057FSzZecAs7cVnljDpMs
NOwFS5uj1vOyPKi6kU9NG6w7O/OxvOvILAEt8SJhG8MHhLtpcajcGt/lx0i2CFGkGHsk9WUBWXcA
zI+CzX7vgyW+UxUTT+hCIAkYQucunSvZznMkjqmqZTPgljXVwUyFfEmGGiaYTYiJQgDkSSrdMCNg
9P10WuOuRVIbqWFAQa1ztp0A2Jz9Ksxhdg08IpbO79kYRp9yW7OPUTDBg6Ol3Slaq5hl/ZRXQBqT
pf1WUDce547mt76vopcACcptPNICLFz8/azVpTiOukKQp30fPo8D8OOdHNbyqW9osvcKLs9Zu1ZJ
1lRBnDYVzYakCPa0o9GxGyKE+6WPzePQNNMWLSRSpZ1alluz9sG17JL5axEqBtxq1Y/l3GuxaeaC
3bi+83fF0rJN5/lYZ0Vb66xvGsOyWQadTENWq6chkMGRkMY9s8UGx2VGREoF4NQPonLfimmRYFFr
CfR4qba93yQXUFoyWkEzZeru8qLoD0FB1q3UK8oJ2kMnBYLqczTXSKCDGhB8Tm7qpOfnaCYNZmaL
0lwGQ9k5dyPBF6XMpNgTMLMGi2lDKiBAiGDfCtcDktY0vIbxbJ7GfuifdUEAHanAQ8PJAo7LeFAG
W1oDzRKu5TS1LlpvPc+h2G7VxHad15BnYR43e4T8qjMxEtu1VpsJ4PAzirr8PCWTPqPANDvW2f7R
y4Ce5mZgFMBGGN8DPtOnsA+XbKqj+WzkiILGRm/1nOpggzW22BUhsEnVD/yx0HmBnD8o3VOvw+TV
6ABGIninl9jH3cH6OWubxcHeBdDvZ/iqBcFV+5i311i1HLTyrvrQmAX6LnIwG9WgBZVGUSnfEgww
/yfEkHhrSsf2IRDv+cW5IblFiUG76wIl8nCTr8sKqbg+n3etR9S5jUqjbwXpHU/DuqtnHHRtPo46
rr4Og2hQyndKnct+tC+sCsS9awpgw2PffV2rvvvRsrHfIRVxz77tcSYaGX2cRldOaAPq5nFUiT7M
YcuPQ0GBxNKqDq4dK5rbsXHuJo90cBzjCkr8ZaRudTyEl8GNoDGRiaV1Q/pboEzYWVayz6WoGET6
7YIkj0Wx3dbFND0DFhth11oW47boanj4LhqSeE62uyJw6lgiKp1r5DzP2B/fxi5BYgB0aZ9X0j4E
VtqndZwAvsxR0N+D5DSoDV1DbIWmVd29kGg7ECCXG9ohYZ60mbZoAnTf0EUY9r5bWgyGN3TZBi7A
2RkHJ0kaGd9emg6ofc7dvXFAv2jsmyererKNOslOaAuOS2pF2Gz52OlnVTu+Q7Az+0iKYVNGSz1u
YlsUX2IvWLNlJa4HOkHtJwFqpAdrvuK7hijJevude9ZsrA3IXSLn9cYSjlkExdiGL4m7dp6geIr4
aAGTNDFytQFjctybuzyvg7uKrE+ylE+myueHlvftNg4SO6d41LhAXdUPu0LH63NDaAKNG+69S8u4
NcitfSRMyiYRHNcVHdFgpPmGatE/GFx+mTbcbBpRdJ/aUoyfEGT8JUqW9UqqPDwr1DWXsovW54KF
PRzLk/5TrQz7EDOSZB49wC9NpelTl4/fWlkApdUq3/WAVC4YLJ6KlAwhzM7xJTC9PbXTmUZ5ezuB
wvB5cXDUCcV8YgbP2tTambSYxuEIRHq+SzoRweZpBAKYAcerGxTYVXvJUWGtydzcVTFBBIra/twS
3sP2t+tgkyuD/mvQJdMzohDADpSoe5RWyK7Yel6o0BsSFtA168JvdbM0Ip1aptAdqUPTZmZeykOI
u2iXrGUFBSbd6JfARPR7wgEkMo1O3Zw38JJYlb+adZ221ZKb1LZjd5oNOze8MtgmyWsYGX4Iwinc
LTXN70o/9Mh8yyjfD2EQ2AwyCO2NG9F+wAzRTVMOydciIZ9rodSL1MC9TB6jdUHsPm4B46HkQo+9
lsiVRvWqazd2qSiWKNPBjN5Tgo8N7HsBHrQi6RJ9SDblIF4KCVizqFeezRZmE5M7hkTD0sd3V9/Q
DfD/4GEaTXieauBxKH/BSszf6ndHb/uxX167Cv2UGYlXygVem6NpuqmHDkvtzJ4bnzzOrDj2YQis
UoYrKtE106raMN4+F7l5HppVHKtoIUckGaclnD8Fk3179sYG90Ulbpuqv/FVtwVmewk1+ZR33VkM
JJ0ZJLOofKjm7r7y5rpWa4ulCJuDkPl94Qx/oeHaZKqb8qwQAdxUTHKskHkmKfEzeUXaaVIXRIB7
7INPhj6d4oDsTDA/odhAWd/ofeKRUTc8ab+ugJtPa7WEdcoSM/m0Qir4pZy98GguS54Fc6n3YxS3
TaqR+PY7YGHLaQ5CsylhXf7qEfr2q4r7bC1F+CrL2maFWnPo03VvUFPvHyyOdJvVLkYXNAw5wOyx
Dot0XKqncRHSA4rPq8uceMwazb49Wh2jDSxE+wlNbtTUzWh2QxijCeQSdODn6IagttzbZukPEnWb
S7uQ/aj6GS9BdM5TvQZu78MAUXJUzT0IGtENSlKAvUYu3Z4m+XozIRbuZ96ecGFNr5XTYFqhFb9Z
awsoH5X5kc0KampDQneJl+gc2ihC0VATwC4pczhiUgi4I44dLqlgGvv7Qk/aHwhDy8oMpsYiaTTX
fEv3lagwYhVK6TbJW382o4W3gJeJNc9ChGtmp7U+L+G4XFAtRtt+ASraoVRu0kB590Gif/it1gr4
2DIU9hNZYv3Q5OGMnhGFV9HaLmdAwR1U1WIdH9u1KWMcC9VdSRDQIbPxeMFV7Z+bYDSXEQScz0ng
RmB8yDJgjkLt+G3o7Xyaq0S9gjc0nueFazR8lzI+SjSb9x2JJphngotRZFPZh0jBSFEiUDhUKJMX
uG/XsmlcRpB1AGBZPH0E9jY9u26qVhTWbRJux0h2l2Wmgd4Wdmb5aSjCAMS2NTLtDn38rkJitcaP
jZiqk1h5dOXCQ7qkqINjsNQOXaWZPqB3OABO6NY9ctL8DGpOkAB9LNpTTsoeinUhtbd5HcO8s10Y
rOHqSLzEii+gKKtR48R0Sr80a1LvJo1APA1Dd09nSuPUW4YSYZX0ioQxOgK4DlQaFpphKTRBgqbI
YuSubfybluKqwQ6KQCJoJDObxAp+Ij1/ahoBgCpWRXVjUJeey3god3lA0YdCdVsuNsIFS8g+yWv+
g5m6vFub2KPHa/rwNnQ4gNkUBtAn5Elz5h0FI7+ww23VIwKi6TbtyqAJNkldsgw3Nt4PjUW0//F6
pY+m+ynv0ElWxRBsBffLUxc7/ZzkeXFYwKpIhRR2tyZxfkNo3h9yda+Y/hR25Ws8JEAlhBKpjMn0
2NJVHwhy1w/Rqtldw2q7Qe41fRpVwPa2roJL340TbGOJhldqL5u71arycRldfz+J9QsrgdptAff1
AJ/qmEQpoUsTpkFZodsVJJ1+oEg1H7quTu6GqIZsX9kOPCtCLr/6Mm6O1aLh/Z5EFE0GxLBgIMEP
im+YkbhSLy2q0B3CQXgsTESyumhDlTbhqtAepclVjlqBgiCnU+9alC69oV/6IIdR6hTHF4KewUlP
U3eztIM4olUI7y/efVF5/9jkRLdpj3oR6Cp+Y3jbS45qvL8LY4QvobLIiHZrqPwx1uv6VDHFMifK
72E/jOeAN80WFfhyFW0JHZeyEE9onZMHJZy7X9DVuZZNDfgzXy16G+iMpYrU8jEM+BBBBaaSn1Hg
o3waUP2m0rbJ/cw6YE7rajAWyyoUllws3UH5WmzjRcTfsf3B+Oht9DIWXXFAka8ANQVyh3r0IKty
Pbi4pVEqdMJ3U7CqXSg7NNeanubpoNAOiq1ReSqWVt100uYbAOXJPcHoCzgmA+oP3pY8K+uwAit5
iF2RUccA/jW0iI8Asehd2wl95yrlbvzS6GvlVQj1SokmP+GCHlHjo8Pga4BVzTD+aEmpXl0Qw00J
K1ih1eEDTDc07fMK5OsVaBygs0FHlwIlZdqtPURDPOhBTQFYBc1OfinDxt5WPoDDran7TNjYfc2H
CJ5cpYDWLau7y7Tq/NjIBh1JZhBlJbcPLl67m3Cpys1gLSh/bUentB5xfYYg9EUbhkTOrwMF+0/e
hypaNqVswgfd18s16Due+V4ML9xvB3ATsry3d0nu59SBrUD6nmQ9uE1b7XjEsiaZJCA1iSVDepKf
uxUoi1vI7FIb8vLcRFNzTia7bFxYQm5WvpXMhcVfDaP5ZIaxewW2CIpMAckPUJ3OnVTmlvK+3KOy
rZ/XNbS3S+yrbF5I+5GiytsXeh0+5KMSr0kZJN+i1rzlEzpKwVCbMzHHMCxWtHk2vX72Y7uZUUfc
imUcTqSd+I0ja4A1HqIriyxMyUo3nJdRB3u05FnaNpO+A+aPd6XhTN0GsBE5AlfOX3hF5n1dkx7O
g2Bg4XYe+lu3IjoaMB+DNPadux0HLj+rQvEDDQdbpGHicowW1dVjaPC9UrS6kiv6GfAStLR12OTG
X1jB5iLTCB0mLWUZfoNAM3zK5uUqpzYC8hIVHGQIoDY9e+ugB/USn9yENNOOHn0XH/cuTdDweqIU
tIEo6LZTYPIvdTu/hVZSzt806Dt3DoW82NCGNBim6ath2y2YQhfdd9siC1Hr8jSRBSQXOp3wO+G5
BtK2zZVlIJYkevg0gsayz8H8BAQaMfVQjzAwQ/m8pWgcX+cuYmJjWh1/i0uFjn6MzO4G6Fp1M4H/
tU1ECBvOwRyHhq/ocSD9Qa88iuYO0T9C3z4QFO6YQRyM6U803rs/2KH/q/vJjOnPOiVvpFHg7SRM
ZBQSKFj9c4LwJ7a7bclcIjCVB5erIvOB6fSxrBhCjUVTbAeOitlGYBpsNaq2ixBOFakzIOb9Zsj2
bdrpj8c7fvuP/43nEHEUUhIS0BSJ5OTdIFxZ0mLW5E3MSs1hVitlt2U4Vvt/vu7/iKx9Lb8aPeof
9j0t+2dW9v+97b93j9Z8/26vn/v3//L/RwJ3CDL8//mZIP6OwF36d+Ttt//hD/I2ZewfBAsfc/oH
2xojgH+Qt5H2/EOyBBTskIU8RFfgX+RtlvwDdFSJXUPAmBHijXP9n+RtRv4Rg+idkFAIKsI3yvd/
Pdh/bkmQ3v9gsv/VFn0bQPz31ggYdC6iRGCQ9M9jSlNBRUBmQi/9hd7OF3HXHhjaHmlyts/B7qfV
+IsfwXv85W+823ZRYciswF+7JPfuRr2kfhd8/Pu/TP98wv7r8cl7eREu6zIIVvzp8MIf8gvcLy96
R74UP6LfmOXglPzl04OI/ecV8oDd7MpGuCSqqb6zfAEzoEAtXjljtpaDarhppZlPjQ8OCxvHo1vK
/OBHMu8a5sBzqgbMVLmZp4HH9VM3b+V6PMJ0MK9LlN+hAAeijQ/LYBLktAMFYNo3O1sJmFxGDHKD
rOq3zlMo0smK7CVRfsOTiG+TPheIE+MA+qBSe4qI8SooEH9mRfGVEqt/eFknGe/jCHQl126CEoEe
gfuNJw98fqk6MDdF05t9AmyxA8cXhdMDyuiDlVO/fRtGAKvXKTAya5HWUzAcExLLbTG3zR1pyFcr
QP8Fwc5Vj6wcYjB3pACZJ4TdN1oA6KB4+41ohzAONAVzwRUsJiTT4H6L8Dwa0++Ztt02hsL8TT4i
6da8RTVcs8/17HHHWVFuUNbT66QSUKfMEm2DovTnRpr+UqPVngZ5AaPgZYSrZAXEyrat+MprB4Zw
1EBlbhp85lVQHGvCIckYxsOZqdxnLPcL2LbQU2krAPA6xO3W5DQ8gpT9saXldK0Y0qWOtsP+N3v1
z7NP/96r7waQqsBNuZkHeuH0EkTXkp/NenhrK8yj2AT8nCT3vjwKeSzA/Pr733zbo//9dJO3sZCf
hxBl3sVKB014aUPvgRpMLLNLDd1u1xdpwgYG2H2Gn7Gi429GJX71i28x4KerDkR07tyCA4kXPCQb
4tNwz0B2/M0L/VMA/K/e6N3EFF94MSxvB96gUm9TJDOQbrlr8TqBO0lMdz+o7hxhEhacaDBWig3F
QEV56gJ05x/+flHZryLCu7lmjNMMYFLK9SKGciuL8cnzdruO0P0cqitg+G3XyptOh2hOVfWm5vwj
DC+qrTKrPpk1yoA3lTHYZPRVvdUGIBeC5QV+H9cffdCfEVF+s1pvo5t/tVjszx+DW5s0UTeuF9QD
G/Bf0SZLow1vVVqO5/ibY4ffrMhf3yLkvZpcAgJdolixXqppb8wTUK68QZXv0g/cw0phF4KAi0JK
qzM/+SYrg4yBMPzMgzvrDqZ97Ou7v3+SX22/d1fNaJFJr0uwXKCIIDbOb7rwkvRfQNzYSn/8+994
J+37r4Ms3k3KQvxDUtrUyyVMUbCeb6ddcFkwTh7f1NfpGO/GN8H/I+zIMxTnGDREWb6bsxtw3fby
ftg9tml3XLaPJhM3J6D6qTv/7qalb7HkL77427DXz8dPENe5asSjUbEnBCVyijq9BRfZjxv9I4Qu
BORRPWb9wbam6fDl71eE/uL7/1Pc5adTPy+6m9a4Wi9Fmbk2HcZ0nOVWt3A2Hm/0M2Yf1nMiqtvf
/Nzb/v2rt3wXBEYXtBYYCA7gvji8yfOCJAfDd4xdnIrd79byV6FGvIvXUxE3Skj8SgI3JvfSHQHs
wRUeiM6jfO4O00lAGCffqmu+Bfv4N6Oh71Su/r253odsOOQQktj1QgRAnfgz4I0q3Bqx88gJ1I1H
LcrjJ4VphhIoNAEzL05RjUfsN7tb/moLvYtuCQc6CT7/eum4yqxrXgRJbgDD70RcpYJUWcWPkwRl
49NYyI0emrSro10T8/2gQEGrMHVX4rvE/kgq+7kxoUhtzLdtfa67jxKotpCQu5rXS798WkWZIfXd
MMl3yky7cLLbYTwKdwyqy6gfMAfC+IShjfOwhpnTp6B/GcmDq3CEwvsyfq0Wh+GSF+AWKRH3DE+o
qd/WJdnmrHigy23oUdiB7rSUX/nSwKvlmK8fnNg3NTvTRt9VujgttjqrIAc3wKJA3NtVbASArlDd
FZE9zqPflB3f0fJYjFfbJYc5hsONf0C64+criIFZn5NjrN+mHqIFDNfHBPiKle7TPOEmHz0mmWx8
E3r1VVGoEvfr5u/PAfvFsePvLlspysa6FWFX7MtzzFJybc4UEsiuzLo7erDb9bP4Si7zc/Jqr/6R
XcbfBPxfxRn+7gSWbplcq/DLRXDHgPv4tAON0RzzZpu8aFZkI1Q12tPbSi3DlYSfZnb/9y8d/yLE
83fHknILfLU162Vu3BUU+mwl0VaiT5s65fdGTHfgXRwlgNhoeunARJCw8JECUC6sadxTMQ4fRvmw
zufOjJ9UDUGrEq0D/gRgP3VVviN02FU11E/JAsLHfiDbpgUFz2BDghI6R9O+H2pQgjGfgdEcUcAK
3VdXxNxTNcCtE6wsCsiYQ3y3uND8VBiT5vVHM19Icps7sNAelW/SVh/AodyCPXZxDAkrS/v6d77M
4S8SlPjd10kmBm5iW7BLDIsq4DMfluAI/H/Zux+sz0K6xf7dznE6PIJxKj9+xiOKW/PMQCnJWujZ
vqDVcNNjwMdkmDGcLxHPRoFpqKe//4TvJob/FePid5+wXZ3iMQ3oZXaQ6F4wFdhup3FXwbOew70O
TdkhSJPHVTzX+wRAzvyKEN9n/nsB++qDP2rQA8Z7ndwG4N/ddL8Lfb/a1f8c/v3pGiNo9onJIva6
ETJKEDKaMW2L6UDfEQxJXGn70dYH7LBUJicB4IvHmGUCQzhoL3+/Mr+KvW8H/acHyH1bmrFBbAQL
M2tnEHIuIQ1+kw2+E6z617KLd8lRjbwFTNKBXUozkE9zpdaDwZwCBrA6mDEZOaELm8c7TcE/M9XM
TlyF9NTQWuJtQXwGfQwmVw0Ou1jrckfzBIzQ3E1pH0nslAKNdgw8ttk46Xq3ygScR0vHh//H2XUs
N64s2S9CBLzZwgMEPUWZDUJSS/De4+vngG/iDS8uQUz0phe9UBFlsrIyj6HRhsfRa+P6O2o70Hqe
z9W0mR8kATeTwbu5GhOCF2sPc4VEb2hNEcmGPwpy1H8///tLN7Ewy6V6MW5StkSgGexuJ8Fyi9MI
qO+UiKuU9kv8gS+Tna5d+9P1/uhrZtc+GH4U21Xx4Pie0VDuh8jyGpkc8WZ1USXsTsAty22totzN
lpss3IOa/Pwzl6Zxdt0Hfkfl8YCMsYD1FtoVaItlxL6EStfzv8/QC182/f/dOkHQK4u9VBycRCs+
SE18/66sTrUomb/qiT2dd8DzEY9EM5UP/1El/abgFYpC/lf0hWznz/MfcnOueDTFs8PFt3ktka4w
OBG1ZbvvIdOpzAQLLPhIrtWxDXTeAPgMgC5RLg3CBhI8uIRbgjRK1G9ImL3J1G/y3npmheaf3azU
ZumllZ+dytYrPaJlw8EBOQFd3I9IvNZg0I2tMf5GUal0HhwGQYDdFZ3B5fbYqIFv0MMgg+ZGuFbV
q1xloyU3CNsADQRuLcmexn8wXfzslVN4wJ43IdZt1BEPiM9Gb7VEpV95ZLsrK7Lw6fzshNESP45J
y2PTO/BzcLpTBc8GJGwpFNhTU9ryb8UhNFMtVxqZNhJYIjKyp1OHleEf1yVJfpY+ofBKpqBK4IDH
r5Jv1DR0dCNIurPo7KM6YowpgbtcZXwefRLVz79jM3SvYNwCNcBaIjD8xZEN3iWBU2EvUX2JhYJv
aVZyLGZpdma3OMePftKLHBALLgk81rbe11y9G4cNuJlt+wKAETDYTCkofqvXre0ZfIlWJTBbBhns
oCPR+7oIunR6TTOTY+yKVwnwmoFhsOJ2C3ZGl0SgYh2qdOeXIPGB6P98XpdO/M314u7Ep0IKhsn0
w0vYc0w2cQhdKgeBO+j1wsYWNEvI5xJwhKxh3+ZZwBZavGpEVgDZ3NzGmwrqo7Hx/MfcvH8ebeNp
du9+TAsV5yGmUqSLgb8p+d4QxPcE9GjhGJDm0JFKw+zKTJLTDrBVQIMHoE4rmMDUyIYgtCD3te6F
H2OD2wX9YA5cIjSwATTAS6xVR+bYEYJCot21Ei5nokz/vaT5WTyOCGGC5U3HDrmHgqcShfKCp45f
kw50A2ljRkUpNt2RwgsQIYWkUr39fKpmjhb/N/QsUid5XIAogrQsS9TGpAHzhgkqnagAcEloOloZ
CqjwEXav1Wu0Y83QwG0EaFCCOtfe05jBTEY9fKM2Xq3150Hjz8kx+XV3PHHIw1emomAp+PyXLiVq
/CyUJwxgrq6IXyoaDOSaQQ2bhG8VxsZv3kdqavsapz4fa6nax8/iM4uKdpg2GCvYQc/G5tT4kjui
nSAVIJTkAkyIwcog0x4iy7vAEHQjwRzx+dhTqH2wd7lZCIYcQzymLYbmbc5BBQVy06E5boWVbHOp
bHN7Yt2dDcCa/RYCMJQjARJ96c9gL70SPzyKRtuIQHXq+VcsrRY3i7MB+lgCkCrUVB0CQTQR1K68
gna77QGj0GgLRJN6g1wUqT6vrYy5EDy52bEHf66voMFHOX5rkPAM6o80Tu+ZA1234VCP3MNps9gI
4LnAPDX6Whl14W06V1JLgGEnGNalnM4eIDqR0Xo18qrnvXWNhkY0AvZ30x4CLrUyfhM3IogJh8bK
odmY6NlKQjG1Gh/umtkx9oHfJnoenw6fKx5sssLOXIWSdLSOcjWH5gBeu9pA/NIHUuegJwlStQeB
M5EzWEort2GrS+0vSR+AC+NZYCaOYg/FVjvPwfvFc0eGthMIvR6olYk8vq/M3EK2wc1OdE24UPiZ
ThlYaS/wjv2kzOE9oxHowpUtsXSYZueY7kiwyYHad8QjpUKGld2DsLsakpaqhTcjhLuzJAD+6ZXT
WQ0tNsabOdvE8DlqLUattgGwonoto2iHOGENB0oDbyRZ2XTMwqNxrjTploB+SxFGHoBq2AVXRi9O
uVrZqTGYwOpYo558xgdqAzGEK7HlD5kRvPRKe5VsV/Z32P1qp3tblO+s7LwaoRfO39TTvr9261Qa
pDHGj5LOBJT3UVrZ8RAelxCg30g1sxAu92uZ0lIXmJ1lSnAUz8hsimMQESGAE1SkU36Fkg6lhdtg
JRYvFS3YafrvFlikWIJPegzSqpBYtyV4AGdw+s31FK7AI7zEedk/DVa9gbGvUyv+tjbIDXcYjI9Y
y1/+7piws7BGeyXfluDCOIwemaT2IxhgIhiEtXbbLaUf7Cz96GiyiaupNFNDMHf6rsrgVfESQC6T
hD+ajyyO0P/4K2eSWgiY7CxWeXEPWN60cr77lYtglW5RigiUSqVrBTkr46uxXRNn3wCeB6hgf0uM
hrSyoksP/Ft/525FfSJKu3zKd7xr9tmdRqv77R3B5M/kd3YhjEofr805/nm+dEvVl7kKtecCil2y
GI1WRIO3LyeIcKFxcWLxzwgvuz20afaeAj0LOAlW2tVTQbhcmeeFK4GZJRKhRIujVGLsSGa1REEk
0NZu95mW5X+zxrkEeT1UochPW7LWof8GJy9dhLEIKRdaaSVacopVCGzCTBvgBhMCdLBjgqKFeuDl
8pNWM91F8ggZnQ1aZHh+wTnk+XTfPu1B7nS7He8Wl2WCsQ7/c1xJLdV7p7m2cmtTMhoPVmCCz6Cx
RgN2v1ZdweGS+9/McfeNnji9VhsmXtIWuDMGeJa4JTrTtzxdsJ7/Nnra3Y9+2yxejXFURux0yEod
4Gin0Rr4n+VaZJDoF7qqtC13wYF9K5V46xu8ISqB/nzkWwX40cjcP4NYHge+GJaoDJPSrolQ71Zc
US1CyCvJPSGn4Dwm2zwDP06ncfvvpXJLZIeOlwuUG650d/YkDQ114O/TawOmwrGnFFQiAB0VCh1C
22oFq5hEZ8N30Is8sGZDKLkdQH8VJbOvzH6S8JDBfCPDn8alFSECrgUyTWrSHLwaoJC9d8oKTYT7
4ig//2Jq4dq/va7v9gGTAAMBfgblNAqng7ILJXA0iLTmxdNeUW0yeoPVSZ2yq83aSV96/97K8ndD
TmgKISIxJJiEVib7xpXCOsNSHoYzPi5BXwdcQP6h0A2u1Bx2LzkM+2r1pddyg1IqC2YcKx+/EF5v
v/Dul+RFEGbDlHlT+9HpNN5glXxfKFASk2k4zgOLaAnH4pBvw+3KiNMWfrTBZnlcRPSQEJpGzD0o
+gn7kLBH+cC4hl8BgqN61SeFnQdCgxJpIguUzsp5p6Yb8NHAs/SOZHJwz6d1zuROS3aRnSkWd9Ro
NdbOawd3qSQzN8X1m2DkqRyD0AaBBtIW7gbcd9xsal8bscIUDtKB2LVWH0JYRi05eTTbU6uwiRKQ
Mn2lrCh+Z6DsAeeog4uegp6mSKd3YndokJfXa3t+YdlvKczdsgutB+GSXqSc8Zt4Gy9obKGaUf5B
Z+UTpDl2nyfQkJQHizl3FvtVvK6s/dKws5yPksi8Lqe1L9XkNPyOao6g5k+hHqhrtcG1FqKQ56nl
2mabotaDNZ/jasOkRuUK2FtnxK394zLnpjhG6APG8pFrVJwtlM3lulRZX5UuKx+5NOYsgtKQiAlj
BnM7HKU9+mtJpft/WrAM5Ab00VpmPkpExEg4Dfw2CFaKsUuDTpv+bkE7kMEmQRWgqvoPirtKASjw
4bC2Xaaz+WgaZzlfTYSRULaYRo6SE16mt94p16MteybfSgSL6/OZW9od02V49w19D54xH/M4oEMs
4EFORKBFkG95DS07SYRSV+7iJunDleGW8q1b0/xuPFcAcZ8MMR64BGCr7kAzvkIWfg+5ICCDLqVZ
OaMdWIC8/1YmbeY2raP1otYvPvL255+8lGHeHot3vwGcgxFMOWyW7pdT3S0ehsxbeAiBwzcgEZH/
MnZ+Knf+kT/93YC3W/BuQKmH8hE0bZDS7qRvyb1AjA0D8YzcSTL3Q7/S56CBDIXC//HcXKXenw+7
VCO7pfd3w/qpEIOciB20b8/ZqZ7muHqJ952aWOOvZHvn1GixsTaZFo0yj5dpsQdL33w++sLhuD1l
7gavXciwuDF0tATSV7r25BfXpuJWDsfSu/62tHd/veikou4zbCPeoO3aCjTwu+WpgD2ieO1/fn6S
5ggTuClHzFfustuT4MGBvBXS7sYEadwbWtjmOJhLxw8dFjhRV07wtody2SH5KFgZxUal25Ov7qtg
16KS5tfA4k5dZ7apDMTNiKZsgB8ZbPtf5grRv9wWvyBG0L2Cj05v/GOyssWXJn8WmbJw9EBkxE8F
AEWLLsHKXbKQtVGzkEQ0DaicFf4sz725uR4LH3198t5JVxUjhRqM5ztnqSVIzWIS6GgJ5KWnyPcd
nOgdJFZ0mpNDC3wxV0svEATgL9xW3LOy98KrsYwrBWWcHYCleCTA/Z1AnzBcKb8vPb1vVdq7VR8l
wmeLCjtt0ACdxf7yFVKJdeg4yrz6wyjV3tcCvVg5NUvgoVsx5W44YggqEeqlODZyoAV4eIy6r4Pm
qfPqIYe/MQjoMnTZ4ZiEqdh6K3t7KYUipxW/GzYeKpYQBqxsY08PDVqmSTMI4FXtQ5pzI53aTWNQ
G/qdvkCz5ECo7LH8rjb+B2QZLBoVAF7nOJ18q+1kW+57zd2w3spRn9KUB6eOnC6uu1/GVi1fp0GN
zVC/xRCBqQH7oQG3C0kSHR5/ZZRbd/HRMLMsqQFfzwtJinJiHhA5P2qVUSS2EEbVIuHbhdyREIpb
src4INdriMyFQDKLNWoj2XvZnmsacq2AWEJtgI8akwywWQEgrqMvIYERcwuFnhgswHoX1GodvuTo
4kB44UgAzMRAWnX0vyCIlIBinOL55/ZpoxYDp0OYwgxFfRLtiLQuhYQkSX/GaCZCSIZjzNC7SoLM
A8QL6GE/fJThpYTYNU9e044y/IiXx6bNZUhaQJHACOPXqNhHYDpBEkB3+VIl2BZlZsj/Pz+2tyjw
aAqnx8fdSuVQxqOarsKz5psF2T1XiS/IMZfn2qYbI/kmXWWETt1KKFo6l+Qs40uamCJZ6DU6JfHV
Q82C6DXANaCVWkIARevTA9+b1TbmZQI168JqiFgGoCoGXiCk9edfPH3Yow+eRVmyLgUuc/ETmkmU
J8KdoAs0OHlFujLA0jOZnAXcvssSaFJhSku9VQctMqG2v63N9ovQWOs7PE2v0tigN8QF8J/nH7XU
FyJn0ZdNOr9MockPsDbkmHf9Bs7rZ8+GqIDN67UBrsiwSddC/UKSS84eprEfw4NAAPuio4cLN7gW
4/WXYQz0buBUKZwKEOGu8OEUJkJpYWC03oV/JvNnEEeZqRkz7xolwMOtLj9YgEMDHuVy0FeeTwW9
cI3OmXlJyhZsA1q9A3HIasu8CyZzbvchcHAqk3zwmSMAIAf9aycDtJ7TmjMguRRUEZTxxQXcHIg0
iDysbPhpU/1rswnSnFNVpHUYNS6WRRw+S/HSQNz2+Vc+vNTxh2cBNhCzLOzdHBn5oLiUXQK9R6XX
lrMq6YULMi0ptecDTX/w0RcI/4wPSYgCW93jCypgpH1ItEKqQguFDTSDjNjfVv3v83EeByJ80XRe
7wIRZE340M2wqdDl2Gefhd29eEdY+n2Kb+O1/YhWVuRxwRDjzEIQENhVkXCYOdaodqUTW74SqyL8
hSVc0zzwFHhStDL0STb5S2yiuvC6dl8/PqQYehZ6WrQSIR2HocsDA9kEgIxRTfU+hFNqQlznm/kU
IXDEruPfl9ZuFoioMuhDbvrUTiH2eCJqo9qbvh6jZAVxHCNQ36FfAJPktb7O0nizIASV7aFzB4zH
oFgnyReIxTlrbKXHjSlM3izosCLRcFCvQm0cKIVhBzK/HJq9RiOxer4Dpx39aKfPql4+dDdB5cIG
jOMPpvvDHQurI1W/Xak7PE4SBWlOdQnYrO68KUS3emb3ZrlPbMiUw2wYVa5Nu6m1TO32kKDXfBvy
lN0mLFYuB+ZhQxgjz4IFB2nvOmQQEbEqb1CZJ2WOlkfXiCCbyJkj1OQoiHLKsQmZTA6FnlirIF3z
7sFqoNGGDaRQCugPoAU6THL/iqAGe+bwfNIfP+vx22bxRejCInc7zHoBsLfOK8iX/kDzljiB9rWR
jrTabmGCqsKqZWXAhWUWZ3EG4salWIC862TX0Yk+GLUO0FEWtqPhnoHTliz0xvhdbQTvyVpCsDT/
s5AzIFGPqGnIQnOPkTmtNlS5bRAe/jKoibPIUkQQOnJpjBBbqNh1x9pKbOYVmBA1csCsNXNzgB09
Z8efKR7XpCFc1uq4S+dSnAUZIYCCWTHlUxwDQcJLZkxCO9Ad2fSh7W/8lRfd9CEPDue/4OTR4BJS
gddl1NPKAEWfuDOfb4jHFQLswFlgCUeCrsMAryiYWYTvkEOPTgyllHuXeU8GAyrcYaY2LSSDFa5G
BfTssSeJOiLFF17a7kKbkMqId80e9MSGUcIjVRsjq3m/1Q/00WHxEbg68PZ2iFqHyU364efnv3tx
4mfxivVcbximaAu3AFRRPCPUaQuAT0M8/d0Ic1h4EjJ5XkjpVA36dhOVZXJ5sjdIM7WF1l7VAIVx
Xef0LhzMOUY8Lro4ErMO6wACqNa+CXu8gU61leqRNR79q3uud0AT5p/ZyrlcuK7mlJ+Bg34xhD2n
IkFhU6kMgxegTX5WC4gP02RBmhN7oF46UtAEmrj62FKvPvqz+ZZUEdTkPysrtDRns8gSugGbsgQi
++TwhaMOld82kWPeSPHgzFFikxz6DBVLurNxO+vsAf4C6C+a5cqxXBp/Fncgi86SBVRXHZR6ut/4
3NpurLRrPYkpJD849MIstFAeOUDikyCdcd/v3c/W6iAEd+BfupNndxCzNyB4CvJrOCr81/MJXUir
hVkG40JnmxRhl+G0DeRQ4BqDNndmQXkHYkF/U+XDrpiHG6gK+ESOKcN79yve+OzKLb80WbNwIA5c
CQ1C/F0X0nF1W8ktsfMh7Rypz6dm6aaeg9hzUsqlvBch3gBvpl16EY8eyh6OdGwV16Fswki1ZE9c
3DWo40LInyPaK5jDBEMkkQ7U3dWqPxZMoULJDLZRgQ/NAXVEH5wCWXKXXXzukjbH59+5sKVvtaa7
dwhFj23ATfMIWNALDsy2WH04PwaJwkByWru7v02IHJ30LqbQ2w3X8JBdGfT1oHM7fkb7tffv4xoL
BpnFhLiU4FgDSznHt1gNxPCN8NZbkU3n8JFB3RU+ZP6m2OP+FD24y6zsvoVYys8CAVQ8xoYkMWu1
hYZF9gL3NLP5gtb43y3KLBIMLoRIyQ75jSChNkVyCggb7FcjrPz5pccnT/9zYSpIIvZ8NEydyKGU
oVLYdpCIlAFAhozZyYU8t95QalOvxIDHHXas0SwIQP+1gJECrh6B2FJf3LYDcz2UPcs/ugla2Sgf
OsD0rYw2LfyDMDpHXQ91KrSQtEdrF88/YLFWEqeFgzJHVItkX5UU4SI685VcD1cC3lLclePgirUC
qmYWbtA5qDpL2lLqIgHXi50D6MGB5BTY9SU9CBuAT2zumKr5HgqVfCbnCgm6A68Hqg9kFqDdV3FT
aVDlstaAX4+7oHBnnSbi7vSiPSN2UjiV2wHASnXSpo0IFT33km8aB70MZdB8HdYWO97szMYkVOR/
KgvIEff+/BQshPg5FzVwObGmOrwgywE+FAqoyV0LoWScied/f+EQz7mk8ESqgoLIUIKRGYfYQUBF
Jg7u6fkfvzWCHmzDOYy8ydoaFwj++hh/BI5fb3rXED7a4urSKiwrYmBcGl9e60ctFVvm+PGB4GHR
SPR4EoHoMWriMQxzuaSs0VfQvAuQXkaiSoJEo8RXf63FuRRIuFkgIWqejKqp3Vh0X59MqXe03vJ6
YYWwkICygNmUr+4HnvfP5/QxPh1bchZHeLrmYIeJ4ULRGiWLo3/pVAlSjY20jFNI6MTGeIt10H+F
HrBcsDY9mmRk5b6M4mcJOy5ABxM1Kp0AaGIugtwlZWedD5FW2Q0FJaLVAiTGpsDOJhzws8L6nWU+
E5SYAckv8rfnn/GYt4fPmOUuNSG4TAa1VCd0RmAfe0nOToIOGSK13HR6L+cXNEVRoOMP/a/33n8G
+wrCO9fq8Hz8xxV7QZoDznsP3rceZKGcXievzbXZeTazQ6tS5bTMCW0Ujr95AMrSE6nGf5nczqHm
fIUSqDCVgyZAG7fJbEGPjvkmQIuyVoh3clMfa8PVnn/hY1QBvnAWu2hYo4l5izuA0q+tjifJtr4U
RngKttxX77hW5vhmZgFuiN6P4Snh7v/BMJpW8cHBn0PKpapjRjZAQgKmkUlBAbmxRlgJx/KYKf6g
JRAWKoa/e5DMkeUU5GQlKkbS6DPwQ9Lasxu/99KVfn0+jwt33hwznheNK1QVNorbwe4GziVQ9TiB
OzasNU6XLpk5aBzqS1BIKzkslMq+jBb9QkZyYrgH5nVKslEIA0J9AHocnDGcCzucFsv4SPECalaC
ykLePceRw5WuaGFuxUIXPmxlyKZus6pdudGXii1znHjiciHLcfg8+JFB9t1KLySt42nHWoyk1pLe
ii9uceCLa5eqI1hhuVacxAHC8q8ZvC9hJJMmMMmwesFuXFhcdlCObiG4arco2+BRyDktJwes1Rsd
XCIJk0YPUUg2eQnPZThNtSu7bOGivH3dXSaQ8WmAZxzSxXFfey9MfZqEYQMdXtVEuLIKS2+FOc6c
z4mOoSAz6ZBX/8KYNWp5PV73crxFeqM8385Lb4U54Dyr+EaomhpvhUY4Ngz7TfkvNNr1nJlI0Gn9
ZaUIOvSwwi2o9wreytCjhXsVLI9Bz+WyfS6tZQe3JOpBkJhjzJtU5KBOigyfjDbcACoVCb3rS9Gc
imHPQ82V8OGG9MruaTC8ghAiZEY5jHq243ODAYDBhwzWWKlpPAnV1DiZgJCSZrhP2J88jHVI9YWw
RoZJLaQEJZhIZ6TsA7RGvDYSzAmMgALUsVYlfFaseLD6o39IcDEpWO6w8TYUUP7rAplh7TTYlnD2
bjwVbAeNBllTrB2S/Xi+Hgvlhxsv4G5fxdUocXmOzjGplGfe/mnt1IYdm/H8ry8cbGb2MBxYuAdR
bok4zH2T9bvrrRzqhbT0Bk+5+9VQEvSKxMPSjcke/QT4kcG0S/ZWJaoW7o85BnzkYYGWsng1d6HF
uWry0tqMTWl4eEAdfS0FmF6Sj/bfLHFrevgACS1qna0O7Q45knOLMhMr1F0dRUfpEK8cuYXH2O2p
czdZPOzLqBLa/M7IgKQSvwulL8Px4fkKLzU3bx2gu78uZV5FYhdhA+EVu6egGgmVOqRRiVlaQCVt
0AXQsONLM70Ct2zX19KILquoq4WwOId002JZ+2zmo4ILrxcFWRx7hU+EE4CPPvVXJCUwRs3XACuW
3oWVN9FSWWoO0M4i6LOLHHZ1bLW6a1QGbDgvwSbRRJUzRB2SMuL34Ah/uU/oWSI1DCSKQymOaGf3
e9GOtoAUsQfiBGNaBX4Wh+H0fCkXDustP7hbSb/M2jARsenZGNLTgEyF3OX5X14K+jfgxN2f7uuq
ZkQPQZ9qmm3EVCgI+8C/uHuBgZoY12tMJSiZ+9KTvFaM6IS7jMoRYJYkFV7atZOzDLz/fld+zcLB
u70J7n6NC81VqEvjWVirnVadmm2y/YG9D3hPotlu/ZV0e2lrTqPfjRL5RZ5VNJatpCKHpGF002da
W8B9D265cH220qpfOYRLD93b4bwbq2MhXA2UwcSoZ22QVGzgfmQHlrqgaHErgzxGuQjSHJINkxtK
EiaEXWrRWmVMg3hatIVpmgrEoQG2ULkBHdzwzrERvsDXz/IlecCTQlr5BUv9pzkgGwgg4DWmzwT0
BLw0eBEDNwE2qrIWk6XHIfn2Wrubx0EMW7KEz6wTwVIlwdVtwgis0inQfGq78VduxaVa3BxwXY5Q
zBV6zCRhVrJ7WzJwamzQ2aChMajRfg03tfQ9s9AxEmMsMTSCc11pgJ/kEAYLrOBQHtfQRtMfenCH
3ULk3YRxrgvzEQED8HYlIzs+9ts1YPjSn57lDnULR5www59mhBeGvbauzkRglO9zf6XsvnBAb6tz
99sLRmgEoscAA2U0JxfaIBKqFAUYbArvrty9S+/8W9XmbpB+TEMC7ytMfqJBWK/JPv1YEVHqtRko
1w87Cg+MCrI5HsxtoZ9Q/NKSCjXkALrya03HpVrHHCcNN1dm7Cj8BpgwQR4HBj5C7AD2KEDvLpI7
8iqqGXGFa7ka9kZTv4mDyUNRINmKegvUAN4++ZZwIKL0ZyUATxnOo10zqyENbgCXig4/aDy3KrHJ
drQWHA3K4DgZfIqVAsTi1E/J3d3Ulz4Pd8wOT6Z6eOUyqxw2JMxtaugJjvxHIQ4y25iBn+F9p4Zo
w/q0nYnmQGyE/kJ+pp0cRGtYycc0BEGaw6aJVBA8WkKNgOvoQ+OVevAewFcQDVyz5fSA6bYhsw0Y
eJ/Acd5qwytU6hLKIms8JbYJCQbmxk39lT25cLDmSOkmz3zJLfBjiCFVmhp0Jxoy5wJ4nZDi9Few
RwsZOjmLPHitwi7DR4jLBXMc0bXjToWPWs/KVbCQ05LTsHdr24wR5L5zfEPagI1EwUMc6rg+t9YI
XMgQ5qBhmAjBVXC6aEB8NnJnlNsNs2sVsJw1oHVQ/nh+EBbCMzllYndfQUiopiYihmn15hPK0vJE
TyCdtb7cUm4+hwWjntqy8OpEMwPCUgfvPCjxPrJ5VXhLPttX+k2AciRkirwtpcSwdYSdj+pBYWWt
x7W0B2YPnIDK47Rpp88DuiXqLciyS36i5uFKl2khgP8LFAybOriqTp8HRn6xQzqgiOigrxyTpaR1
juqtRg8uigTSfDFCcJC7a6qLZ4iia2InN+pow6zvMqCEyR1j8/l+eCyoIMBp4p8bohn9Mcum9zLd
qSICg0mZGSHHYJ+Gco9WE22WocrDP82IDvCQLXfDysgLUEGYXP1zZLiikkFGY+T+G3y7uFTh/cKj
6a15BruPdUIJr1DFwJdK2+gSQa4JqZe2lqY8ZvLgu2fRQgo8aYigXIGum/cB/z171FnFRYA8e6ar
Du+RMWybLTCyKsg76Yk4jqUMFextuOH1zGxgeCT7Pytr8LgDKM5RwZ4vsT7NIHJ1SqqmersZj5UO
PzejstdEXxbXeZbblBQLQ0cOEMRkJ72l8FcKlNbBUby6aqFALtlxdU5jdZCMOYC4Vo7L45gpzrHA
dDpWZAg/I0cM6F+iBvZQHCA1DBPY5zP3+LiL0hRM76LZgIq/n/GYOGnvg4xZOWuIzYUERpRmgSTq
oGcasniwpQ79iSI4TsZr/c3oqJflTnsotsELtqgWGNkhc+jSjAMltrl32hlWpm7hgSXOocBCAZXg
G665hMbBJ9SCYVsB9gFcjD+DTul/RBjKrRXkF+oLojRLXIZqLPySQ+ekBRYYjpNKDvLAH/IAy2ZY
IqPO9Q2l7Oq1szubX63LPn79i3OscC8QpDtMW7J+S64FaBxIR795FWbDVq2Rm0hfpdVOn/Hv7E+c
Y4PbnKHGogdwozkREEmRBaPHzZpuC4S5lbf30sfM4kkjDi01BjVaymLSmCIN98AqKsqVa3vhHSrO
Ab1iAbOmkMJ+9D6hEUVorQI5Zk95odbAJ0vhWJwFCLi9DH7TFKQDt+kTusjhpftlr0AkwaYgCEC9
BpeQOgw2/FpV2DsParpd9cx5nJ2Lc2RvxIb/C+sa8QiwS30U9okhaSmECCJdCLVSLVaO1ULEmAN5
K6oP45FtgLdCMXwkK5jN78SGggHlmpjC4wwLFkz/jElCKJTeQE8IAFeHaHdJqIMPndYEiCQiVUrI
G4Yrr8nFTTF/1MBMaKwFhD+hO/eB6pafMLlTBAjgN9478Ub0b8GaRufjxAcluX9+FetKXMx6wOGm
gcqAaZpbdfKnkfRe0PsqVv8qnM+huGxCiRzpwsvbpXzqkw/zRIn7EFpAZec3cp5Irfx8oKV4N4fh
tj7telTejI6vhB1gxVEIh5O32FUbQCITFRLWKgNByqyQs9RiR7Vt39PSV5m107Z0Hc9huYIoVrEQ
tqPTunaXbWBBKKfQdUk1EkRBiNfCyXmElrwd9FbiWsM3wn7j/SSxkyfkyva5tSMfRMU5dNethUSC
Lj9kV8sLeIIylYdqN76TguYzTthrowsFNnHcNfkuqj+GwkXSwCpU9pbAPLXIlDYuXro+VVgSzE04
MeeDcApjk4HCsNR7WtkUWsIUSuKaqHRAhDTGk8zgIZpLJRs6z7Uk/OzQiUppSASSMCu/VMKfodH/
coln8SwgmaDoI8wwsXFt+je9AF1hC8qgx7vSpI7ZJY3kc/iyMtrCqRdm76pA6lIqbeH90SieSULU
s9PQ99W9STwL6nX+J2q9cqlAnVleOSyPVYMEcQ4czihXpGBABblfsL/pS1WhkpSme9qDTGH8UvGg
mngHloOw1nhJQ86AK6/Mp5EWB6nDC+O+KC6QJYFRAY4AhHV5XvMYoBV8mD/3CrTym0HN2UxuqRSO
CL0s+Brb7IaaXzmDNwjdo+03C5SiENWjwHTwAHJryE2gnTKy+siZUSigEnERweCpKpxLlGgaejBo
/09E7PKs/AORa9mLv8fos8koY/B+xPg1pVDQsjqWkEvWrMNXItw3ULmG9rF0diMjQlU/gJIFF3ab
BKech0Z1BQCYG6sF9cqjkUNy6Z7NjDwnZIKEy+gPVE4UGNuqtE/ISfrWl/G2JYxY0ioYZQz4c1DE
kZh0C7KFIpQaDwpvl620SBcQVhDC+Ge4JQKhiGoOor4kagGUSpwoM1VRsL0Wlg/cHbHS1FyI6sIs
qoewKG8Kjh0cEYB6FoLKsgcbDC8DNXu4SO3788OxAOAS56DqABsq7jjoO7dqt4VviqRHv6UBDCpn
0gbu3kpGf3CkRKUxQkd4aykNjlacINNK1uUy7UQoXuonYrI+qszWV5oKxUzoaLS7Gooh4sqGXLoU
5ljshqJYeBzgQCEgR+kXJMU37H7UyEmKKHoTlLoGER5cGYUK1bWHxgJtTZwjsTmXr0mvD0mUhHPg
/asjO6K5AMoivw9ec1H18v1IXbr8u6l08li4yiDKvfjGUr1c1dkrDYolGGzfjTuqDLpWZKC33XYY
FD9WExT9uG3o8ysv9qUnyRzZHdLgQxMMUkSqgk/4qEsh5gTqhJBZoLTKe5fA2gfgu3wni7WSyMIO
neO84Z+c99H/EHYeu5GDS5Z+IgL0ZkubTK9M+Q0hlSR67/n0/eWdXc/09KqAglySv4k4cYzIr8SP
71b4cajv+uv/1p7+T13efyd0Z2vV59VDpjAhsAjovuWz1vCEw+lbfQYmx8wdB8nDetCerafqb7p1
hbNdJSy0g/rwv025/gfU2NT/exerK1Zd9I/N/qTvsw+yhoLsJIWSm++nQ3EpTyAfAt5v5Y/Kn/L/
35Oa/B9m2v/j/P2/6OCmCq2DrNxjUmbPqmg9iet7I+Tf1TQ+EZI7GLBCEsmWclhFGx4F0viuSLdU
i/dd2rtdX53qNnZlTsHqaY2uZurX3dNU3zONqMAqd1rGDkQnEtZuufGyXKMGn/xy/UmicT/E67nT
yp1ZM53PGtJ/MoyXZYyk854CqKPZtCKnbImhTLvDFg2gMLMXF7E34/BZJJ4SIfUVh5sgWavdWTr2
I7XPANFtF9XFB9825bAqj8XYnmbr3iL2VMQQTps3VGaCdO8iRd6wmI4gf3HluUM0+6NZf41pKGqT
I/FxNfMjy1QoOWQniHY0fpc1aSZF8bFajVMZf3Fv7cyld/JNbl2um3zwm+VNLH1hAFOvzS5zihhb
hHxKbXm9JmpR2orUnOOSFF1zneE5pXPjb0PuDeOyp1gyu5C4rL2q6Z9RXBzI7XybssK18uqF/N2g
UdWPxCqcpS+/k2W+DEsSSlYwNvieDpW4GwbLRvAg99mxSTuMlFR24SpnFQ5KalqRXl8Tmq4Qf1xt
5BJgcSV/5HlQyvss/qn70VVxABJN1U4yk9O3so0Jqa46oUgZG3F4amf9szeVs9VZWdAZo156Rqln
/6ZSbr/Hui2xZWlJOqishSeImxahTsJSuTEBkqEQk0xRtr1h8xRXe+oMvnKSdW9VJ1tTOLwQ+nuV
hcW10L0nehe/a3X1lpWfQzFMRy3XAmnR3HrKzV2hrp9Svxa7WtH69yTBk9pSq7+tboNt7vGX9LLh
HiWXeXzp9EtCOD0B07hRrwN2ktMOT3wqeqNKrknn5JHlKXGQS04W7deqJOqgJGLRtEYmNGGXENj6
lLcrUrOfSLXl9KogJ04OWRyW2W5o9kt36SmFkzxylLFxI+yeFhvPvGS2xcHFm5alm3AO624pBAs+
1UN6VEey7p1RfcJYvFB3NKIYwJnCbVqOSQ+lhbjlzgHANjySfBUnyl/F7URWRDnDkuxEt5PsSFgP
hdieIkxDSuYoWKFdzS25WQQ2rghS6uY85/eGdWu8ryIRYy35lnfNHI9191u2vwt7Tu0Ix5C/moVF
oky3fkgCM1ffGNehEDNoSYTFTdUMup+YYPM5OnTpTsIel5rnSr1u0XM9y3VoVOIFs5FL0UmnTu68
lpSvcB3it1Ey/VgHT9xuuXQuEbYt8+eW1wc+xjozmxQw7ulfo3ZzJms4rGIM/9raz0pkhUMl35VV
vZFpqzyb0dzvSqJwhcQVlKU4aBmgBJu3KSuChyqMrFgaKgOsDq+nzG5q0VGLN6VN3GXNnjEpnVfe
eUI0bWv4dXuetq11THLSDcUrp9JbCKsfO79ctrepRaBO1NtkCdSi9hKfx49i1Xmo5WWaydAV8JNK
JqDyFHo5ESdCzCBr8ASWilakPu0ZolECYebnRcr8ztjcWlOc2uh5SWIbSq1byZ740Hrh+lIfK6GK
8S89CYY7gaqIWEZ7pB+5j5+jkgq5HCsNt3vZCrJUs/xW7OudksBot/Tmo23UayOv0bGM7/N8Gdvf
IetskoeHNcjbZ5O3rqegRYOL7oDdUeq1Y4yi0ysHXdilZhW51XjesHA10/YoJEVYAvbHYl46XWo9
R4QLuxO3oSLod3noif4S8j0PeA7a4gTyZMXeONjd0eBku4hA18Z1GvAwRbmUFE8iwe/FJ8x807qT
HCJO37oVabYAXeOzsAJx3ZGgoQ12pjtD4UjffGe7hdngNARrmDbZ6hJURgYCij3hyK+n55kcnvoo
bnZc3mrpmuJ5VXkDDUzc+qZ0GKInYftLSiR61T+pxL6D7AsDs9p8jF+mLtkJWRHqSfEyZC2GtHkt
B325Txh0tH0ZmFNi+AoqPM0iAXjRg577alRkzO5zpx+7xclx4MWiVONK0zgFH1aOh1h55iRPV2KB
ViyLPjVGCbF2sOiv1GrGgsJoHE3bJeI2OFXd8BviYTi1lZF+S/cu9RfNiwq0frojP8az8C3LQDGM
ADEYBtqL4Uh6arN4vLhXHaGGgZKiQ4qvsya7mzGQQU+UonHqCdoxYw7RLSz/ig1vF2Qft4ZMhpwg
tHDQc2eoyajLqvlD7cfLMpDyRrIC0MfqVcWRKLlcxq6MJLvJG6V9o3hC4rUKM2NcbQZ+r2k5yZwO
SCx4al9pfu6xo81pi2Y0mKdqC5WcXlL9VUScBlR3rc+Z+FJugl2DBAx7Q/eknhFL94J1VKD1x1h1
4wRdYDs+afW5mbweyy4VIIBg1JJ4p+G+PU0QfLLhhhSzijqS8yqPcBHT8MaUdAH1ZV05j6rF15Ge
9/LoDOtCYLU7ip9m9mOQUDHQxvjp72hySKCkrTmnILxAmiXYTgprS3Fk2Zckz+qeu/hFq/fK46iw
9elUVwemUXF51levw2wbhFq1a8NpGs65D2G5l9tzTdOiju4UhTKatjGohp1F8icY3/sWH5g/qmyO
LfkiRco3Zeto6e2JKo/c3hkk35AGb2xLzqFsvTWrFsa80SYWLypdaNGkwzEjtqfqOsZRjOcctd08
a1v2GeYjXiz2XDFrftFNcCMp8TJd/zI/k85Lq41FmzmKLu/ivjhgRbWfHg8fRNecc38kIbTdSMWr
/YmDvuFdgNwMy7LHt8OR2tGt1nPBlH5qjWs3ONawL5LBlZc2WMepctquPWrgADpJ2qrSXtrhKAv3
SCkOvfxFtHK1Rqjzh+mqpMIVyYnTYhCKy+TzaIApCXtdIP60xWJymSVbXZzMzE7z0iocT5VORmfd
HUbZqB1rW6mspJ0cv48GkNGoGhRVYk+xR1GWyIa/lkv5vU1c+JmhuFnpQ17GDNmqAzXW/VUdcWHq
3XFT7BH0H9BSPBkN+zcPuQQMFRF5ve3V1fTlirZS1oOknS/L/M682G7V3hHxDuzK2ZXJYFxr1Um0
o1Vo8LKr9WBtLfHEWIpwsaX6vZl7H2El+ZGkyYIFWEJJfLKYvFeREQjRlwhkANpmb9beMp5IOQ2s
WCb49LGYEQJFlWqbT10XaGW0byzzb1VixZ0y4VpWYdSIX1JGDlPKq9amNpCbmScGMv8yMHbaAvMO
kVzTTNsyDhC+W6qQrftc1yWwOmyeptfS+pTF12F7VVfKOq8pnjaiE6XBXwnuwN89ChM8KykFHFnP
brOs/E7ouxyRIBR830ZYaeWlTZtTPVmyrVRCqDesWKHbGZMv14FYZv9Uo/USa8BC9zFWrDfC4wln
7Srdmws9s1HPL+QlxYe2KufjrPeE4lVDEibrsp8w3LYR896mWjrpw5rsFHH6qLnDd2gvraDuvqQt
86rM+l0WMlbrzJn010ynfIeyD86eXol2J5RTKr/zjMZkKgm/m3F8mVq3L6BvreOeajZsI+FQSdku
aaKAmNFX7PsOqioE60yJM1Xpn2JhqRyTNacRam+Yn+JqUKSx7HTyyTktYUnU1ZnL+aDALu6745Z9
ptaHqHFUnI3cSuycDV9NhHoSUZB7DSBTr/We0HKUTAs2O4y7D/22EO+MFMtOrTE5LoO56yLl0hjd
UWPoFjflYVssJGw0A13kF3Hm1lLF42vEnTrUDMq39bjEpZ9uqaOtb6KqfzYLbZpUHUqJDQXimmm/
Wf+RUCENZUNiPEoAr9U0bxv7i5wOjqj4ifzdM+s1leouSLcG85RufiET9ViqxXUZYpQGJj+JwJ/z
yG+Q+xW392KlaFPe+q7+WBVrV/f5a5XMrzL4zCJf2/G4VMkvuRdkX5J8RkbWtEbci8xvSgExnR01
zzHJmBIr8D6QJcJeyL28OXPC1rUn94ecIbTkr1ZQFneLdoBa47F31WY/WPJOqsgu4/ZvZ1YJCeLP
xtiGbcqx22ruKsAMlb5m8Vlf3TFDOaRKv3IxvmvzD4vQpR/j/HCisvS6JHOjfHGj9p9uEDeu/NaT
txntcaWQ6+f0KCmiLQy/uinYEqnU1YtiPpWpWxo4kgN119hQLGCpSvWhaNnViiSyiYQ8XJGTtPrK
GccIda5dWX/fkmK/mvVLm8Ie6MudLDqliKE1IppCcw1rb1AnKv+y2OVsHfJP1eAhOSkyjIwnN+6a
1FPT5wh1bfWeKK6JgYcoHE1xV34zYOw0J8YyvPqYlXfNDKkStiXIe5AMaZ/O5KD2yd6wfK3lpqZN
OWjLeN1m8xRjmIHeSOwrV2DcOwyUtBimTroz4WY15HimUhMNP8tGthMpXcp7tAYZYQ0dcvG0jD05
O6vtl458yZwyghFp7SZf1E85yC0mmOSNDbnfGnu9PnN6dtwwU3ZU0GqKTzLGkgv7pxlcUyS0laxC
1XQt8zPGUqcjGVsONWaQ0df6kkBMaB/+w6XsG9vrgqSvL5wB0ImUESls2FDtOVJ8LTqZFgFFDp1O
Q8U3CO5onAel5Cw6FANut5t1NqmC1bz1JPygAITHLnelfCS5iCObKrsv4zCm41Ks3IvpFuScbS0y
U7utFaDv4DZrfMLoLugHOopl2AtD4lsSnpnpA0hICYlqvXj4jUgVTYvVb6eaM6620y6Y4qDTCpwg
XzoVj52glDyjiPgQ3SErYrfOFGrj1NXF5TLXRqjFzNtV5UeMMaMqux1X+1WYVV8o/AiHxeU9Qr/R
VUW4ip6i7+vyz+DoWSraDk8CLo2yUIZZaZvItpnkhGP7aajhBLm+Xr/65qqi+qhs5ksDST+cAIVN
9Z1PXrHa1S9JD3Zb669lH8rJeRDeSfcOhJncMhOTAMzkePrm4JLjalonqaAyig4WV+1UI1LLmhqc
rNbSn4c1JN2yYYxPST3PH1orLh9q1PZAleao7gWh9pV5CbJq8MAnWidJcl8nHToa6HxlJN9Z/Wey
1+Kqw5B9VvdFt+znOA1ki+gIfbtukoxiKveHdQorqfvZdD09UQI/W2Jc7aCaODg2PQ9Kc2vL+S+O
adyYYdpRlBjBkFS3xkQ/FZnWTVwt3V70hO5ljUixFZ5qeXV64qj5XK64jt9mMSVBHEl/gil59Rj9
rPMtb89b7zSfSvuPGeGI9IOeZ3SVwin+6RiMZVPnreOjgDOGQ/0myOTg4EaHRZ0ZPIYtJh2ZempS
BH6eIZCW5UqzvVaetPhD/VWn/PW2Kj2rvV00TqI+5AkhO1atvbTYm5Kv9bETdT7haEAMa/mOPyWF
YAXl1x3EgwRi17SEwYfkDVjWtayRS//p39JFfVU+hNUn3FsKpNGVdLfp/SK9j9lp1HqHybF2Hbis
tdgFrEDJii92kgR5fe7434KPt4C22X1xGrOwwnpzcqosaHG8tC5KFuiEZ0MqrgyvJZKZLjjeCxQ6
9YuOqVR0m1rZG0t7yv+luh/BOpdC9aTARKw33Ba/jSy3i4iR52uLaq3fZcqhLJsw0wNC4JG6zsN3
MrpyGkbZr5B8RdtzPPyb8i1sJL/Djapxaf0qYMK4wyTYJpG2bz2rudTGxnEKnS0GA8v3FHJbU/uZ
+WVN2bnQ8BTW+TK2h0bQQUNerlo5S8bSyMP8rjQxHeitzTzukjVz5QoLrCw5wSYO2j45quZRv2jN
ERW5iZEOtJnGtf4JU0uX7cXGawkyUV36KZQ2EuFzRvXYhrU6ffihy/aUCQKyfZGcA0SV1ktphY32
nkgIEIv5pqv/DAx6MwAmQupnDrPqXe3IdhR0T22PZeUm4k8vY/dbfVvw58q/ZrpqTP8VtOW1h9Gn
pAFwnOTyA5xpSC5RE7bavcpPnXasUc9DAS9Rz0NuEgWPS2/tQkkOKQi2+qeKvILc8qJ0DUC7wcMO
1ZbBqrJleMgQcYRPJt1N/riSIqIGF/Wl6lWOWX8UAFrIIB5PlCMNKrN/1Hhu2+wkLNneyto2v7lU
+tf6V2v9uH0u9FBFk0/OPbE6A8oOLI0HxZouUVk/kWBqKw0Pk6B68WZFAQGWifnCZzHqp+quJq/x
csFrWNheOoXKJkmdLK3OzUAfT1OtJyVUpjHQRT7cdoreKmFDMk1ikhaqeMXlDcjNobCKwKgydjwW
gZYrJVdhr+IhXeEcfizb+lXnliwowuSEZrZ41eprvNp1+RQNLPmTTjtTqbwBKIGiiv0zuZurE5vX
Nb9b20bZd2KyPnUX6Gq2YRzX+lopL2101ihoa6Zgha9E7iTvyuKQorMeFcDD3Ae3yqqwv9Wcg5gz
9zJLlr7m3lS+oX+O274UwHiD9rPPdzPCX+NLISJH5NJENrh88rmMJJhF4tmlf5W6A9y0i3qvpT4m
LESQWIY//rLLBMsb1B0T0JkKZLumxktT/Y7Fl972T+DtsBCU/tgMjprz7t75W6vsY1E6u+0YGRo3
yKIWr6+3xF0CFtHUT0v5sabnDYeQ+L2vYrtUnrIoqOjHY9uwXtTFBXazzlkHDqYEShXCznIMTqqJ
RgwQqCD/xHiT2oMO7ShPDhOlLOeI7nQ96/2Yce+POu28xJmyCS7QECVFV4VUQDTLKfuR8CHWQrSg
qLZxZgf1shCyWX7EXRd/qfW/uXjvO0dFU4QJjXWp6srBolcHK5EOfQ2Ool8gMUwVoUaBkV3pnSqZ
a1MvbEN5NSkrIqfeHBFGbP/U4iVZcnn85dpVqa9l4ehxECs/mlW4mv6cx06RhUkXjOqOIQfX8GQ4
M3EOzQu+wVmBbZlwWqt7T5Z2cx6za9K/aRUA7qEXZm9CM5AVn4sVKuIfFV0rxI5OlSJTxySHfEPC
lrvCAgfHaVtSMeyKNU/1IlKP2ElnhnOk3oc6Zn7C58OohVhWze5/5nrHTmkSN+sCM9t1HcXLc98K
dh//RvpBj/YbJNjENYpg+mkzSjUcnJDpa17yupDDu7hyf0E3TC3Y0+DJzxaI+1EhBtmkRQFcEtnL
KVdgoIOSCFnYxoVbdK+5Thp6ycDjkI0UjUYo9F+baTh6ui/xO+xrRzR2FRRnkjZkrtPAOOeLp8qv
26+SvslEqgs0v28RMnnOZb1yxJK3T36UG1euwYlVnqCSCNpPD9z6vKom2LZdPsJsOEcLgnEHX0Aw
SYoTE4HlZ1G94YAb+SpBAQJefOYGMiIc7OSdrP/Ll/fuWnOxJLsU3xbKtOhXL95mmMBAWQVHreoo
Q+TC0Zl0ynNgR/APe+7DFbakZnzEyqlXcczJ/TnhIS0v8nxgJRQtGKGjIMdrXas/iwPUTsBeV1bf
UsAH4zotLu5PCn2k9Cow71ZBkoVWd6cFSAwyhmEb7W8dnWdspa1Q/dDBcxLK5t1qXmpytUZbN/Ed
eJ2F2oX3aG/rzwMP/ID2a4hHcXlaoBTR+jd1sPZek/ni7NSCG/VeP4TYVovppzmFeVa5y8wkTByf
lCmyN8MM4hif+f6pWthhtJ8ayQaw9C5Zc4snr2t27bzvXlpCQHGY/6P3jKBCqm8xbEXTi+4jhPIP
42/M3URyahGH+p1s2ah8zHk37QfmB6Mnc0f/Ktle+i1VnPsxE4wj1RvjT3N4X6Qn9VnBhkCenvp3
ZQ1q/iLF29YNqPJWxdKOGoTEMocuPko/N0V0FChbmCdolRFyJYPL0C3wHIL8Adlx9F5i7UtKOSm9
oTwA1lvybxK7Rf+dFgFIKwnZ5vIiCYe+c/NlF4kBDZ/+p+aG031k6k8zfgHyEhltZ58yJfU9r0wW
WfPgNCh1UIK8F+doacNOPzHHtov1qHLrCiMorN8o4IMLEbNfIw4A5pP4V9c3WolC36lxbbfLQau5
phf61tDI/7XSj6LdHvg/RlCcbHJ5/Q+w9Fhyqp0d02SHdYzlaPWO+QAsLhFgKNm+9SwUSWIWXwpe
+cw3bwik8zt4s82s1Yju4p25SU82s74E7fKiFfeMNZU0mIljVTvf1HBozo0SGKsbLT5oCYQwwgAw
4S5hN9LLsLvwNwo6MWwln/VmLJ8j10J8HDTPiJwxDqKmcomEref7lmB5cLDaO1Dx/G+MW6d+V9U7
r13s3QKncj2YOh+oekby8L3phywi1oCIYcwKW4oaoeWtra8a45n0tRd+t86RWTjGytzj8AgiUB88
NseKS0dpPEuq3bH8we3BiL3sunVvigq+InETYr3/jleckO+oopvVm+BLCVz/QadCASC7ufsmvtbS
DoUWZPmukByL2pWIHBN3sSEwTc5ov6D15RQiNl0od/kYsDX10gfhFsjnA04qfNF6Tb7WgU69ZDYl
O1Oy04yzBM1PPg3tzpL/zfznFk5G2OR2JbxFzUvzVcnRPspemJw8mh5rhKTfYfPVv/cnFUi/WxRH
KZ46/SBNXOYSsuUXK3pbEkghtcNLoFaTKLQ3zc0YiXES91TOOhPyyRanhwFS6uY13G7+tTYqquZZ
XcrDotO0qf7M2sqRodrCs47YofxVFemjltDeFmB5C4MM1FWdrHBzHNbKHfTmZPyf653EhpoEqHWe
nYSUprr+Usk/QLmiPxmt/C4AQNiCNj5m2HXp9B1Te64hE+RZK3NQItJq4v65U9p9vyahXNWOPja7
ron+xKz5tCbzW5DToGW0bOd66qj9Ts9zv5xVzzA9WZ+4WOwq9lW62StEJgiktim5dfIjJ98ybAT5
EJkBLThhg50SSs3hAcMlrqj/MbIvf0ih36UKptto9upLex/b2BvXv3FSXBgoPRcXmPNO5SeLiidt
yhgsQ5s42Lf5k+Z1kr+ZfsWoRRvTv0Xfy4xOFnP8qFSPZrztHdWcT3mLB/MwHdaBTVyCicnIawCp
5fRc36z+I9ZEP5uxdWtzPzbyJyAAPx8f8V3ybZoejT1A7UJEbtM96mQRe3+uoKVbvLjleG22E5ha
tE0fknlPleypjsKMr9Y04aYKd7xFu5xrAqP7a5KcuDfn1d8saqyj9hfPvzNM6xgEwKbAx4LCcCX1
MENdVHDLinHUcjhqH0Uvk+HhgT6sAN/DdY531bRfQWIZVjFKUOInq2J+wZwn1KTDpgO5y16Tcwpu
+3oFJgq3jWnciVs4HR1T99XlXuG33dmR7tUINCNSTIJJ7MN6Pdc/Bpyr3JiugMugFNN0Fca9cNuG
I3EWaCgn40MzY56uW8hBaeysJobb8KtjlVJf5PuihGWOd19IyJ2dE9vIqTeNPg232j2r1g22C3bS
0AkE+S6z9KmTeUez6i7xIaPKECkQ8GsxsVJjYBRjJEUG38QXAl7334XxMc47Qw5XnIqI61p+JjiB
JQO8y8RZro5Ua6WXMyaOFvzGlWTXT5cye7X00zqfc6asAL3aXh3g2wHuto8QwKX1izEF7X/HGofp
yZ0ijxJFwp/xZVovrXQf/qyfItXtMfX06F+zAGCl6X3Rxw+Jm2Hlm8fkrW6+Cphg1nyYSPJTnTn1
GYoqgysg7xomxzy2k0Qp8ZFTPVJGFj74nbLY1s4iqSq6FHlQVHdrOnaTJxQXkdnymB9IYDcV8219
b0E9f0V6bXDPoPmpo1/NdHKLph+uci46PHdRO2+Lq/G8FwfnXN1ZVQpXp3pNZ9KSpNJL0o+mPYnf
Jl8z5t5S/kT164ijq5pfaQEZQjI9UtXTVmfuoHJ/ohjspX1c9we1YwaIIxEjxlIMt4lOAuQYqM9n
Lw/UTie9eM03xunQWUbIAUXvqzze4g3rm0VdDy11nKy71nDcpEvROsuM6XOA0YavHiLjEXGqemv7
sYjM+R1V+V0fdAoYNZZH96FAW2kpNh79TS5TWMAiKZwaxI+SAaaPhdA3++ifJVqTxhmU3bJ5ys26
Tt1r+5ZZDusBEBSwQooZbgl/RfWJK1lT+tZHRaEpvXfALHG2EyvLXSs7hiFbuophN4noyte0Yhzu
Pmq3j3X1o2iHEkg0v1vyVi+g50ismRRdLK6DWuKhz4E67JuRjsYi+0M+tOM3ktyjgee3uvkCY8zt
O5pgS1TP84fwcIIZjgIsja4hxXbwUw4NMVxoleoNo79TrMCKfdwzTBXkxovG0xaf8/WjTd/jxLPE
T5ERXaq+6bkVaMdF9Bad2eOhAIG3GP8Q3CGm+oslid9jKRzilpsmwujx1QTbF5p3PeOYdRMS3TFB
n76wzE9yl16jgmVoHlcNiyudlwNRX/1don2ZCYHI/DqJQnHmAWX3cWp9q8yD1mCGw+BuuzRw6WIG
oBCxp2MTcU7Ers7Wbup/WXJOQabj2OkgkcTdzuxKZyWdjYYh6b414VkpZ8hBM5x85J7skNigeIf6
WCV+tlXUEODaOrdUq3tGPnurBh+niAEelPwyFLPdSMZpZKKPv7PgKPLTGN+JmGTWHVsQpGzq7cno
aO/zW9LgCDAVWgcHCsREbna5TriNSRdeFn5Cr8jkGcRkeDObL1MKWJc040CKwnzq6q/CYk2kAC5U
p2ZSnyVTdirzSejdx6OentThUvIL4+KLn2Zk0BjNp0L9iRrcst8yEXq+RAMuPwvE7Caav2wDNkc0
u9TJEaxwjopyJ/3JgPZW4oOMtOsGHTKSVbfS34SGh3JoOAq3r9r67uP48S0H1n8GK0aPaRNOqkHd
nTqyepuXBOZX+cGVbUrAiYZuT1C0SyP/7HUg1GLB0+YNHASZDgQyBgPvYn+skr+eOfxKtzv9bWrv
/oeoctm088hoPaZHazkTRdN8rymJ0u59KvK9YsLJSrK9zB8em8aBWMxDuUj3EU+CeV+pz1F+VeEy
xtGr2M+9u1nSZRymyOvkR7VZfyRFFpQHYfmwJPBriG7OyEcZX1PrJsuTvxT7fmNOFT1VMYiS8jTE
+1pmcniThJ1mepsVufr029VewnRFN0LCXal2tSpMhZdUnqi0/+n1twrElA6hpjJusbOOxMkK5D3H
Eba8DfNwzkr5Vqhg1cSXJeVew0ax/Kd20CWGVWTqXDLp3L7mnos0se7YWLPnlu5bX9IXwWLW3mya
X0kT8yeYj0pXh+3IDh9GjXPN+DcOICXcwNIsmLsxN7+iZN2T0/ccj/tFfjGgFddICNL2TRPipx5Q
u6PBSA1hOqVM94HTTNGpUga7OUWLryli4jeydjP0OL0rKgShNqamr7Y6VK34XhuE96gQR+t/cpx7
sqaEQgubsdzeNvEBAXHkxKIF7/9cJExyIUKp0YMZSN+oWt1baRGlJ5jTXp0ntAD4qtlqJe9GK4mc
NjNyZxTbKUgG9TvujNhnEgprYU1OZgSBRFUmskMlqvvqEgn+UOxUyULf5qI7mJX5VeB+j7TrOj3T
fnbZwTLRTrSpW8FIqr41XXUNghA2W+top3LM9E2UME4X/6XCTSGkiCYUqYz1X5ydx3Lj2JKGnwgR
AA7MwZYAvehEmZI2CLmC9x5PPx9nNncUpaqIu+qO7uomQRyT+bsUw4URTZBwGsKGRMNjNraCMYFV
cZ9KZV9pyuBKRSxNcjl0NqrjyfbamZGn5ZtJvJkS/ktfpy2rQX+rR1r8DDVFmcOVwFnKG0FHCnEh
XJsgo7msjnVYPluWxsjtHiZKXyJmN3axZp56gjeBCSaqWAmExdBjyuBNZMEViBcjJKMyDPtt3WR3
/dAZsFo+bBcBw6FcV5XKy8Qw59oy811faYxFXRnaMgz4vW0HmqTT48mD4Dk0eX3OdMeVnCLKWB5F
8+rEcpcRNFL1XcEEJ9MbHXSopig/TeXOLrJtFHR447oIfD9bq/7J7FcxU1AcbFmCOfCTchKSQFuS
AvJjLCicXapIW9swhEJwW4zBAZ9SRNU5ZY+TtVPqle7sCnMdjNde7g2mmWIPYLe1ZXthWQerloEd
0FnGDFYfK+CRAg2YhjRLW8ajAPfX7EcmBHPN54Q0RfNrM9Y78BW60aJ1s/qhZGpGQHdzgt5W7L0R
3lvmsiFqovGcCJwJojfiZunoLNJ5QwfgYJDC0irlssPRIJbIH1YFAbbdZHsi4HHLbVDJbTeFqw4F
QqfTWFZP4bCsum5TpWJbGa0B90bJFKM5RPTM+ftU3RfAqZ38sDm3KX7b/i1tHQJrxEtZfwKc+XV+
bIPoqBWbVB/uZufLkIDdGR1Kre8ms1lNFr9DqWxl+C4MhrYoHvYz0qJ2qdaUrpOrb6qzZuSjV5fI
X5zaf6vzigE6sY+IBDXeqBmeUlhvka3NVD4MBmy651ZTN3ocXic/cf1KMu3OcE0/QglRKOhw+2Za
N7VN3OdYdM5nX5fqslMn6SlaEC010//SCvSobGrRNQyULFtkw7HKvIXMFAX/AvogLLnJ50xF0tkw
EcwOnD0SbOHBALI7mi5bJXG86SpnH44jTB7Db1AxDRDyxRiAjZXm6IZNsQJqKwoDyVkPfCP7PN7H
YwUuFZ4rTG0V8EiX5AcFMk702mZGiTh2xcugOatIJifkucckii/+zaAowJ06yvsZ30qG6sayLHWp
dnm3ssqbQuw4mnvViOX9jLSzGCxnld9Eu+jc3SEkJt8Pt1a/mGW2cZD6mxRUBt1JjDepQKUgri1b
voJe8rOakq1Vl1b/1s+vRrXR6TsFcrIapU1IeYJHT/EC677Rj6PtUOuUHpOtfd1c6C1f8XdTEv3n
W3cJCoSaQjm3qdKtt0Sp6GAUyxuz57xMHjU5WacJmhssIaU1v6m3tUR4aX+yy7MVPik1KPVOzYvb
hssjcicz6720WGjiF5qWVZdgR1NREIei+l0i5U/cXv6KgmAtIsiKChQuUQ3HnVq5ZWwQk5d+N2TC
NCM1jnNFwlH3pz7/TPz3sAfuZAvL6QuRwUCFncX48VtQiknVlrW1mrtVgztCPffG2vYvvnYUfhue
E5ybAhXi1Rznz6jsh13cPMl03abWl5lFjFnp1yZyMWb5rVDKF+JkDcwN6FOIFa8t3aR9iCzdtciH
tQc3RY2biHbT3pR35F2jDRkdNL9yGbUpEMO5qA5TiOAJ9arUM1j+zLPCemOFKLGXxNvZE5McWF2L
gXCpW1Gbw0+oMHvKxkkVzJO/uHyRnSDhqlGBqHTd5WtEsl+mcbwayzofjvOwjfy9Lk+NGbsBR0zS
P/X1PaQT1PKQQaSunBzkDdGpgy3XVTRz1atcazA0YZ+89kp4SqjGjXo/Kq/d4Kw4tC+RUa2U4dEQ
BtGrA94E4eWJYl5Mar0sRc7QN5y06SWwpLlp65kMEMr/ZeF38Kbahf9/r4cuIiYKZDZtkbR3EZ1Y
ls2HQCOpG5xCAAK1fQytOp1kat1UTNo6Uzdp8TZPJH6MhlvPuqtpL61f7Jwx5TlwwSZvto12iv+w
ucGB8JDa76xDAKs3CxtMvsWrUYg08gDD58nCcgrSkc47h/nV+uxlZQhBQpB3JoMBXQFtb6x8ZdJC
QYq6EaF9FK/DYFWSD1MAYCfRpi8nSX+3rWR/HtUJd0vfRCWhqhDaeQpxbbS0nxWBKFYzgTmIVd//
Ditb3qMMqBZ9mHfnLgTR59gf4bWCUJs8VcXn4QBUxXdqF1duXxpPNjIUDB6FZZ7LXKwjfC67Glcy
xhUl38iMcY4KhXc3STbsjIhy1P3QuyU6/SpLcn+n+TmZewXxxkZr1ZwLEHSkjtq1HhxGJjmVtiEX
lR6fcmWZIhDpCgLmhKBdtBWYBVXiekzrjd4rSFpHMEAKsUunBNegT71pFPKuHae3UQE3FKZae1JH
PVzYzn2lMTrNGe9BXJP6ub51yo0e/C4cUuYj7SwoRI1ySNzCsc96A6ucnnT/AZV6ukzi14qBI+Nz
V3NpltXVlxdBgDV6wk5lkoB8GpMPn+arrp7D4UXjcAvlQ2s9jyaorvaoAhrGN0XQc2xAFgs+x2PZ
HJ0B74AfVtWdPUEy+Waqbewo1N983KoZxGkww8kVvu85FFdqvxK35q6DOPfnygFJtbdDnRhv7Vwt
B73C0Ow/jFG/Eb7tZcmoPajy0+8Ul2vBrKLoCYkUcxksBBm1KG0UwYPyXqsBDpT4rWmyr2AOQcme
y7nZVrH/pAAvqN1DNALJhhaCm8ZMk01ojzrbB1VvoXoZy2/BOSRNW8MIENwZ1iZVP6aQIYNSoCsW
H1kkD4AX3SxV6GRqE2w5SN84x82CA9Ne5/lvkVsQjC2RRKPW7dUx1AgL/iiGZ6vDJwQmbxgO912y
bqZsY4HiBd1bQUp6Fz7gxELujgqx5+fmeBgeuwFpqKHmdCuxZ4Ko6DPskG1Em5YyGgQdbGq4PU1c
r/LqAi2b0sk78qWx1fsgd16zMqOABr+0pkxBW3ALd0D0uM6y+qm1KO8A3GKrPxBIHCsrdONBO65t
DFEomA0IEenVNd1OHd9k6ozIWIQK9AaEdiZQvZgW8u8yNv1fAL8cYNWXpZfvPW8WHYcWIh0lbC85
E2QMTKLcK91RMpbGbegvvKl6JtcRNYsI3GwA5SQtucPWpXWckzRzWWFeMv6qJfOy7dttpyICmeWe
KacLbMWjhqillm7aRuvIn5hjDDyjPE8Bb6zSDqV9BwR5qHuAb2mdtaDYIJ/OgqH+NTJHNu8K/EOo
1Uh4tlv+Pof9oFme5rVho+Kr2Vgm0Ybl78EHyCtG51eX1FDPIV23gsM5swxwGaNcYU4YyTg9Imuv
tk3qyM3sVMCvoXGXx6B91EKqFxROdRAdSjOp1YiN1Z2vUwzHjRfHJl1dwCps1J66FCdKY6JNDx3Y
QsO/WIMFgGSbR8WWVzupXM0/FlN9Z1HRCxmuGglYLF2OsX3iUK9AgAXNc5UgThnGTWGIE0MBoe4e
4SEnPBbrYfjSK3ufxc7SkLxh+C8+7wF0t86GTdBX24ivpTVo+PvHQhtWZvzKwb+ZimwfOfbGb9Y0
x2F3MB99NDtlyWxvVCtNobk+2O5s9y4y7F3ov/g1pyMLBXFNGM13ZWCuWthtYxyBYuVjSURcMTCV
xjpbSL2xW0M9q241fxkotVq/21b5q8MsJuIfbpXTgDYu/3S6Z8W4dvYnOrAwegtUiBR0bJ0XKW8D
Od2G5fCoIBo1oyOSyRvKHhNZjHoczg2IPzHOIn7xhzPladGCYZXsYkQXir1SW+WqF/XGCcWqJj7e
nW5cjBiDLV36WkgU8FOx6ZXnoUrWFkm2TrTXx6cSM5LeM9fNUF0ZNTeaw9LS2k17BTDytukHDvaY
wJbuwzGHcGPo/jYx7deQ+bZ9la5H22CsOIa3HONNhiBPTyxUZggTLG0fUQcZmDf9Jjg0/XUYonU5
Yf2zyp3AQoApcEmg4s0H3xn8UkoP2YnsyjYW9Mg99vkCtIw2KTDHXYLawwSly8Jrbb0r0VW1PPxF
yNdeJv1dLz9seHmtItW1eynyGQ9oPHxMY4G3vsxftCI+lxEhto1oz9poP4azSn5BNrulM+2VdF86
RMw1TLeTWw1ULKarvP0OQcjXtLEg1rwnDC1qEH4iSuI+3oMds7c4PQs7WQcF8vMEKvPQlefQv9LM
hAWk8D4LbrbJVdXFy9aMP0yA0+E6KY/U+1Hln3sT6mokAEANBsTWfku/ASRP/79rE3Tg5jBcVCSp
M0pbZ+o3Lc2JlFG60GV+1KvJm81sN4Wmfs+8LDSxosUzGbXjUnYocDUt4OxOtXVpTh+6tN9z/c1O
z7Ps3LRWELjoDZKszAmO0hzfULAXibPsfUTk/qiCKhe36qjws0etBs2nBfaCuO1YF/mNCb+lO1DZ
jOVEr0vshsihsiZ64jKwN6pcaTVDFiPUpfmReTmrVq9dm91MNr4hxT7JIJdb6e/GRFyNOFwlpvAC
Z8SIsS7jtaagLEXa3hmeXq/z+KhI/x4zRBt9DIN9CaZfZvCJ1Rcqny7UMhVPD+818xIr4tyAs9d2
eVRG1bUMuSos1bq3xwQlVGiLFU0cAU7ZsMKK+BoNuK4GEtoyGRtvtp+QNttXDANNh/8r15UUUamW
0J7ISoE4q7ACdx3vyRxXc4jmCMPkmD9L+YbybxYfJWSBQPLQe6NCDcOBUj5Ja36gZ9pa3Dq5Bjfi
BOqxxwSltO/jnBztdD9VMB1B4UV5irXCRjQ0bZJxWocyOCpoDaoxPphxudMDE4/MaK66Utc9/D/L
1KxAndRd5YMaRGX4VCfq0kDRhsOWsfEohotm1WbDMWh8N4BeKeYJXf4ce0LaXloMaOiaSnsrZ8cK
gVaIeFWeG7t2O4cTdcMEB4DrrY64bWAagIVbzUsDQNqTGF44eDvtWU5bw+eludgsKfbv55D4FlTr
9xTYZXBlfRjOBT23bLYOLbMvH8rcgo25ztZqLO5aKgmtAjQw2vUg/Sv7K1eJ01O+CkTyYkzc2ujY
JWmJMNEpkUrFpeJpQrZuFDT8wFqe7dJmIIsOkDeOvZrOPYi8Cr6mGoadXVr3DN8qvcYsLk1zncK1
EJ4RiX0JQqyJx7YqKKEDGoFlkfpiUVVY0oqVCusq5Oimt/QluhWRn+Kxwzj+jKVt66j5OtASfT1r
88do3Q/UZuV8dpTPbHyGDqdFvzlCGYpDMK8pZ9cv4hV0bTqZ6DblrkL5IJuNGmrvfVMiMs52I0CM
nu9k/xmIGfl59GHrKVi4wt3nkAv21BbRYSQEnIF08j2cadZ8Me8NGPyZWqIbT/hdQFGm5cRFPp0U
NnavmlgRtEXUjb+wDLXOZyR+a9ZmbppzZp5gMqGJJ/zGSnUM69wTOPJjsz6k87k20jUzX5c13JHI
LnX+YsdPU809iNdc7tMBLXuNXFwca7KpkloCUt74ilVhY52KvPSmQoSfNSlaUaE1s32old+CyNwU
37BVY4O5iZS6qMSbL5c4iEJy6Zp2w5whN4vCJRTvxMREHcftCvGzbkk36HuvmI+GlfOHYeR8CJGI
u1WpgBYRomJJzNPNVN5l+p1OfaOu23lHZizA/mImB8keMbTOTzfiK1gW5RaHbgQqaW4BjAxj3fan
qnMzYK7gagTLKqfIRp1tfFW32VgAIzJ5VFB3oJNAqRTeISZfJOJd0j/DJqCvUnqI1xqHrnLsQqQo
jL9NEOM5NOW64B3BDkQnGE3F5HpFWVH5mRs1+WqYhruygdw4RN2+mV4mw4st09WTfRtfmvFgIRjV
o1OpKizNMHkpM2NrS8mv9+GU51rJd5YNy1s7qDKxRirvlB1b2nLgPoza4EjLJg29uZW7wnEYC4hx
ixa3aOG1R/NJNX6bWY6uy9pFwfwYV2+O1mX4VrA6VIPm4U71Jr1F/pCslRiBrNwHtyfq3mnTefPo
pUCnsf51hr/M2/JR7bu7CDqmswmOrvdKH2ATU5ZhHTwE8W1VRBfTiXYVv7TuaytYF1fU3bYVB6lO
JomolLBx0DDtL9mobXPEbExx9yCD4hdGDQQAEAIrxrAtY33rJwQl9yaikmnOval/N00BXNQBDwTl
mlws8NSazn/oSCq3Xd2Ztpo6TV41GERy5ndFnJLMElKF5X0LumL1wbjyZcustYq2txq79cyEMJHU
uDtBnrqxeYzqgt3eBCoT7kwyVoxW18+BolmPt9w+1bPo772gN7utowEcBA5YguGg25QjMlEsUFhS
lOm5mk9IOxPtV1IX7tyQVIAevoJ7frG52sfgWkECmRgnnHrlx/Wb0Z5rC7PEhB9sGLOvvMHsPDU+
NWqHsl+rnmxGDtdZR/k1tB+h0O/qStvJWxZEmZ1LsousQkabor/UAMdwarOWLAJAMAlxbGtci1hm
RtNcVdYnw43IOYrHrT98BViUnZAGLvQvTk+ZlMupPOU1IjX89T2dJ/NnTbx9g3byb91jCRUi1JdU
M38RfaQU3TZL4xcR4MfNs+neZpbAFdR0Q+nZGmBe/XlIET5puBqWDXut7u4lcT3I9qPwY2q3eqQs
VX0p7W4Lu7IuCXoq0+wakpdF3TQjVSNbkBKdyQyo+ybjNUhOWeYFyLNRhUYT6obpHJFqvqDOJj8A
6W+o2Odsnl0x+G7cLMOm+dDbcs1e8vom3Hd0TiJRXBP20U6hrit/rYMMhePVmCjMrKsEdfUaf5pd
O0spsUnHUrL+d3ZbcNGKsWVrYd0h2Kn862AwlFFW6/JWXoC6VeUrlt9uWMkINxvzqSwwcp4V60Gl
rxARyQKWmjyjwj6paPhi+gstIczZwn/s1+NIKYHlDf9iGKXenOfc43NztAfl5om8gO4U8UNVrTDe
4sU/R5ChE93bI3pR8gNUnnoMdHxjgAyrIHuQ3dKf7jUyWZQt2xJLa+msauV1aBHWxKvOdMf6Fd13
wHxf9b7xd+HwMGnb3t8kgeKN0dmP71K0p4436te0Wk3DZ54tnfwtgpW3XiMTcuqphUWNXkLOiuFJ
TZc2Q6iGgw7AqeTE0+T0s3NDf5+dxwzEXGo3kWd0F9gUNqeEQ8PpL5bp5eNR759y4yp766QE5mvJ
3ZnKIzWwp/ZHqMlG7R6rcNc5z4JiuQQHT3u/WDaO5Z9kN7h6w0uL8Hh0OiYwmhVG/hlDZ5+cirDD
BpV9kdrGXtxMtVUlifyEFndrMs4zraESbY6OibRnjjmi5gyMMROntkaNJYpp0ykSJqpodr5dcCx0
k77uEWC5FbYrLXuu1I80ntYVXpKpZEpvPc8E4PQRf8jcT8LfanG9rctqkyq4pVJlrWECkCTCZHfh
bR7MuAznz1C60o9PatE6QMzWrtRUOg8N9TSo5taB9G+A9crhJUwYZJ/rFDAW3Ia2Fo597QuqeOTA
+9qkIJqw41XZK7lzd6FKE13gCY7DS2/nHL/TWpKRM2br1joJ/aSLrQQSgoFU7buUVr2ZDtLUFmZV
1TvDDn0vDs1fcBMEjkBz1yERUhCLIW+814yPQJebGI9XMsNoJyjwYTnCXrDFxcLS8WQRkKXG75lE
9RpCzUy6sQa+LQ2KWjnvapEcMtFcIwPJr5I+KkG099FmmEpwNJtILGSJCa2NN44MN/qMIYKEtbGY
PKI2egjA/EL2z0LUT2WMn2FYFsqd3xEZPWWmW97sRwks8aVjqfYcruLmVLYSDrqqslB3W0LwnO09
6DbUfLHw6RZDfcQsEDXZoqvUX0rlvygxtDDMlGWRdhCanxaXdZ0uNYT5TrMdo5UVUa6E0+8gjve5
g4IdowIVlFkA0k03ZWe+7pxuaSNjC7V86VuXMIgOLdocUwWluNXnKQ7c3HJ2Wk2o04NuEyNnowVK
AHZh1trKi/HEM8PcxF3YKE+BXnsOzECbhgg2LgHfCFl3bFbePMPt5tNn5SADUaBkCH3pJwxRMruz
QQ1rBKZdhKQIVeBCwAdmab5sjOreL/KTlYZnxj9vx0yey+4QD4Qqdd0XQppY2UjlFCSmR+TGL80P
935mqW4SYk6gyoeGdBZgWIfER+MUjwiK/x5Hpd2yrv4URvUt8C4J8jmznQG7zUJ13+dnDM+LW2Ti
ZVjgGfxHZOIPcdTfZwSXSdybqm6i4DNWofJQtvet//SPB7h90T88gPktR70yQnVKha7tVXUobwJR
vT5MehgjRTRhh7SprF66ZMAaa9YmFX0I5/rVBRJayZhD1Af/+B4/BNx+nyactHpe9w7qnHk83uJz
U/zsUICr2UPfhU9JX1apy7x0OE9fOcTgDeo/Ptr+6Sf4FoFct8KaLZubYTQI1iW7ywp8FUPeuATL
Qy19TRjPCXeDvTbr0n0vtoO2tbq3sSXooGGBKdW6dfAq4gaJ2l9Vqi9jxfnkFmvCDfsXYC7n17QW
FdiD0Vx0c3L1iUrN4aGq+3B6zjmGmzdRaZsI/YfqYDKPA+stHB65QzE/Ycl0JQ4zvxwZPdFtYlPZ
pUaDvJ7k97mjosU4z8IWePGzhRU8MJHErkk4q9jZb2qPrTLfVF290ZJ2l4cKWiSDIa1UhZ8p/YFe
7XT+2ZjivBOwuH9/peL2+/1pad1e9X+knPdlkhZZrs4MYgzvTl6288/FOlq8e0/NJmkX6hppibp4
VlysdWhlF7thce08uQCcdoP178D9wIN0UNFCL//+jXTrp1X2LVw1lIreKHYg7gK935BRpaLxUKpf
RMz/qm19UToCeDJYAt3dSDBUrahGo3jAoSSoy4lvhL1IW6qzXQdd1VN6bioC79/j5jmiNs9INDXP
VXh2tHRjo/TuAlLXJ1imgQBT1dSPyFzPw4daPqbmfvxtTrcPsAnsmjdZfh+LJ4WUxHKJmiU4qSGp
VTd5wFEfJAan5x59Xm7t8Lsa3RK544WJ00v7Cio9h4+TuVKJx0iICz0oFDSdZ1MCwkCzpHbBS6uh
CEcOhDlxORt4rlf5AOS9JqDw/manBKf9PdhoXbAeukx2UQ/igwi68jx0b4JzmbuLxZEl+xTCZy5P
cK5jic9f2SHIrOW4GAgx6xc+WVA5+Aeo0vBkP0PfmuJOcI1RL3b9BuoCw1szbC1yg7rkeEvpysTD
SJguMjL9synZBPTAPnIC5o7N6CWGd9NAjxx2qyibj1gUuWHCUF+oqsVCD85pHeAJMp5S3ThH8SEo
0MQ4pwz5IYEEMRBRs2ynbaMb6DivUj92/hfDbNrxJMZqaVbvc77HUgRT/VTjwbIY7FGyQQlSwhWj
gWTp14QtpVXX2og6krflVS/7c93l73piew49j8aVn+X0eOTUkQ0x7RPTcekkono5khRAs0kFt5Dx
u+4zEX0sVyEcK7Ouy2CT+W+NeswppGnbS0OSXUv0lU6aCbKmTZJy6ogjd9gMOi+Q3uZ8q2RYoy5F
ljfH5JiUFImCIWniecIMgGMrbh7radflex2FQY3WGQ1dFWP7jmLOT7P7LQlt81XsjsbgMpLamkED
GJSHh8Eez51xyLILKTBasHUsInKiJaXiwET3Bh9agjMueGn06JcMw6ck3+Sq65SPSXspc93T+uBe
oe7L+h7LM6PAcumGHc6SRoTrsUgWiJ9LJJBdVlz/vp/tHy5G81sUL0ukl85UIukkjQWbCsmNSv8W
NdS5qBV7hKwWjF9IwTan2kUxTpmG65vkSHjwIawXiFxGgfMwAfNI/cNQ2b8VA31z1t7MGG8lEJdK
W0kd3xO3Hl4QHhOQsA8RNOOtSDoEjFbtouOsbKoZtkey1ZoGuuYwKLs2PShy12c7x9KQVzykMG4p
4pi0uZTTZoqbcw8glDpA9WXXrlOA24UZhhczcj4K33QL+dn4ex+5j4q8P2uvYMLLsh0vyTi8C7/f
GOPkCvzzY0pcsB4cjfl1zLeiPdjz/K/65oe7Uf2W8Zlbg292hpYdpksML0Uk41dWrnTquZvAwgUE
B0P4+9v84WWq316m7Ydllyt8VBGH2lbmNeZ48oTGG6n4333Ct2JtyktZhgP+DfM2nHT+aGD023/c
dj8EaavfIolzpR5i6qHkEOseCkUVzSBmnxuQ7FU4oP4VwG788U61v4+9MdJyyqU9J4cCR42in0S6
/ftv8+ebkfDn/39ZU/gbtRV1CSxwBsrZiIVtOKuZ9t7M9ae/f8YPb9i8PdR/FAQdaakpk5b0Oz9h
Z0UKNy6HPIqbghC+v3+E/PMPJM3vC1Z1UGWnyngH/YILiIC9muA1JKfEwJpBvJAoQbMgXaEiOeRo
I8rkTok+fFLHFX9GpjV6WX+cUQArX0kFvhwl26CB1KmVlcx3YcKRrIH6lmjLG9C8rPfMzPEEotjo
puKv8rUPtUd/RX5e0sj7MP3QtGsY9x54mMsFXGuHhhgw0QCCJtFLlx8LpNnkZDgp94v2WjP/shtX
jvJUhh9aol7qGUovzrw+RHunkbLsxEDxSseMuqfKuPRM0m6zI0KKsWTAwfhaRkSSM+uggxaZnJ3C
WwS8ZEhP/jHOj3oNHRNmx3rEnEKHBwMaQ0ZFaWn/Yx9rP5wZ5rdtprY02qbVQB2061AhuA6v7S/F
CB6NAIPKzs/IkcXk3v93O8/8vvPyfJiQTKj7Niitq10nzQn+CZtAVhQO6ep5TjRIanuIqhJi0aRt
nv++1n4K3ja+9U6qMquizCexV5oa7m7281UyWVelo8bJ0YLlNmcA+LmptiBfX1mlLnulQcU50Cx3
YJsFkJmjRvIfi/+H+fTS+LaJhzBr+iCsxD4cGgXvZdr6ggz5XHmJCpUMpwiu73PQ0WcbvQ2xY+kq
6gaT4EujTYn0sI3xo07Sm1wmLbcWOeukYuZNvm8HjHBVoteX0abK0Qu/eRgcK0bzOmiw5rdNh/k/
QoKXziS6dLLx/3Foi9t7/EMbYXxrzzpNj2OVvNGD1Vlk8NngLMWqIEoRc5Tb+TakG9SMWr4qKFpN
WRymiOSe6RSI6MbBoNVooq+8y65lOq0NZMgZgreQCZOSOYEBWtK67jZDDUWD+3SoSwB5AhvtaJkF
1r9G0v/0DN9aodFwfFVPnILApwFqCh2Nq775b6RMx0D/RJ9IgeNPbkwBWOQhhSzRZ3+Z1/IS9W/D
o0K/AYf3PhzZVoT0rOe9gkSJx0dPzgMxaoRwnHerJmpjY8dvYJSEyuoL57n9naR3iMpZh18pA9kB
U7g3nmtGdxhL5YP6VEFlQXbkFzIipVkmu4bgABzNzKBboxxvc4LRFtUrRuZaXWRnsimlsUyaC+Ek
cxigC9wDoef/mB/wv8n6f3rX3/ozfdKqYibM6Y6Q9pXYJDtoiTuUlIuQ6dHK4kEy+stwrR0zVN1w
5SCCXCjMHitXFmOYLHrHxPMXVK8bcLXbf+VlLqZHj3gU1wCZeRNLTG3r1MVdeMLGcEzXFNR3pB0j
jl1DBm7Tdbfp9uFSrrBS/bcr+Nu9Z8nAr62Cp2KKsovlfq2v1QtWVPKemfY9eMQmLa0tP/NiXBge
WaXu18tj4CUr0M49Lu/qX0H4P3TkxrfLMZq7ZOTU1xnYBuvo4R5xbz+RtaCYczH2L6JV+PiPw/FW
tv3pVd7++X9c9jXHQ5LcPss/KNd8y1iC8/RBwLabL/9LXMz4dtE4LUKQWp/sO99BJF4lR6mjxstH
yq6/P8SfiyJpfLtaWrWv5JgM9p2m3KyPHZNuqrggH11ZOWn1z5EvP5wO4ts9kgunJm59BiiB7SyH
zjOmR3oJZAf2arCYWtDs5fyeOv8qkn6oVcW3a6Irhr7yU0TvfUeEPMmUSrXLAF4JlSM8ZfBKnYkj
+T8Wwg9F3/+iQ/+xDgTMqpGmMGZcHOtZfRP4vK1//XQ/VHvi27kaGFY5JYZgWE5gX/oKSx7hiH9/
9z/BV+LbWWTbmSyssAORrAsSi5IaRj0JHat18U8Qcz1as7lUbeyyJeqakzbC9EYmIVOE94fLzAyp
OZnnSsi1IDOgq1rQkcIJFuOsduiDdUJBJsSQzKohGl1Vor3V6Oo2laG670iM8MYW+0qPk5uwqVy+
GDoZjUza9RGZRbNj38lMI9/T94nASlXnsyNk1k3LEel+ahTkFhBF9/df4geQ2/4+c1JobDMZR8lh
CGLy2ay8n06akncQqtz6WsgVMjOWckOIbbyE3hiWzpyLjaKN70krlY0W9MM/5j/8sCPFt6MUJrae
0Toyc6Ihjoecb84zl0SDhW7+4w764Wml+H5I1qaFyYePCEUSrWvUeoucl7nsbcRvpmary2G0m/+h
7syW48axdf0qO+qetTmDOLG7L6TUkCmlR3m8YciyzHkGx6c/X7qr+kiwU7mbdyeioiJsWSAJAgvg
wvq/f28Pdfg6idt+lxeo3IC8psir6mWTEmRP7BuOzR0thsZzwdG38CfGUEPGINkFFFXNSXNip36s
M7X4afiOn5pTNN8azR5HBXu6DCT0mBOv6tjNa8GzG0K3mhzMAZK8JWsND7bbD7Z58fKgPHLvthYz
TZUUeUNd7K0fQJFxTfm1A5Fqd+O3fEhPDfwjgdnWAiVy03ixF5OLzKRg+pSq8aIadmnhsruMbwK5
vF6cWZxBPd/YLgUpLz/bkahmazveBrpM04T2hPrtQ198qdITTtOH2/7Nkvzzs+FJKA4Ep69tQ7uR
tcvKA0aPqmwLlWV84S+bdfeuRU0/UX1TVod7NzibDi6TrDyxGB/rFW3qt7AoRFvQ8oGTprL3o3nC
TerYUNImfI9/aBESrG6p7QcxPFsbKouh5r3cIUemga3N4bYbo8iwad0T8Rl2F6ENGP7q5baPvVBt
AlOUM0Xp4c4lGk8TpdBBlV6+C2BmmCdu/1jnaLM4LsJoGXJKWVwbobfDsbEPauGBnOfLj3BkL/LT
XOjJmEzKcYlA3lZ7n9LwyFzCM0sIe+sO4PTwwgsYqMRemXOaXtlwP1++6pGN8E97wydXjXMKrRa3
rPZ90n+rMscjk+8UV1kOTqHKejQOMHRfvtQxt0tLm81+31csiUu6R3eTvTI/LAVS5HPj7fTBOZtP
DIQjb+lnhuLJ89RJEtS4jqZ75VR8MJRNAjO2Cb6lgtrPGrX8KcfdIyPO0qZ3PiXScsIO7CpF7Ohq
8uSjmG6MGRFa93mI6xM5nSNz3dLmelMYuetS37kfzCD50PDib0JZhdcvv5IjU/Lnyv+kt+IojWRU
t+nejS6H5C4dXpunjOSPNa3Ndk6OlRG6ebo3YHIWYoKPe9G0J1bUY3NFm+6jYHdpDfRK8REqeomC
CrKZBULwfAHMeirOHruKNuM9Jx0oxzz0Pcdyw1X7nTObFHeG8GwCqvH48is4NitMbf2eA0sNc85V
UphW7SYdsECAlnCG8q03diFSgeZEBDvyPOZhKD9521miMmyIuRKFvFTCkzxFLRt0FzDeWywZTjzQ
kRdvarNc4jIbZhUcx1l+GvIved6Bu3h4ubOOtX2Y9U+eQBWeDKekKEAVvBlQt8LBjlVyonuOzGjz
cNEnjSO46hybMvK9uwfK3iMoI+v9xmwu3OpEBDwymU1tMruqH4ah5Aq9+gh3DD3eiVv/fcNC95+X
Xhj3pV/n+256bbi3uMicaPhICltIrVO6eM6DJi/yfY1QX3JsR+018uSz/iH83KFSxPrpVFHCsYfQ
eqderD4Oiibfp5T1NuKj6k6Mmt+vCRAhnr/Y3iqXJfZltg8W48oFwtGSdk7AqItTcfT3q6iQtnaF
3G2NuuQKvQGTXUG3eBMaP1QLz9JJNy+P/WNPocW8OUrIMHsJ3YPAtXffZyHH2pzIV8sp4+tjL0CL
d5lfzb41xZzW2sXHvFPUaBpfXr75Ix2kO8XHqWPIdsny/fIw3Fnf6h/hZwSHL7d95LZ1b3jlqCFH
RZvv1ex7ULbsT61rnPjuPHbfWjBTQDgikdDp/Q/3AtO9j/5l/Pbl2z7WtBbLJpNCryaNmFmYBnA+
RUmZ7cICWVIfUy34smEuV/aQNolFXfh9pOgh9A1YIvVI8l9+ht+HTPHz7PFpyGxwu4IzxohRFH3c
lJfmG1ne1PenzpKPta/NXNl3XhlEdD+uidYdPl8HG+MWTecZ1QYvP8LPndSv34Ii0ObuUFdJbP58
xd5Z8aq7r98Y7zhbcL4659GX4Po8vKAI8+Vr/X4BFoE2hZXx92gyGU3GKx9kY70HD3f1cvPHJoI2
f104OJGFgI1zHxs+w7e8+/hyw0cyQUL3dQ9lV/l5V+V7zz6rXlGCTCU4ngQ9hb0/5juX0mNvE36K
TnydH+km3dvdqPAZTGaeIyPt/7G9M96hFeWw5qpaeQFtVk9BO3LIzwVgkSyQe175X+w7CHnLvXci
3h3tMW12Z41hBU7KJaL76aF8yH64P7q3xjvqm5V1FTyovXXqSodx+pvx+7Mk6MkcpJBH2By+5vvx
R7acU8qHsBia2TvbxSj8vN3Fj/31y8PgyPgSh79/cqXUMH0zCM1sb5RU3okL6RgnJsaxSSi0iR6P
oT3nh2qO2ICAU0U4tXUeH6KQ5TiT7Uy02wneFGVBpnlEO7cxlKgvAr/rX6mucq+qXFU71vnw4uVH
PRJ4hBYUXL+rlFNb2b7BR5aiu8/RB+9QEXeGzuDlKxzZ94ufRbhPerMzR5TrmBnuywe03pRQ5sFZ
/sl+EG/Dz3zFvHyVY69MCwmyqYSJpUK+FzGZYdLmVdueeIAjTeue4HFtjtS8c/8mWf1CYGmahifu
+rAu/WZI6z7eZuHMLfofwv7CMCsNlP3OUE+QIsdm83LHHLuEFgIqU4CHWIZsP0DzQicP0sPnCOHU
p+Ox5rXpX/TljJ8u2+ai4DzuZk6uxvhEnujIvkE31C5MR2EpSdPjW5DdGOq0m+m+eP9ytxzb7/va
HJ+axDOCkZIgPBunu+ENtTkHN+jX6mv3evjafTtxmcP4+90b1uZ73iTgLzIeAn83vGPmg3fEGRgz
6yrh9A3TZufEKD0ykX37ecyaklCGCcW4e6pQYHB5Ctjg1RieJQ/1qf3nsZnsa8v6wbzahXbH5jbG
3hbDFRQ/7FQuRHtJ8QeM/+DUeeWxOadN56YvOmyX6bYGM8LQuO5770Q/HRmwuvohNa1pCRvOKAYD
lBu2ysaXClDWy6/7yG3rkgZnNPpFooC+VZDfTDZwofXuZ8v//TD9n+ixevOvIdP983/480MFVi2J
YqX98Z93VcF//3P4nX//m+e/8c998tBWXfVD6f/q2S/R8F8X3tyr+2d/QD2bqPlt/9jO7x67Plc/
L8AtHv7l//aH//X4s5W7uX78xx8PVV8iT3v3GCVV+cdfP9p+/8cf6JGf9O6h/b9++Oq+4PfuMDhD
YZp06v7XX3u879Q//vD9P/1A+nbgm5YpXPuQUh4fDz/x7D9dzxQWX6o+ehlHMmTLqlXxP/5w7T8p
pvR94XiBIwP3cBdd1R9+5Hh/WrY0A+l4nutTHvbH30//7AX9vxf2XxQTvamSUnXczLOZT+uOCBxX
OpYLloxU6WHCPln+hjByytyDd2HXbXc5uhAqY0taB/S8dzU2cX/iTOP52PvX9QLP5Ml8C76FvqbY
fidLCeX0osga0l4YjC2bwIjCUxUSWhT460KBFUjTIdUg9DSSnTZBZQR2wFn0BKQpbfouv2rcBEO7
CNIiaT6DUnUf6mEFnsgPrV2eSadGUcEx4YkJ93w2cy+u5XN+Tve6FIBael2e6yaB7XpYbWJfnF0H
jRXd+WmAz+S8ENifDL+/XvDTF/o8wv68VsCLJPkkBOIofdc+gbtogJ3Ji36aDMJ5Y75RHkBcNcji
k6Xa+KaMl+SNYQ+n8jraJvtfl2bEmjyhA7XLPXTDk7GUmnHmWf4gYaZZ4y3q0fgta2S798eKtQRm
LmdYgeWDew+H7nVMP1/lSDjvusmjnNSs/RBOfFV8eLlDLFsf4q4V4N+LYMpxLNPWc/dWXaaD4Xry
wqua+jLIYnFdOjPq0dkGQQLiBd0RpkZOCyzDgO4NK8EobzDL8jezG+Kl9PL9/DLjuB1ICC79FEjG
grbmlnjBjp466PeXmW1smjU+tbppS93xWIzjtoqiJT9xzV9m3eGazHWMt5jwZqC9GVUUs28vOFRV
E0bDeU4Zu19Csnr5yX4Zen7gmOIQ6kxhC8bg8/cPTLgLjAQnbhHXrfOqtwYVgzPL+hIZrFE8TEaR
ye1gl6K+rrICI82Xr8+eWXvVBBUJsYHhJ11HOPppUGqgG2+xEb2sJ9N38NfLYHefOcI2bfwauv5+
sAPz67RQnNHg5vHBzUyrvZWzbDCQ6OrqnuLZ/DGPDrKhPC48zI3MpF8uceSy4DclHcih0HfYZReJ
EduvS9vPX48pDAzInu58l0eF2XyYA+W/tcHe4+LpRvYPt5STem10RW8iikVE8CFFu15jpDc15LWD
sp89WBFzyyeOUDnaKyPOuhYYhx0gaW4GMrxua9n1OThueZtQEa8ujD6DQ+d7C8AuW2EekWZJQhfP
UPkb38MuqbRNZ7yq7C6GtmZUDdTxrvF8/3VD1f5HpxIJmL/poNSduqKR3woYirBw8bjBvPO8rQ1B
oXJcYohXmdlIKVMHIHFTWzYcSfR7lvuDj1B3fj+0YCeuF7PLuzdxYy0/irm2K9geRfzQmNFkXDqx
55p4hOWcBgdjQh04TnbKOmNWcio1zsr+OrqC3WcZxsvXxFadgdyqx4+LQEIVfDvW6kvmSqmIGgWf
UNNkpl/GxZjcTeWaB5qvLRxqxayDYNmG/Bhgesbn6tlYN5HC0otgeFY0TiJvzMRpFfYoMqXK0JCA
XNLFBvOzGGbnbjowq8WVHw6ucV17tgE13O7nvRKji/tfh7V7zRcXwOBQeAjFwzq/zoXjswuEQIV+
p1MQ3h2nwTgSIwBQ+nPVkeUOK3/40VYyBhtAWPR3ZuFVk6CYJwdUJLLW+WI72Bvx1P4Yv4k9s8KU
NG8LfIqsMKUoLh5i89siW8lH6thW5fu5TkLrxhOdJfeVsGUirng9UwoCEHnsp57em64iT+XoN82x
C+ClVsQGfOSThuTgMuI+YIF6Iwhx9OS4Xn1BrnlwiZKFGs+bKWTUKVfxQRCkAvlU5Y0cgfWZG2Km
aCTZLssnKDmwMw/MAVZ7vDAMSQZq6gbqUsjw1Tz4Mkugh5KS6Yuqq1V8tXi5T5Vpl+N42k0OVr+g
tWGktG6a3FniIPia52rc9NL1sk3jORHo0UT64HMDP70KmwknGvDbCv0ikooWp6EpyzeWyptXgLo4
e0zKuN8SSg2exZUNMJQmdxWYpyW/T5zOn69wlW7Ty2UCs4b8IabezbZSLKV9mJBnvqnmx5T/3Weh
g96WLYJlf2a4+up2jsvSulGYH1aorSSmFcsolhxX07wbviZOaTPABzFG36YywlHdS6cQB20LVNjV
gG38FymsLL9gFzQZV3Ja4pSsZu3jqejWHfrsqMLlYXFGc6LWGdrIIY7h9IDeOsQyzHGWjVmMnBNO
IprsayrjAfd5OSaRmSixNU57VfvQ7w946bIRmBR1CD2oMO5RSl/kIT17XmbAmiB1ADz3hwCXgyYf
scYCr4FVVp6YweclSpJXud2jAqnrBGOcHG7RsAE/GyI3A8z4PQ9dezsmyItYvlzrtlri9mucZo5z
lS8Bpi+eo4wfRjVEiH/bGX+WJkqlOuuMNgLAFVmIQ8fUGW7zjP0BMhjRmNdLg6nsJikiz085yY88
JN5zAo/snJcGjdL2mux96UfGfVf4wWtAr5ihGIsF1jirKhu0eCJTtWkrN/kYWAuG4aEdHAJZmNXV
+xw8FGnMOAyBjC2Bgk5oWemMd0euUMRBtb5bMIzwbu3FOVhKKGMIN3BcyN3VSY3w0QnrOr/sKJac
roJykP3t4HrBdGXg7NufyQxWwkVX5vmncsjteVPM7cCXRzSKq3x2jEfCsgSTHkYGFZax7XyXGdvj
c7bKJD6sROFUGpnOgGWpbADEla5TXhCGLXWTlFA6r9tpgYhPiUjnbBdRxNUO+UjrIbmyCTdnYond
7Go0vFYguC2xSrF727Bxd6rLBYOPyolvnRovbig3Zf1ucRBQHHgJ4m3rS2Q6JZit/tbvGn9fB2MA
Q8ENqWVv+d97kBI9fkCg6RWEzjL9YXg1mmNohlijiNoLbvi6b4O9mbhiMeBTNa0FNGHIVX0z4XSN
VVwyDdBmakh+haqRz3XDDIjVXBAN9HkPFSsh+lFnnoeQMtMAquQw1omDRwzizrPUL3nELEzltlxM
KCmKgq7biv0GEIWuSkycceNufi1EXZs3c9h4ySdl5G1127gUbryqliyGTZhLo92MVO4ssAMwqC/t
1+iyxoMtOnES6WRiFRne8M4ocfJqVTpgo+LE8OVU4bYgJsIJqQq9GaUiQKCreuszK4UacEKQwr8h
p1dTS5ObuZp27ZjE/WfHsz0k9tngKDIqkx1cZZlVbAGPtpizjI2aH2bRifK15UeIHlRt9Fj2iKYa
UYH0pQkMzaqT/nWd5ma4GRm2n9qade+8GZ0S6r9IcjxzpnR837ZLNH9QsVdO+yFrQuNNaSfdGwHF
CcltY6E9qQrD2xttmGMYzEELbslxkUTvpWFEwKCXorltKx+HbntqkZsuQ52nOySlUfcQ2mODv3I+
xd3ntkZKBKvRLcc3fuN2b0KB3f2X3krCT4lr5Ol1Dim224TU43roy3zUwE7MlP9UgcMAVJOZUXIZ
gItja5j475Q10c9TDwD50sysCEoY3n+v51biutItdUT4qmXE0VyjoDBb7Zx/jusQ7xjP6ogpYRhC
X/SwxQAFzp4IJbYfhDhHLyaq0GqQkMxmUcsHN0mHD1M2lP5FZ8jgDTPf/gZrJcbAyOhiHJn9+Tta
6uWtrFOsqozQad+nTUypyZIszas09EV9E03plD+6QxW9U9JfIpw/cjT1Y38wTzAHFiTKCWLjG8gK
9nx9JnJ2ITy59WUslU+leVKo9n3nxeY+9QMEs8pwObKzWrtVALoUpLzYznEYzZ0sZENhxsXbxBwO
MAVP8G0eR+KTCQ/eAM0Y4GAnnIzDoMaVHnqcwGybrTeztl8Ms4BakRYSgGWbEAuoqW+pAKdyA+8P
EZk46eJPYwSbgVA3YmtKmMFpHONgvG7CJL/OUpjFm4hMBF53NiUfxHon/phnJW+Xuqvxzugd7NJQ
OWc/rCCyMDKaC+RcQ7B8TnsfGrHHkgdLQcXUyfGGuKHITM0PfiLa+6qaHQAHyrY+g3vGIljES/yN
T7Va7aOF3dmAi9Mo2rfSq+BRDWWYYfDWTL76xHjogu+ZS/XoF9Ns7H7L3hFUx0UbDhEb1RSqU7op
Ojf1tv4UyhEjAUoq5usk9+Lqnq1R9apMOatGWunArizc3JHv4cn58Y2Du4UFUGGWJgryogzDqyWg
cpiAltteSzE9+2zJGllG5qNn10EOOUqEdLXKISp7HJ7cxv0wfjWWLIERMPb9ByNpxuKVZLsKsNVu
oeQXDnZ78TyBFW6NOfuAV+rkIFpz8EBxZjcPzj32r9WFTwojvhBW7iO4nhV2KaYFX8sPgbdfenCF
G/55UaPzNNwJrnPdho+mx2k2JpudvJ3pQAnzbzL7s9YTIIbMMiyuZy9LsyugNnDt+qJwsPdJPLFZ
Wtf5GrWd8YXFxlXgNcMcTlTMZ8h5VifDV+GmAzox74CQDrpEzgfUACSuIppYTRy3jKEh5KJVl8Kf
u3hTVikIxCbAyy1qDOpBo+qASpZAL96WiqK0qzlPOxd67Dzg+BPmrMoZVpwWlAOpok1tNuLBZJxA
Fq6Z5aBiFUfCtswnFqhoEf6ZzWr23UsqeeuGQobnZes5mIpVS8++sk5s4E51J97CuM/q61mqAGKc
sNQnZ46EuKzGA1LYyxLhnzsFo6kak2G5iPrKelRVSWlKVZo4rlS4mKfXNsj+mXJTtZg7ZRjuF7J9
jnsdMo9fxSoWPzw75QmA786wAVNpvem9+kBryxLGx+LW/m0f1NmBlxql8XZGtfDD6g6ueB2Gv1w2
amRy5biT/UlJMY342Bg9ZiXzwQRgKRJxu1QWDpn48hRg06XT8xU/WqO/T1QMer1QwcQLyNzOhhRj
doAEAsLDcDG4Tc03k1oGLFTG+ODYZqL+mKQNk3KhqNUF3yoMfDm4+JUlLCO5tEGGGhcJH8bmWYRH
8idSIXFwYUweH7F5FTGimjYZ3E1IfvreSa0D0XsBQXGlyn74MqQZPr/lOCzfyikd5IahCnN1nlPY
GU1nL8EBvxY7V7MyyQA6bdl313ZpN/n3wvOj8sHMgynf+l5retcxUCDjOk59G2PiiN31ZenB5n5N
fPKHc4+/AKOqsuEv4f9/lM0+mqp+lt5+XT+W71X7+Kj29/X/D0ltj0zzf/+dNv4lqf0xeVTlffEs
DX74jX/lsy1T/un60vJIs5DlIeL8nc8mu/YniWSfXKY0DzlIMkB/5bNt50/SXabFf6Q6LUuQpfsr
nx386fJ3Uro2FQ188ANa+PvO/hcJ7eepLgrXXeGSNXcOWcAnyUfQZHO15NW0C4HqzuLemJ3rJ33w
m8zqsZa1c6Up8a02r/NxF6vxgcD9YDTRCW3Psaa1g6Q6nYywMsppp1KxnCWN9S5ziuHE8e2RxnVF
CqcLBMo8hfzrxcVmqgqMKEPnclWn6EoUWRtZMNrxuGNXcgtdCKhozvfmusa1RCL1BPgB99w5gjes
mDIDbYg8qTY81i+HBO2TkTLxrcOmoRtwUM0FXxsSTPVsi5X3rqVaoyROVcBL3DURnt4+K/KNzOZx
s65nDs/05N7ncE78cPH7XRbUuyDIL2IkmS83/TyL++8JZGt56THjezrM5mGX22jzrwfOvLqrxSY/
fa/QgkIImPHYZVs8GDdueVBfvHzdI6/j56nCk0eyZ9WysoZqN7XsZAfboQSjn9f118+zgSeN+3lo
5XOIa6c/JMmboiiafeu5J/LOx+5cCwx11gdeYpf9DuLePmzNapdl0XSivuBY41poCLzc7P0eT3uj
mOS7NI/7OwNv7FV9rmuApmBJp3Keehynxke+GTdW1X1f17TWKbZd1HlXONgdWrUM33pLmW8Te4nG
E0Vjx/rl8PdP3mjQDy1fNXG/c8hHXElVNVcULJ86sTvSuq31umQgilTVdIwy9mBRL7ppuFvVMbqw
COPCvuQoGDieEDN2OkNbvnEXUNvrmj9M6yf90hkcNPckugHB1ek7tk8u1HDMkda1rkXkiARqbMIv
3jUNfrodabhNHi5v1zWuBeS6XiK+pLn1VjoSxHZo1d84sc7uX27+0MyvRS6/HArFAuV/bRJg7Mig
oMXIx3BHTVvxrlnkTKLCS8zty1c6Mnp0DclkLo7ovI5ok8bpjRWU5mUxp6dOeI+1rr3hJFC4L40O
wEQ+hnBvT5Pk9ZQIaN/r7l57x+McYFxgEnHKDpORPhXDmWr6h3WNa++YkxZBLqlQu9rx5RfDsObP
KA3sE2vXsa7RFl0lhzSZM15xHfckgmXLiSpgw5dv/fD8vxk/ulzEzhsgxZHodmnrjT+a3LNvynoR
b4wZWzAI6yGUO1k63qqeonbv+UQ2Y7sFlazaXWPIvcOZzFnf5ifOxH/fT7Z+9uxGuAkvYm53edpc
+uHE0ci0avTYuvZCpSANMwOTz6XsPlGScWGo7kT1/7G71paUqq6rEXuDdkciaV+o/Cpt3VULIbms
553txXU2h56ldk5tfx+zGcLguOquHZ1UN/p10wUuS4k5RNt4in/Ayl6nJHB0NF2b2FGpRrY1OX7g
lA/duXb9/uXR/vvOdkyts8d+xEm1DtRODvFtag7buYiu1jWtdTZFQSVt44SMxGUBXWt88dr5VPnf
7+8b/77nbzIWshpqijJ3qqc0GqA/R2ijXX9ac+u2TqPrrTCfFFYMO9lezSHwoio7X9eyFnXJGU2Z
iSnQzsDsPetGqgzEyimpxdzSEo4dAwLclbl43WNgXeF1vu6utYA7kRww0nrhrpUBhdj07+IJ96BV
jesqpUWozOhzfBwtOJiUIJ5Rh76uS3SRUiLJNll+2e4iUeHuoYDmJ+v2SHDbno/Aup0no0LGu5ti
yqXHKgN2zInExbpO0V5mbdt+3Ex0iuNhrIgpap/a64KgXh00UCXXFiXGHl5dio0vjO9SLD/W3fZh
uj7Zlnq+wHnbZ3hbjvM1niuQpe2qRd8OnOdNVyNVFVhRtzv6BmDWowRHuO6m7ect107g4ddMX8eY
6VTOA8mClW9Ri65BJzg4qFncRRl9j/sYs5DxVDX3kQgYaOF1BhGc9k7V7uwJCyVV9I+h5a6LUrry
KHCR3zUk63cCKwclrIuMupJVna0XLOJIZZFRzNtdNZpvhtb/HBZJf+K2D5Pj160b+UXtRQawKChG
JLdANYN51jd5Bq4yL5pH6no8LOzToF31vW672kAPsgKr8shrd1JEKtuYuZSXKg6ndRISW2jzfy5R
zJoW7Q/ztPc6+6uwvXfr3oAWzGWUzfXU8XK7GmmKrOGwcLxhrZtMulwpwhBSTcpiqZDl1g+AYQ7d
qvQpJV7PX++4SDeVBQvcMlPfFBScS1FkV58YPEfm0yFj/TR0Vem0YHQKimzmaBEHREpA8nVhQBcd
FdKzooUyjV19sJ3nML2lQM/+uO51anGAjVDfITRtyQ8G5930nk3WZlXLutao4wgzky0tt7gJNbWH
5+MqvgYWZs/7OjIHI5iskL72MbVWvrircg7XX77twzj+TRTwtShgDo4Z+dOIG43VZAr2sdPId6UP
n+Rj2Hviw8tXOTJcXH0wVu1IDUvX7IJigdidEN/9wT3xCEca/+kf8GQZlS1KEz+l5znbvs5AvjVB
uPKlarPfjnN2+EI2u3RoNsNUXg9sQld1ia5iyjqCrrKDZmd23zsqI9J03RD3tb428TE0Kzx6d4ht
KfLJrhMq1VZ2tTbt3R5zk7ISdHUZY5c2ADTP0pX7T12jVLoUmuGDzvo/LOl1Q/HPZq5Se91Sqvuy
9DKRoSvp76AUUP9wyl2yda9SFyYhF5jGGAfk3RTghNVgMj6Fq7Jmti5LonMVxfvMfVV6Vyp3bi2+
s1YNQE+b+Rln4ONU+3TI5G/S7r3ELXddy9pybI1Rj0kcXd2N9qYOgssyNdatO54+IalkdsyE/nCK
mdIDCjgo/Fl31+7zMGsiVCP6eThX5tlmsomFkbWyaW1KNm6ZZ4pCejIpznlv57fzEK8cINqMxO+k
KVPfaXbGktrvXKfH3M/B8nBNn5j6Z1umxoYkv+Vtp7rGEhU6z3WrrFWLghlow2SJAz8xYwMTSr41
07BU527p/2fqjr9P7H5RdQT50CjHpvEqouDXUvF0PrqDvyoOmjpUQjZ+lVpW4G2BbLK7cqkpLM5U
Aqtq5QW0EdMvk5hE3LrbYqk3w9LiqylXDUZTh0nk1Mk0ZpWb2y7EhsMKt85orwoppg6PmIXZjEtS
m9uEehPsiM9jW16sG4naxg2d+5SXuGlusQB6X9v5Hdix/0h+9++hon+/FWWcZ3U8LFu7sD+yKpMS
ytZl3hAAPQ8qPppwJRbcjzlFx4snkZ9GMb1d1SX6B1xWtMPSFPGyDSkPs88CkQx3XVasnPv6R1WZ
pZPtpAIfSVDuPmaNnTS/rLtzLWipYJRkD/AN7U0wTSq/KOPwcl3TWhLBl6PVzVYwbst66M7aycvO
2tn9vK5xbRBWfhJFZiLH7QLeFZ+KfdUb6+5b/3wIbfQfS2f02xDAmujibSbcVTsfKnyfj8GeEvUu
GeJhm3QzDsZYkJ4yVTgsjb9+PJj6x0NFLmjCVbLfpv50kQbh5RA+ruppfU+funMdV73bM0LG8Z3v
Ce86qBGtrWtd20Wg7yiwUzP77WA1YhNbS3rhjOsy+aa+sc971h3Kqfttjile4Vl7ym7XLcf61t5P
cdcKqmjY1k7/quurTa/+Mw3yv4OgDiEYsPJyvaYatk2BexSVXFsjD36s625tTjbj1OQzBRvb2BPb
EVPzqPXXxUB9Vx/IIeDAlxE4IePAcW0uL2NTGev6W9/Ye1OKKNi0+i2SguHCkNI7i6SyVm2TTX1v
XzQpJ3fm1G+T0ni3pCP4Xf/bqh7X9/aiM8zJM9N+axnZNrTLt+i7Pq5r2n8eTWYqaDPI6f2WL0D4
uPKjXap1a7y+uSfDPvQGvuBbzAiv8nG+Fom/bo3X3Yy6lILy0eCucxuFYinsmygXD+t6RNurWXka
olyp+63tf47METPXZGWHaOtkqXLlBb6k5UHhTd9fNd6pE9jD6/pN6D5UsD5N4Nll7lIqNyIPgGUh
L0TRYqIyhK39JXJV5Z8JFALL9boO0pbNSY2mWcmeYO4AfiKbjZZnXSTX6QFp78p4KUK1lUhcwm66
NHFSWXXXuj9PiNZttitXbed0DD90Zp3chkBiV7aufX37fiNYhAy1dYrYPONIT9w4U7UOs2a62iQV
8ZD2qZcQccv0IvDkJouSdRFXBxk4phuMDsfrW5y/rxzZ3ZJQvVzX49oXeIXogiIJo9sunYShF17X
2SmfqyM7FT0BuWRDaDljrLb+1wB7xlM2eMea1SYotP9U1jkECWvABl6k26kPP6zrDG2CSpES/VI6
A1fG3ZSm1wWyqZWDT5uQKBkGM87pjUSo8GZkFl0bftqtWzV1h5Ri8uuR6uFu26beB2ASIK5l16+7
dZ3JQq15Y3r5rLaRUeW7vk0+1MgR132/OtqkxJDAkXNqddtAFkhJxHU6eavqYU3d/CSORZog+VXb
xcrfpwCxvHxamSzQzU+MCR04Yma1LQb7h5VaX6veOsWAOzLCdQ8PXwW4ieSq29rVozdlm0wmm1UD
XLfu8HBesUNFZ4fVgpFtdmmMK5MFut5hnGeIPYcBHRXdeO33WXuB/W534nvqMBp+s3Q6+sw0SqsX
btexdKbObpRWet/UkEvOULU17oUyusg6cxpOJdeN+V+qz7tpTGsOl7aFgUq3rVpz4+frTt3Nn05u
T05PTHgC4G7qbhsD9D+rg745pzB81dGVqcssCtW4RjDk3RYqANpuP603oizKdZs6XWeRGWoq/Jax
SZGzeZtbgi1Au/JAz9SNPeIA/1G7a9uttFDNxEXxGWDEKUeUI9PK1hZobDoporCbdltJgd7ybRL5
71dNK1v7to2A2Lh+T8uo285G6XzP4mpd+sM+PMyToaLiZGrLlKbbKt0IIjEufP0p8OyxHtGW0jG3
qmSp3XZrWdENHX0LNHPdgmRrE9YJnGAc+qrdBjPSOoFfyEmy1LG71lbSEQEw8tKi3SZVeLnUj7Z5
Cu95pGW9JN6cAo6pzaD5v5x9Wa+dONP1L0LCgAHfwp7PkJPhZLqxkk5iA2YwgzH8+m/t57vpuPMq
ki9aarXUPt6mylWuWrXWlUTxIQR5cT57vrNcQY10ryIZ6EVfR+i9LAzEU0PnV1x2aY4w49ysodr1
tQVV0+d8tdXLHorou5dtu8oZrJc5B15dX8W+lFTxogXTu9/SjttAYkR2C1gYrmsu50OzLXUJxgTr
Z4EuzVa/9AH6NFhdQ9O66ZeLooPf48odEapHKSCQoVrEumg+AMTcXeQS+X5PxysHFgws3jtxJe16
RCr3Nh8SzzNxvLJaW1pxkPJcs4QYULN2av3YTnvr1yoEveDvtxWuE84nifXNvJKD3puvS+BJVx66
0wyJzGNAVAIKQAC7zRsEmHnk9+h3JTBk1e6jARffpQ+WwxpZoI5U7NkWc5Uvtt0AWjwk6SXBsPhO
siIlfr4ZOhENGl+J1lVlLhqTz6dciv08b7k5eLmny1jYVfOYCSrMpQnSx0DKIzPDi9/S9wv4X1Gt
zydCZxSxL5jEWotwZE8RrzwbhS7QXa3rFGFa0FyqcfsARiuQgwWQFfTbueOcLGhRlZjuh7IITHZk
+RVNd9+dO+4ZA42erJYtFybseMijNS2x/7d+O3d8s+XSBMpmWJzz9w1ZP/HVJydMQXj3+9cc26Gb
ti42l0ANJeg3DpnJfBwTSzt9FCL1Fsg1WvAqlAeQ5WEC6JvHcWBl5925jKQ1SbqZC/gpvqigPa3N
6HkejlsiSG6jhIbohWr7MJjqxHYvBBN27YTMAW28SEptLqZu+YkJqEOYpI98HsxY3XFLwP5IjRaH
AbtTdtBh/cp3/ep33E7B1rQN6ip6MZd5Jk+RgNS7AEGpTwaEfTtOifTYKLA8wACpfsan7lFtHn2u
Kqzt+GTWhVWvZWMu67SX+EPnODOeduJ45DSGDa0afMy9hc50FvXHgO5epdSUuUMLgan5oENlLv2E
NsfW7OnRkviH19d0xxaAvjJ0SVosbvV5b9MCh+QTdbBvxy/DHEQn6r50BqYqNYHuTHghC7G045d8
JJsGV4m5WAv5bBMUMmR+n9IdWRgXHe7hCM/BoOUMlpb6FdxHtU/Mwb4dt9SDYHS0nbl0dVjSeDl2
UBv3+5COW9Y0FIbgnwtb+S80r+4EWT/9lnacskpYvXdgQbnEe3Lqw/6u4W695qJxJI5Xdu02jXUt
zaXt6/dR870PMp+5ZazsOCW0OVk09TjsOLSICfQs9Ox3Tbmgl3CJ675ecdjVFF8zJc+r9UrsU+Zi
XsAxCAJLtJJBkwARHCDeUtBfeX1HF/IyEnhK09bmIqr90GTXeej9gruLdlGR6SMTBMvFSkz8L7LA
IPHJb9NOnAz1uOmww+0n7hOlVQ5I/u4HLcRhO/4Ivr0UxHDYN2Pjd7XT90ZttedpOw4JerYg6hXW
lvHjQvISrESeKzv+qIjc0xAPhcsybBDk/Tnkn/zO2vHFWUjw9IJU6QI8zYEIaG2pv8lx3E/0v2Xf
yO2YEhCVZFGeAFcd13VBxuzDxP7Wjf1zSTmijqNndpK7WDABnhnQmZ2SBaQZG0LkUCQ2Yz8MiGjB
Kxgm7eRz12ZgGHLS5J1LUE+3wBWn5LAm03cOkljPtZ08ueHgQe23dbw1I4A1O89ZsY+153Rl4sRk
vZAgHfNK31a73VrUxxSEIT2MB4fixGR0fu6kZVi6X+zbsIveQ9DHJyZjaecOaEdIsS4NwXnv+pYq
MCC3fsixKHF8qRqTkAas0TfAmJKSVc10yFqI5PqdieNQI8k0j9tB3+jOs9JmdCvC2g8qBem4360w
AcwVKFdYIcjR76RtQ5Ha1q+gHLltSAw+NpHZMU7AAMmKDkiJRnJmqu/9Wvj/08L4d+FgQUM2qcHU
fsMYV6mruBgAQfI6dbcRGfApS4Ex1LgPmhLsDS+zNl5lt8htRPJlqAV4pzWORT/UeNqDHMUnhkLR
yzHyCf2ftZ5hiYAfHVgqTqJr3/odiBPmLPReIhG2422lE55rIB3ui0FF3T9+yzuRrgYxFTC0G2ij
2oq8s5Lay7Tn9Kff6o6H5hFnraw15kPq6CcKtp+DPPecB3ebkds+p9FClL41E/+WBuPzVC2+azvu
WUkFnTsKK1Qj+0kaUF5HkNPzOhO3MwiUV9onKT5oH4QonTLLhu1gQZhs/CzGbQ5qVCe6iOHiAiVp
BIGN9mym2s9c3NZgFcRqIz18KJ3WZ8CProlOfcoeGQbXf78S+1grIYlAlhFAJJTmt8X8bUzpHtv/
kMC4nUEZN2nAhxETigrUpG+JnnV9yuMA9tLe9SjAebzTj7WZsztmaJiTg4ynyXj+MMeDwbwUq1z1
+lat+hco2fcyznTmaU2O/wZ1Pc5muhNFzBCu6QZylZBl8wuBLiFYzgBMAAOxvrV6+9jF+UekZ14d
1cjtTNZxZFs0EHEZ93v4y1TrnWm2D/wKxJHL2GX2CfywaPTdMH5dziGyx3Y2fpRLKJD9bql8Grhu
OhwL6GxfDB++SKjs+X1Pt0MZgtJNdgOMJc/Ty8K7132OvCAJkduhTEFxqGfQRdwsWOStRK85n955
3Wlue3IOMPvS7B2OO64lWBdAzG8Wr2prFrnyLZ2pVByM9+wRpNkDkph2Gj1P23HNaRAgbs4w+VaF
9HNkslOjFj+vd7uTbOnUHpAV2bpILoaubbl10g+bFLkEhqjMWRDSZUgfI/EytvxpanI/xoL/aQ/+
qymkAO/pTQXP2VvDC76grVKR8LufnThxFXlM0kH7A17P+q+K6XYpCQjkttJr+f/0Ju0G2t8O45ez
5W8rDs1IzwGEyO1NVjoiKMsjI0gg5wWhEvQls8Sr/gfZIedllxCeJgbSUrcphvohTenPNkWf3+9Q
nLiqAzGDkT3Utyhr3vHYPnVD42crbm9y2WcCBW4sbcfqNnAk65Pwu1FcejWVjybFNPtwYzP/GNn6
XWRiz6XdkLlu8TpzOH2+1I98mT520NT0u1BcCi47Kag6LPB6asYfuAMeddv55dIuBReGDxrCRvj8
bKtzGoiHNh986nSwP8ct+2rKMztjIDrdGwg6QIR87d/7WB90uH6PlXaf5romzXAL6/kHZOiexf5X
xe77Lf3ftI64bUkQm9OK7dh2wsxtF8EzGHa9viNx+5LBPEuMb8MjSWfeZoN8x1jgBVshzPHHfIDC
wR7jgo2X8FUm4eOe+vkjcfuSPTNhDJzDcINyzqsGdKoQ0eCX9RC3LTnbaK3RsMY9ktDTNmLxeYUM
i5+ZOD5JIcLX1s2IN0ufB8dlJ+xzkK2TV7JJ3M4k4RT04CPiAk342a7sjQQ7jN/GnSpRG2uQtQo9
3Gwgvpg8fN8FyqcHkoEj/XfXMdSamO0IORGdIHfTBbYQZpNePg9FzN9XTwZoZhgZIT8JmCqXbmHQ
KUv9bNztTCJ/gLRMTYdbunTv85l9wBT6F68DdzuTEleTRJsF+4Y4dAm9zMOWjtzPDN3eZLZEdS5W
mOGwm6pIWLMUKVT1/HbuFImyQJm+u9dvAyuPUxMd2px4fkwnj63B6b4FIwpydFq3AlwlApIZYITz
27jjnCuf17mhm77xRk0FtexF68mv1ALhxd/tsJsWOnGB63BZYrBwN3VRVaEfQRlxG5QppD72cMH3
tBiQEkn9OorJL7C5HUrTNJD7qpBFpIkcIJGTvifCfPU6cLdFCWW5NKULXjz1yiC0trb7MQln7Wfk
bpcSGk+Sm34abhX8Zg3lP3QlnnHTbVOuIa/VLsGRhwhHqmJopGgPs+DD30o5/0fMd7uVzEZQHBmS
4ca5Pmeb+VCT2qtTARbs3y1xbeWctveqdgAJrGKWizgEVsd+TuS2K6WCCBBHuLhJTR9piNZz6ru0
459ggYoDpUD9b/u4LvQgf1SmlX63lst3xm0ypXNmkVOMChJZ5mUTzO/WcvnOuqTWyZyA7wxaQncY
COTjgo16VTtI5kTPHZpVQd7jUEJVP+b7+KxkffVyT5exAAXtgHaa3Ws09QbZm+mhjzyVIqAQ/bsV
inRbwLSLyxYT7pg1UPplp8yPLpC4tAVjCJ3NLazB9JzFKOr176Iw+OZ3KE5aG29LEGuMX9ySBCWa
DLJ55YS2sZ/3pI5vKtbtppH32Bknp7GZX01GX/027sROPLkhG5MGw01XkPsaMoy8649+S7uOGUVQ
Ne7EeONQUeuABWlM7ueWLmtBnaM9uSfoOKkWzI/5GpJTt0q/uhhxCcnu2HcMM6zDDRJxZxAR/5yD
zAenkBGXt8CObQrJQdwn9Qzx4K4qg9r6nYlLWqBmDVmJWaAuO2d9aWVFoNjpBZ3MiMtZQMK+sXME
+zah+hK3y2MiEr9w73IWjFuY8w1SzDcWtwc2tO/Mzv2eJ9TxykjXGjNueLSh26y+xxCvPkY9VHq9
7NulLSB8WhmkTvCUhXLjqc308zbO1C86uMQFkOOJAEBEoi+ityyS52RSnis7bpklCyYXIQF5a/Sw
XqDODDnfnkYHv0NxElomyNaMAwyFpcu5M/uDJfrst7Tz2ITwnq7HDIay0/pEo/Ata5jfE9nF4ezd
loLuFTANVve/rG1OHfMr5UHb/veI1vY0p7HBBZvVw3Ca92k/NyPwn15n4pIVCKgt9qxDVwOMR49k
CG6DEh/8lnbKshWTYEvUAGnQFOqKSXXeUj+FAVAZ/34mPDR1Bq1Z7FpCtJCh6iaVX6h0ATeIwV20
WxiJSNMLqusPPPSLlC6ZMbiRRTcE+JBbNX9pGRkOqkqE57Ydp2Qkh6BnB3ffZVj2sXpMwr9RSd6/
1x/qhC5OCFVCBb57tH93zdLkawuWza8VxYTrKTQN3S8sn8KXLUzi8S+/5Z6r/eEPumPL07p3GUoU
zQ0y9FxCelmIRytGBn31SAPWYlT/DnzTvCpkill+L2t1m7WRbiOyVSPymH6uPyfpvnWYy9a1p5+5
d09sOQRg8fFzlrxoET31pPfbuQuGkiwFupCz4db1eVuCzfErhgQnv+vYBUPxRM3RTtBIyFLoRHbq
Oc42r/YHcRkZEP4W6Fxi39M0HsIp0wWLOz+YCHGBUNlcLVAex3nPS/WrM/HrrKu/jXzSP9uni4QS
UkLaXCZQCw+hcNyl4zsT1+knvq1+gcrFQ4HYu42YzQak611cgFbnW23qv1WM/g93dokZUBupto2g
7N9mEUw8VvPPoeox+Ck4RIVL0ejghfe9563nsjVUGKyvewOEVFxPn8gWPWXL7Ffhddka5qXDUAHk
YG87G8Cu3o6qwMScH8U6cQFSfTVWfIJV3ro1jX/JMFwAZ4IktV8ZyaVPIFB5HjPU7G8bXbbXkNv6
Szy20s9tXZRUrHQ6ZpDxve1r2l8jEtRF39bri99deb+4/9XktsFg1W7QuKRm6tBMY21pwIHiVx9w
QVJ7A1b+OcHrSRoLfnv6EsTG78pxQVIMxYw1Jag6orNdd8WcaDMWqdz/EuH/h4j6U+S63xj/Ohgo
6Iq6q1h/W5eZNFi52Z5n4C2qg7UGtJJ5tvQfUF/W70ZJwteunm2A1KjNfuTgMHqQc5zVp66Z2cOY
iOA1j2NtC4q84S0YdPsvTa7GsdDgfvsxBzQYTgj0E38kSMcfTKCxlhkMv8PLrR+0GZKyzi/S05C0
ZO9QkdQPox6e6p75lZhcDFNlV5OsyrAr8sKfkg1l3wf/+BmoU71SrO9G1mDpJHoCTn3c/UKtC13C
QO5sqhHrCqvKXMKCVPWXpOd+oH8wHRe5BJqpKp3wILyGtczf3qPVezyv2q9eB+KCl7p+2ZhIsfqo
64PdIANe/fBb2UnFiWhGZcSAow7bwvKHvPWT/iEucInX68BS3rNrNx2DUJUZRLL99uwYdSTTMLIT
VqbxcNym/HEFGs1vaScPX+OO6qXH0oTVp3jaDygs+4U7F7UkhyoB1TiMr6OLKIVA9zjfwa7gt3En
QaXbVIko0uzaiJ0cQtO9mC73LLG7lAo1X/YuzbB4EoxFRk8p6/w+pYtZElLFkwWH/jXr4gPNdbHW
H7wOxIUs0X2MqCIdvmRTl5D9Ktjq14N18Up1bdfcTH0KAguqyn2e6pJ03BNo4PIpJDMPVNbWGbDF
4XTIFymLXUL23e9UnAgHjDgXARvTa01p9ZBRKo/drqu/BND/4xJ0YUuWZkGqsiG9sjlunjBDxj9o
bT1N3OVUYDqIksmm9JqvbWEoOenaj3uDuMClelSr3TFPfCWhOUT912r048CEMPzvAbhieb5OZE6v
8zgUPf+hd88M1IUtJXwJY0jwYeWZDQeRkHc1GXKvImHoApegeKqakSf0Wq/mDd/t07T6tY5DF7e0
xXutMaFHr6GWAlwKvC3WPvVL+0MXuiS6tErovtJrS+P321y/jBN95+M7UGb8/VOSHJMhYYOlkZtc
RyJuY+KV14Yucmk19ZADHUFxeW/VhUzLcuFK+qHyQhe6NEZZTQBwoVfcK/KUBeF8mPtWeiF9Q1c+
ddrqeDItXMcwTEdm9EZnP0BX6AKX1hVYRdot9Dqs7MADVlaJ10UVuoQKItE12auNXkEZ3x7zegmP
jCR++OTQhS4NWcB4s2D1fKXDUfVVXIbIsrxCZuhCl0CUDFnZFWaIcaXHfqk/9bvXBHcWusClOZGJ
nFp4/bTk9Tc8r7K1XCeQZvjdKi7GYJMDhWbObq+sDy9yispZtV6JW+gCDHYeNMnILVQLNHRU1419
wEihV/EPs6C/O363jyQXZLFXSwd5HBqhTzPPep9qESa5ncdOOKRynLp8uWhLUzTAIPgxN1Nw8Li0
Uvafbn3epGK50/lMhCwHkN9/SoyyPo8eLO4UEu4EXtk6YutTvJ0Hu53X3gt1haXv5a9/PcUJRqRs
Bt2zCxikddHf26VMeA79uyoDU5VxkKfFy2VMGlYu7a7fWrZOfymv/I/d7T9vQezdSbLYvIOOqQ+n
SwhSxvASbnIMnuXAFl5SYhR/r2pS52A5Hld5Rp9ixIw3Xc14Hpnt67MK2yopwo3Z5lnuVq8VBDFV
4pVgpsztt1IFPgyzqukyEA54FSG/IEf23cva3IaraQLKW4gPXvah/ZJQUYOJ0ktdCvt2TtX0cSKz
qJku+VRdKpVXBdFeshNY23lR7nurmxx338WaISq0NlsBAGfu5ybUuT/6UFR2J9X9xJumyLL4XhTa
vTpe2Hv0u6csRvfTrHHmC3yxEIT35ZzTX34f1Elfl5obDGVg65zKz+G8XuMx8Lv33J6riapdmoRj
35E4JDa+sMzrlZMyt+c6t3O7phNMJSJ9UmKOnZR74xXd4d2OrXBDUxCc2OlCVPxAa3sAGuroddqu
zkduwnys2YSl2RoVKw2uDdoTnpHAsZOqFdRUwTpdmnA52hp/AMMJXtAqHIpjJ6mIF9nycbqIrmsP
1GztcWVj7FM6wepOiOQ8C1toctxJqjINaqM2WQXqqDP3wT7ChZwefV23siFhh93jy16rWstHNq+p
J3eSC55Z2CqgtQsn0uYV2J+nZql9km8YuhOAw3VQtIKJXPjcf+mteME3+MtVfr9W/xDEXL4Ns6aR
yHMF1juWdA/oqHe3hcVbiFrKlPmUNbF990WFx184hxRXepflxdpN/3AzeD17sLgTL+IKeq9qiGDv
tD5H0xfb5X6e5CIBEN0DFE2wcsg2UdZxWIaY5vULFq5igZgHMnQ7FpeZfuJagdpV+1TscSLODZDa
pu8pKoWXNBmCQ5s2bwLBPYnNEucGaNMkGsM1ni7qzlGOWufXtmo8s1i3Rz7H6z5WQzJdtrp6Ssa2
HGfl50L/6ZBr9FOzmMAGRVWBiFHyEvAlL76dlLlNcjnG/d4TnEo+zJdOxgdwhvm8SrC0kyGnfVC3
AUQLLqxSZ552Zd6mPo8pLO34ZdjbKt0AVQIZRgCdNlPIyms0HUs7XkntlCs0pGAmlhRghM/Tb16x
87998VE3Y4CFDdgOngLBqmKqU6+WPrbtpHA1W/IwjpbpkvF2FYd50J0oBjngrem3fcc3IyBac2Dx
7l9zKAe6vMaxV90Ke3c8k9FBb5VGwqJsGx0iaS/rwqTfdeX2wfWYDZBeRsrSquS8zqyQLPQzcLcJ
HhAFCUWFpWOV3UDRdpCDFy1TylySEI6G2m5iAwMPmHxqeIszV6Be9vqWbgf8LgsFSGvYXZJYkJsM
Fnlq8zn3c063Cb63CRuJ1li9klVY9Grq29K2Qnv1ZHA4rosGW1dTNXQX3rWq0HhPDJvwi/huP7qd
o1HzRk+XZdwLaEM8NJV89Tt1x0VlPbFJk1ZfQPi0nFZJ9zIIMSTnt7rjnxv4B+dRMXupGAg2af+S
1rNfWHYb6Xsc0LEZdnsxNqgOQGOMR9uHnmm/ywUCLaFJpuNmL73KPwrQShYdtX6x0+2n8wYzfCTS
2wXkNROADyY6T6zx6jqmgED+/rAdo2QEozO3lzbb5rYAZ3zclkxv60+vT+o21WXXA4po8UkDbHlZ
62Oq/8ZBf4/Bf0ieXUaQviFLZQ0+KYidzS+Gz5scRbeO//Q6UUCTYIim/hjsWTsd/X6L47O7DYct
Y6G9pPO7YAoAbvD9Cs5zd+9akUAqxl4oxkHnRRUz9RrFwwd2PDbYEkzk5DgluU5v6oycid8sOJZ2
3DXb9qCdK2IveGIA5NfvqqhGz6KISxIiEo6Jp2m0F55UzStqR8FSbGMU/63CQP5/xf1PBuS8eOtW
o5jdsOHSQUc4+QA6PnkzqQnoo5xRi34HOA8ZPkyiqcA/t+3N1H+z6RpvgNvyQZm2qMCq2+kClcR+
v2FCG21kuws5vidtSvUDGdVS3Uajt/l52kTFjk0IOeHrDPjKeOhURJfrNqdr/pSAmYMcOx5jlNFQ
gc5GwSkTn5OARnmpdlwBB8V1Px4mmoJSKmaBWi9zhWLUSxItAT01c5iIc2qhy/CyDnlS7nSz9jiS
7WbaKPmIJGr5noT9/EQ/Dm+7o3yHcpOcRH6aoKb0z4K/tpUUA7LpBbgvdPTjPMx/BeA7Rhs4SVIB
/fAqE6d465P+Pakj82u3gBABXtzqGKPAGJm89jam7Q/S7WDVpYFq+4uss3r/WA9S2dOcp8F2yiBr
O14hkajyh2BiRj/RlnbxV4wCbcslxnhhVebpXL9OYqOi5BRTQuVC+kFdW7GK8bkFqnT7kIJlqzo0
PQREy0awLi0xjUf5aSY7n253Bk55CLtmS96g41ytBeNRwL5vOPTxClz2AhooxeL6U1VbHl6DlebZ
waZybk952kaiZDH6A8c0s8Gble4yOULqfMvLJFl4+marqu7dGtV1fxRy6ZK3PdTbsZu56+4QnD4P
Sy0mlRd2rrvmFKLLG79pZDSqUmOWCvy3uwGKV3Yt5P2yZiVzsSaLCErWZf182C1UrspwnQmmizRP
AVMgSd+fcwYBj0InbP+4TpCDKOo4H4JyDRuRFPu2ZM0JQxYhO7bTIuoyt+PyaVGKAPcpw3U5xzQN
sp87UBvxJeYDEeeYgO6zWIYYM+4BIAtLyXWw3rKQZxhYASW/KHc9RN/wZyaAyjNlbnjoD2kBfOAw
fV7qfGoKlHUzdqnoFBo03yNU0m0CLyrmLk6Xl4UlG5fFFAmzF3Xbx9uBWh50p6XJt6qcBLDzGPje
d172XQ9d5jXO8uk4DhFkeRIV8qqMctmIk+JTYg8EYl3f1lpYUwRh32MWtasXfsjDhpkPekmyTygc
cHkYVsrGouUrX88T/rO6LHk870WldJK/QesgnQqMAqz9mbc5/l1L0G/KIki1Aldrg6a2PYzLIrfP
ZGMSOiGY96r7n1nFRnYIq3aJHxWgkj+jvbLhOcgD+8+IseGvm2iiDyTvmhQ1iyoY33HR7CGaqum6
P1C5Apdf1sk4kOPMozR5WduNhqdFtKq7bguP+rNcs0YXE13MG20W1Z3gW/FS9nQcfqxVgsofx9jI
csHMfFCfg82ITyyFRPSwhIkGxHFss9eV9sGtMfgvRYVOZvZpHvJWDUdgKVXfHNfJJOptlXLV/QJb
MEmPaKVG+QKtIh6nNzvHmCQoOiOo7MoGbaEhLtIwrrYSP3Ybn4c0TMxZB0mUPw7rcLeBIBO4lsQg
8LnwLuTvIZNZkffNElQdiLomTnQxaIEqWlq3w2tHwrD6keu4FT8mTF7qQzhypNhVpdL2ocLIir12
KdnVG7Dbph+VbYK4bEKz0tPYy2V6xm0a2DKplj49gZk5iwpADpv2FfJ0MXsVPeG3fABvOCSX+SRu
Q2rTX2qJWqgDJVm3PnVdh3Qhas30KaVsAdOIXOpfszLzSy8tz4p2gEcF5bRHTfu+XvaAH8iOHKMA
KmmNDxXyJX0OB9hEGKQyf7aMi/DcBIsWxxqpWlDqPBPxMYOKpThMeRX0hcwmGhzrIFi/pV3e6Wvf
7Id4x91RrEBr3I/3XcQMYk2OBFLypJB8A/x8fLOL6ThU09smGNl+xJWQYYcCbMDQf8x5Ep5mxUNy
DZI868khzpLpo94o6mUkndi3Edj/hzzu16d0DOr+xrKqjc8Uc53RKYETzE8IgLd2G0oN+ONiqye2
phVU6+pkf8rTTj+irIXoHoOXPiq3rOP1qW+yVRZbgopxAQdlX4FS3Z6ZTFRWAvr/Jao1+0GZFt+j
IRy6t0NW7bCEikhSpmGVH6wmDQIiAKKAG20cOL0IzA+Nqr4nJj+ZpFluXRfqIwro8mAN6Y79zM+V
tZckrPsDlWgdTVl8HmMSFoxsb3hrxyLme1swAKIKCVgD7LJ+izRiKRSUfsvFBmuxQ/O8Ydl+4Fm6
FLzP+sc6ip4saQ40Gz/zNTCnKKyrwwISgAOYOR/3bNxQymvy4DCDyeTAW8NK2QeGFQTYsbMVwHzg
dlbZE8vVh2UbF9zn9nvG+XzCjE5ySE2zfsiM6A+6xkgHlMtHXTLw3Sww21zg+qHW3oDiigoQD3xo
ErwgAtzwCG3d65YHuA+FZkWCj1uCo50UCdmeyMbPpLZPzIzhEaNeFpxhrSznrKnKbQqfVbp8wTGm
Rw204gWFrO8y4fsxjtcDZHP4od3qX5jBrY7Bgo5yDnIPJABWnaSV563luhQsnMtwWBBWFvIStvmb
Zctu8QAtkopCQoBmeVdkYjm3iWaPQ6KehLTrIU23t6obh+ZU2eBLYhEQGtE8zGZ/IoL3BSfTa782
+W1K8/Eo1vRXU5ln3qBdXHY4Q6r6GZ7Q21KH+SOenPs9AmBsx5oeV1AXzKB9iPiIbCum8XSScdoU
uZWmjJQMymTQ70TGs0s0c8zM9OHbBCJ1QBSoMpbRUDTLWNRDiP8n66ByZmhMjoomzRXFilQUZIWG
XYOiczF2ir6AozVDpBEH/CDeHXbwWMliyPbpJeIk/bWmYhYHZqroQ9XHy3bQRqHpSKK6qR8JJRS1
A7OQ7RkT9tlhDTsuzzxXsinx+0hU0qAV5ATqc2JvYR+TpzQMZF8kHFq3hR37/J9+o91hqOMgv+ZK
pJ+GtqW2iLfZfgY3Uhqe2KjFp1WpdULOB93ZG4uS3MIyR+D2+VDtryjb0/2YAwxbtlsXfcJIdD8W
Y12Nn7JB818jR+fnoW0XnM7SwKfgTjoDyWJV7wggKJQ9p4FV27uxY7y7ZTzMo9MY8RCKTm0wJ8eB
jG1yyFXHoabQreJ5omJazipOmq/tPjd3RSyZdBA6kjCraJi2Ff2ljS0HPivsNYEcn3obs4r8M2Ug
VHmVfaiWIhpQbEWNdNWfQ9XqBUlVXqlLJYbuYz9vyfCln7P11wyy26oY03iLixEZMXpXa0f+H3nf
thy7jWX5Kw6/0w2C4K2jqx54yUxJqXseWdYLQzqSCBIkABIkSPBpfmN+b75kVh6Xq+xT3eGpfpqI
jnA4jpRKJpMEsfdee+21WIGhEZrcWd4rVdK5AzdLSNeJQwxVgkfis1qUWnEsyGFOYBdbNRNkw/gc
j7fTslQbUpNxEtBeWGd5pwddtXk/y8DHxtKSKQPCGppdauTmZ6Oo3JDDVNm/HTAKJh4H2Nmb29EQ
Muw0mQ3ftX6N3BAAc7Tmy0rhNoxvIaed1UFbMEXIAUkzTV2BUvAIapOBv5LvX7JwMPEVJngo8rFw
28aywz7zM6HBtr6HroadjLKDN+1HjbmNAr7DbXUvoMgVXAxBwmpcijYKMmt9znMS0x77SlSt2YL7
2R1CzGGAn78KmHuGVdvqe0+usr31/Ug2RYiU188mtSXuDnULlDGZ2VhSIre+A7+wgWsiSRBKN+vc
VswxjyB5zUJ+mfjVBH5NFM8cNiMmqTPbbsPjOifjKxtABNt38Ony8qiFVGjOBF8+lZdwmnF4D3+R
zgP1VA5RVx0w44WsJFph0lbYCbl75qlkvJpa5ZUCgfyVzUF4MoMnLqM4RUHRyvUSW6HPb8JgYjYT
wq7sMuVVy1ACWIyMsG37FDY0T6jqkjjr9FgH+UjJgdYVLz2x9FNhvWRg+4B565ory/z1fvLbyeWB
6myBvS553mZRY5IESnxQm9daPnskTtay75ALHAfsvNutQLqazRAa2tWRVOSNTCbYchQ7rdxPnhOq
3FK/emAJS5ty8zzrX8YrY+lVpWd3gtoS/wTPw1a5GZRs9gPSrRb9pGXwi411x8n2C73txDkxkhAA
Xg7gB6r3lLYsuosrtpXaSRPn6P4dVtBY18xAZ0pltceuw3FLUSFiWFpifLd2BkAbC1gxR6wiOW+E
QD4WB+H90GjvQYyWIxJNIr5PlpjPt1to9Hi3+K5/k4tcKXyLFfcyxynCkzHBCJa53uhNKLm9a4zQ
0DxdmmfeunV4rv1I2TyoYWMZpInnFXgA4ERedea8w7thTLHbJ9OYr9syNvtFbPTSJlPTZgxqFGtu
FGphomA3+IykrosyyWgLAVGcyOOWpu1HyPlyD7g8+NLE4aJKvk38wkD0DUnSFLkOD2TkkcsGzJ+i
XX1b1vHEDxyduoyvG213RM5rfSWsWaubZiTVl8GGt9CHZJmiMAemfOJlDN3VIF8aWISUUbA24sro
YLHZ1gUTx/bt4KJX6ZSX08qq9mZug83bYxSYHGkyLj/XS+BdSy9mUxFE0G3OelgexodtRF1R+kMQ
jNe1ofxtbSUXGUEmu5Rj6M/JVeT38cGlogObitoBnAs/4rrU4eA9OeGzDCBCnMsk7PZz0A9nms1X
bckNmzXmPL0k2pBTdLFXyNgPqn1VD6bNbLWl9+nSba8qVNWlv1T2RnBUglm69n57nSCGuzcorjlb
bg4xcD9Jqw+rv9UvWs5OlcMSS0Qbvmq7k7VP9C0wORTlliI9hOJW9Y4aunsUZoKTT7NFhyGx9nHE
ZnlBXVBHV2SdGnEHGL//qJI+hRw6d1NBh7W/DMIa+Y0Yx5sprcBlBAEe25hOWfA8gLfFMgrpt60c
1k3dTLqdqrIOl/jWh5LYdKirCWVp70j4FU/2GawhsfMexmHtZhS0qT7KbtWHkM7s2cDvpUd+ldql
7H01YlUhKLaZME16EYE6zDLXxsrL13Sw9KoSYZUWQyzPIaFrHv1G3QjLgkKI7bLd3JBBno48QIJo
O2qy2vkaNgfraUOsGMquWmBhPcJovRx8FUcXel5XeimrOT5xA6kOXHTeixzUGP8FV40Fl00g5EZg
HTZQabDrGLcW9TLYu4jF2Ecb3zP3nCc1VPZ4n16pbvmAqUy0vRr4Z39IasFgZ4yITHDn8tUD+Xm/
VM6RzBG4m8p4uiLbWoas85uy7/l6XdP2sNb9nesNWwBO0PgCwR+Us2xriAxzD36L765K/IN1m3ls
fDqLHI6GGDL1O98MFwweIm2RGLY9eJuc/WzuGH2FN5f4xdI5YAfSIyblNgjXYdc6GC2KDjOBlaPL
tZntiPRLKG8/h8A78mVcNn5JME8xXzmDpmzORkr10RMkwcVfODmJmlhzA+pZGu/gy5IMj7BhUibv
F9fPp6lRzSeaDJMqEIItYBhVaxxli5zNOZ3D9uituP40WKO7UPWq26lhg8Ydm0cXHkIwSGlWpZjU
yZbGZ7dtQlWYW2zs10RVyytvuj7ex0KDgIZdqMVkidDcL9q6UXonY/AjGF/R5YXQC3abyXWxyBXz
EfmgaYJnWc+cRgcdSysuYEzRDRfwutOPsUj98EqPTYdFzVRTWMlkm/UIaDxDKq/TSxfMVGXo88BD
QJB+5j8nZwW2AjEDY78hPCnUjomemWIc+7TbxYE0zY2qVYWqh9pIl/PE7dtUwTU29y1Fn9HyZE5y
f2iSx24J2yofvChsjiQAonFCEZC6i2AOnH+iNbT63mMOF7CbJRHTDLeRpab7wdbdeJf0vQ4+tloK
vo/O5mN2gmzblY9qfcOTK8bw1m8AEBR8bBrvrqYbCbF8OBoReNJNMiKI+rAPLmbXo5xeOUYKnzDA
H9symGh4EwDdpH3mYddhdzSU5JLINrbFEg99kM0EF+OqhflesG9pOogd63EFn5ZeGFqu9epYYWPM
o+ZimXr5PE8OuxtaXMN66wMPfEUnZHBZlQhS5xgYmqqi8Sf72AdQdyhUJSMwdhaU0xmCCP85mltI
PsyVB+RgnmaNZDcyvr4RkDqhRbXEcfO4SuLpfHIJWXI9but0F8/tUPZyRtmIEqQXuypp/PQTKFK4
lDLuwgFdKyTamQEepR/AbrUaY7J4w0WXkIiKrFYzt7sqBo75jLkPzvwM8AXM4/CQBd7toDxstL3h
yXQReTJtHJSle2OPAkkWX7PIUlq91kGa8iwlTIzZBK2EVy7wb2RIbbhkfb/he2CUbHwF6B1BnhW9
0Cmv2xE3qJfxNh4WfEBXqJXAFLRFLh29EoXZ50OnQxM+pEu/VGVUY41n1MXqjnRkEl+T0RtR9HZt
3RatIzwGo4A2LDUFdLxX9mLCzUu/BlZpAA92mNsSzF8P5VMvJpbHypA0W5GKu/8eC+77Wbkp4KJt
KqUPBhpSB5mOyS2wMvbf7MZ8PzA3+tpXcFrRh2Qia9FJobJN8r9Ng/7b1/Xf6w9192vvwvz1P/Dz
V6Xd2NR8+u7Hv55Uj//+4/yev//NH9/x1/2HunntP8z3f/SH9+C4f/vc4nV6/cMPpZyayd3PH6N7
+DBzN307Ps7w/Jf/ry/+8PHtKCenP/7y41c1y+l8NOyI8se/vXTx/pcffUgNoe/3b7//hL+9fP4K
f/nx1kyjsj9cTHhK9A//9kM5qVFN8w8XpnuV7//JoT5ezYTjsuSnJKUQ22Ihw+DYmUy9fPz6SvRT
EoIuF4UhhTPVmVUk1Tjxv/zIwp/CMIzRqSAB8+NvfH+jsEHiJfYTA2wbg7wChiNIlOmPv53yH27b
P27jD3Lu71QjJ/OXH6Nv6qH/aE3hMCEqQnwWIWhbMfo9PUO7XsKyoou+IPt7l7bDJDwBTjO2XFyr
LaUljdpPPsjqQiTxzeb3267i/XEClgBNfXuNDYO9L2yoZdZsEOGFvtj9UtHh3kA85qZ3yXoRr+P0
ULVU7lnQhbek7cNbTCsDbdr6o4EkXhZ3qym22dVlnabuat6qrx0JoFkNYK6Xw3PPfbGjMTxNYlK/
O7+pkV1USZYm+rF39YVpk198G9xrzZoDNkRdLtL2eR8D5gz74B4OCW+z6l6qHpWpS5oWvY/kNKrY
ZL7vyQxs+iGrug1YCgEKmbr2BcHjiQ71F8r7F1WnUAPUyQXtvVfuo1syd5+QTUH+RdhNs9U76gXj
RaAmwIPU/OxGjS0IEPwzOhdvjZ+cjGMHBDQvIxQfvpropmLeJZljr4TaSgBhZH4F0PkcTmlSVMNI
0IdIQqRcm9yTyerdzHF2rR+v2bqSp6rGaUJ85zRHKFB8r0GVAteKYpDdZwU4tJhS8oRtwO2dNaj0
nT8BwMP/Fta+x54ZMrgDygwmfvq2onWUox2TFGMo7wya0JmbSAfkRfH3OiAkWxs5H5g11cuiw+q5
bmO+m+EBdNfZDuYhHVDMWqHO8nWfqbVbinRG1mPGGoXxtI0X6cDQhxmELn3QdvO2wefHG9FvUaj8
5xkCqxk6fxvypE7vhm00BfDbd69j92nsoVjAl45hrJ57in9Kj382Qf3Z6IUirZNH5dakEBqXqAYo
jf7wXF2Q1XmHxnpriWXS5FNak0O96IdYwNPSaD88OLSoshk0baxaBrE9DAMXeBZ4hqmKa+gJOPTO
JCvgKjlAf9w92YQjYQGIkFnfjheo1cVlIgkkxkwT/Nw5IMsIXS9VXZn9RpYnjP+6PDaWF6Ef3xtW
hVldhcG+JtGNZ2x4Ax7k8FV6qBc02OLAatg9Gn26JLF/L1T7vrTrUzvgvAUaq9cacMqXfh7aDGOi
XlYDAc6DTZ4iBNZy7rzmEEc4CiRk7uQY3IszUSxb0djMWDCZIsW0UCbr6lQN7Rv4Oo9yxt1XLa6B
0CbNv11zqaGHjA3s3oNefDYkU5uBQn21CH1HFntto+7oN74qtk3qvGrxJMUqDnMhsdjNhNUZruGe
UcWzVmHphmf7bjQi6mPaJxepJFjcSt4NQdzcb210Q3E3s9HpZ2+lXebZCJijCg9qAnQGhOaAYutl
MNtTHbvuXD88VRPWiVvkDJGZZCqaSR67UbJdU8/NXjcSy46hTkezCE9Ek5iTISIuE7QaT3rC/tKe
0zWWhGXnjWC24ruPZL6uk+64aZxvjGEzQ/WdslhPmEi9GTZ8J7Lg0zkHs8wsZDv49bQUMZ0sumXt
p6fn6wHSqUVA6z4fkPHnLanQlxw9AKHRUL182/+Uga0xA/BcokUPH3aCVdRV25MXOZqTqVIloCST
RwNHN8XHPR7AZ8kZBkzzCM0KQ9k98QDJ0iRSt7KXLE+2eEWPEO2HBg5QJfGIyWA9pXN0ycJcjf6K
FWWB0mVJhUuifLxeq6m72CYA6n2KzSMexmfpj89nF/osnrHlw9IEPRMnH+NRD1mwMvMATCPM+zDa
hWSlpdf0SYE99UkgxcukSU4oAIKM4GSAdI/PM0ek0NUri/hnHy7jBUhtLfZNO5Xfji0DKgpwRS4s
SqBKbHU5zkQUYhNvznakAAPOFKaGvS9sP/WOL5JDnj/YS+6egBR/UtPE+YYu1CXq5+vB91S+1Hhk
Oxk2ueLdcXACXhV4P8LeTWqW66Cq1nIbEZYS1r5INj6Pc08vp4T7GfG2J4jFwxXaYiHSMAH6tswD
z2UUpSOkA70WFWPsSZebdhuv01lgrREUswuGXtAqSG4CHdzbBc8dqfVj2suXwWu/tAOqt5pjLYgB
fTkILaEArMBgAOjR5OGGZo3oohsfxuWHDrbGj4HQcUmnVqOviXtJEQ7W2TyjayYuIZDzrjGhAgR5
ovkyey4Hoz+47DAEcqgpW0tMpvsnzNmhTFyCMJ82dr8EIkXvzYMcQ5KWGIYwGP/UuLdVdFIYS0M6
q3GNPawXM/FPMAUeN6bu1lC8rDit3NX44zZs3mrgezBXl8cW1lneFN1YNQyocmx8aBJMwgYMN3Sq
x+d+6zDW2+JKTIn3gUpEFF0dX8i0e8E6eJYrFnXM4lPap18rj78TWHWUlG7YvZuFoNewVQ/VKu86
4Z7A9n+uDOplvbbjdSAHwDtnp5o08j4QaUwmUGN78IXYwZYkQBDsX3yvunQ66vKF1+9efb70KsIO
pNHoaCRkmZfVPK+Lhix7jXP0cZmtq9ILL3ZPq1qqS4G57VKtfXvviRqh1K+vIsK9E3q9ohzZiFMI
xXu31p9urQHy1e9ixi4DcH8+eLpTB6erEM0fnF2yINYtDUd3G02SPbhRtBwAKOH5xI1FwOJYLQsr
egAPReehQdbgaRs93Dt/QQyE/gzOcG7ebOBd9iEe57T3TnOIrXye0yQDWoCzAX0FCvlY+75uAIj0
S1Yv2A2kS5KMRCMEOMbzFeQo0O1UR1jfoDKMOQsrdz1anz35HFejnrDphguAMDQImrcwQOSdvO5O
S0C1hPj5GOCrpy0g/MBbgWfPA6A2fL6WFNuRqE6w/rifQMzI0m3UsJ3Dg7EN55Zpt6GWm3yTjfAC
u4X0MZqP2Cnz2axPDRrKr7DGwZfpzPM5vzNNb/JGLHLfbujZEuRWeSKR1GiKLYc2Q7qLG0UKZbDP
VqSSmYdEsKRddzS9/6qcCIvWqpdeNfMOefMeYv+0tLJ+h58qlh+2KyGw+xOQCNCsROYYgDx8COG6
AGAlDnZAhWnJURTuPTBVstbif1RjacZs7bIWLefSs6O9WQY9oaFH7kkb74Ka+scmxlMDUDCLZOXA
P9R3dsH5OdJxMJeUAJBlEQwM9siG43KD5PA29th2uh6Bd51C9Fcc3plM2M4AXZusi/mj9eh89idB
E4KtaDue40sU1O9Ki5d6SV1uzyk27/roegpANceWJQqOujuv1n4peJWcwB1EOo3GABhj/kU96jEP
7X57q0Zqwetx3luNScCCaWC4xsOD3lWgRHzbDBvGk7Ku6GXPw08AsUvZKuZyJD1PVlfTAdiW2adV
IMoGbeciDbt0ZyesYIqu8VUtEd/OG0u94P4Pa+2QUMenzSBfXjcOxLiJWNHQFb3qEZEISiy4jCIK
Lgnn069jif9SoXrdfB2VUZ/T92XoHyrX//Kv/n8sVmN2nir802L1apavBk4FKFd/+2fznxWsvx7u
t4I1+ilMIUgQRSRiLDwPGvxWsIY/AaEhAQ1R0KJiBYn0t4KV/YQ8NgjiGK+ffS9R5f5WsAY/RTgI
fCsw64DuEjQ9/4WCFWXxH8i4cUrT4Fz1BgxBIqb/JMUyqCSint+OX0LbPogJzabBj7wyCts3lOsa
T3GDonEe9NvUTulOgPBWIHRH1xHV+lUQ48ppkNsOESy8Af9sQ78fWbgEJHvNUKCClbY9sQD5zijk
vJvHCXs8H5H59LXb2zVoDhsgrzIkFbty6aKOvoOZFZCWdL9RhVLIsHtntmi3+OI1iKUDLtbgUwBP
73pohCAz1LxQ0GUoYq/twItGGbGZxRTLiLgsUE8B9xaYZdDYFzbFr5ATJwVMmHYgxCIQ1kg0DLIc
+Oo0N4kIR8T57s13wX0i+2Mztu/91rw1MTLc8y/Sijwxjl3bM+Aequ0X02HDNmJ4nNPu6JEEuWO7
wY5rRb5rPfXCExTiVmFgaAshdrygCCs3Foki1khCgFR+0qS6BHhWXcZwTQQxT7xxN6e54eqxju31
qs8FXoOaurGonAEwnDf+9g3+RRhCgjjKPuE4fz2S9jQgvblo+obfJtM2oVesNndVhZPbAzNHeozE
5Ftli04BEqc1TvZ9ipsEKpx/XHV0M4sBRW60ooH+QiZ8mukkmEIoUdhyDoYLrsL5VyrqXhY3PkpX
X1XbpEsq8cdhKKFbM7QI3tb7+q28SSAehOnI6Zo77G0Qg4xLcKe7LOHRaZYoSyOEYjN2LyDT6F3c
ufXSdOgjbnQlISpnsHxgQD6VdkSyZqoBm15DEGZwe2iKXGklHHENXLJ8FO3nGQYQ7nyOc/eSpuCU
Qnu7Qw9J3X2rP5qWz7tOGv2i2xTVkY9cddgC/xhIkF+XJGQ37rx01sBcpymCSQo2yBHt2PkYRxBI
wXQGspnMxD196JBavfk+Ge6bbX4Gf3FPmzkptjQ4qKF50/BxQA2nHnk0rTd6lS+mGh8rmGTnQSsf
Dc62HRBNSX/nmwkdmmXlOzN6omxp/xbP4t21s0IDqONFwwIviyEKBjncju3YGeNIYaOS99y75COy
ZYelQM8c2kmKd3Q5kMP690hP5D7sldhhzhZtMYFIZ5xAH4GgNFCQAsuBXodPc9MiKa3iec0qgbjZ
uu6OjuEBQo51EdTycXR4zkCr/Aydf2/PDJBl7rDsGvkZ6sjLQOPpcqD6WIQw5Nw3HnM7eLo3SPXR
tE375Rqm0i9bBCTFq5EpdC0u7apjK3NA3xhynxYFLRtXH6MtBMeiCqNyqrfrJcSaWUPcT9Igreig
UIFrMflHvTbrbUMh1LkZg4JcVB3mw0xdqnSkeVsjeC4+ii0icIAwGJYCNIZtt20oPyEM/gwKhc5n
F0EzkABiGFTN3ycF3LoBelF5zWeVsP23hNePwf5iyJ1qO4R3MbbFgMKpJZIg0HQGcBIkCDEOmHSm
wGhwmA8pcI5zMYQrGZUsJdcdUK2DQkOisMwBCAnplhHD32Fwew1U/DNZO/vUtch5IG6P4mZAPtU0
ODWT8j5f2knu55oC9+vgoxrQ8Vkk9RsIEK8JsV0Bh41mj64GEsIKxC//bLbKBKAHNJ5onjjkMAkm
z/cWbJVSNYmXtQlSP+0gGDqTdj4IIGa3SRJsh2SthucZlV8Jmzt57K0c37QC5842qLcq9EO/rZsQ
Pnjnhw3tuARbXDpuFD3Y0R2Ij0WG/KQ5eAnqOtY0qJvY/OtA0P/wFCRKU6QAGLH/0yTkEXQONb1K
JCF//+c/g+Z/P94/spCUEmQNNGYgn5M/wOYQ2w8ZiWOA63+AzYOfEih3E4wr+SDkfpeFxIRCpixh
EQvw7vhfyULoN0evP8LmjDEcDz6BILWTfxrbpVWnagnqmzf4PzNHL0cu79vR/9r1XY/iObiC2NAO
OMQVyqS4NJ36wLP0WCXqCYSia/+810AA6mi9awhoPFSb3WFmPF/kgsq9eRJqi/IBFfAuqtoDMp0V
AfkcYVV9Mafu0Y0CdAr5NCTQLxzcS6LCK1RVJ4eNMesxBYHkIChYeq7MlPqwYHkiz9ZdFsLHLmj9
x94byibyDrZG+FfDeKZhRZ/+AgbmFBxX9OExynpSsXdCpgji64xnpzkM85nl7h3Gtf+l79s3CdeC
fA1UlXEKcKMX6gMuSKBOzHgIp4XNgL1QcIcNZMXhEw+7O9gjWeVewDfCe1bxC7zYEcxB2C7wGL7V
/vrIYvzx6Ic2R9lfLNaiTg3UU7IQ0CLn5Jbhtyb0gdTSb0NSB/Tpd0sfPxl/rXMOrLn0OFjHrDqk
Gocy8LkFWXZ5xJTNeViRXqau+qSLesDcAgpJKPlkaYpru57lLno6g6mqyC5JMSBFRtTZQoAaMEye
3du2v0cXIgTn5RuT6Anv7cGDBF8minFYhR0/wZYSTvh1wuIbZDl9WTVA85J2GHJwFT7aDqeeekOX
gzd49t8FFLXWYOt1I+7EZoantt5+XoKqdMS7jTpy1bVgEILA/uAt5GuosO0mKwK7T/0QINz44M/R
iaTzjRee2OI+gPTcNXXzi/TFmSslP9A8R9KY7JA/nPvM/cfWj3VBEqayCEla1nXtmdiqEZBMmx7W
1v2ctsHRtesLJE7RWYpvQOdJszDwPmdu9hjDeqxZqDLjDNwTjNeUaP8fmCerTA9dUoQVsuN2eABC
d/At+Rn+J0/CDy/CWD2hJXtfbfO1o/LBVwmgEtU/VZt7pGkHqzJvewQ/HxwyFYAJO3V559rqzE9P
84hbW1gaPtsE7A9aVQci8DmcHWGssmWVkRrc5/FD+LjDI73yuLi3aVUmDl3cgB8q3Pl5GD9sIg4i
8SEX11/7zfkWVMn9yqzMEjuWsalKL7FhBkv6vY2HfTT4GNZabD7P1W0AWZccz9gvXjvtcXrZGrpP
6pu9pd4BtucHgiYyMpdfKk1eFhQjyUKP89Ldo0QAOrUAyPPm9DQs7Guq/a8TGKN66r+dGuaDTujb
fwrOLuMuvtAeLg5b/CNL+RvIRSdoo18529fFtrDLjohDGugHI9ZHMniHsO0PLjmne4y/cU8/QFr3
RS3Jp5UYLxpQWlN61brtpYXgKWwQXxbZf6yaXi0hoLnfbfJ/6zH+vqfon6fy/mlvRE8T7UREiPj7
iUxUbk1YQ4nzizznENWgn1sfNU0iwS7U9ddlRe4WR7utksd6Ms9tbwu1RLs/OYvv68RzsYkGaZii
MA19IKA4y99Jj4HhtQzDOELfO+l1GdTA5bUID4P1ypp2x7RTj63uX3pgfdpVlwptE1o3gDv6X4c5
/4fHf+gKRgFDVP6v4//1a/fqXoE8gDf0f/7X/zbi/NN+dK/vr8gFDq9vqn/9DY4wv2+g//3Y/8gF
ENRDirgNoTPoof4ekUjAT4Ow3BmPCM5ShL8hEmfYgaCxDi7Wt7Y77v8/EIkA80PADxKahkmasH8l
FzirCv1+tVPIJLEE2VBEMWWPqaI/rjMwJceOSjJ+iWDmGA7kqmdRgcZCochc4M070et9q/6MPuJ/
m6v9/oPT1D/7ijBIknyvfnAelx2mKZi+AL8tR7DpJ8a+NLDh8c5tF+L3pQdSG0Z97PVQo/xvLOpm
ZaAu1qPaQG6wX6QoDDOXbI125z43KIUlbzCtSu1Di5GPrp2LmugLoJ53i3rz+xBjGzKP6vC+78RJ
6TeemF009EeMp5bocp1aZ6/TCFtKinkAsSqUHVExbese1hy/xBMAazDnTlALioGHE/A5lxYzI3pP
THeTbudpn+Y1qDG1asfkhJG1ErjlLyhfvjAWXwTDBLOe5p0j0MCT8z4a1wcbzQJzZDrN2zG5Wbr4
1ID9cT4k6BwXFqU9wM3lQoBls6S2yiSt+A4Ei8KrWLFOuFjC7OYoLNbZu2wpKyaQL0pYiB8lqb46
jV4vGMgH6bXvHPNbO5RnbB8v+jmtqlIH28vqkA8Y7vEdWb0d3SwIE8GXM2yxMsBKMZTW8okBpxjs
AiREFD4Icdg2MeEyRLBGNJdaRwXMFo4+TKNBCcLImSvB7/4TlaNv6rPfLRcwXAi4Hsg8IqBof1yn
gxn6efW98QsAn4Ks4RU/TxcMrhya8N5VYKEG0XJL2+Zko/qKp13JRszmdfFNg8CLEuoRI1y7wa2I
x415rrv1qQMhY1J6z73wQKupaLeq5L4twoZhBoLeA2bZN+izuAGe5iA73shouFPV+tQbZH8ct72N
jkE4PvsVRC2XKpvr9WqQMvcWFGvnuwO+SYkZzAJwCagl/vxAwvMCx7RNg0kNlPE277pwL3hUMLTf
Y4zOiC48DgYB23r9y3JmgcwhkjRUxbPTv8CO5hIujDdomB3moL5Po/6up/Gx7dbbOlhv9TA8pnVV
dJ13hbmqL7xRhyClX+xY73zkI67q72I8JitnN4KOO/QHrm39FdbcBXxX72qNc8VII9ywisHHCvGn
XdD1F4mcL7FAj/xPTfF88n2gwx5C/QCDHWFAWQCs9Y831oK33MMdxXwZSXrSUXpqCQriLtnBhPN5
JEDCFh/YwxqWemqvp0UDfVIPld0rJjH9vN62mDOEI8GxQbeQqPr/sndeu5Ej3ZZ+lfMCbNCbW5LJ
NFLKpfwNoapS0XvPpz8fVd1/S6lq5fQZDDADDFBX3ZJIBoMRO9ZexkNySPND3pfQJIe8vNJ94Vad
OjdKjfMSVj0SbldM58QWpJE0imr71vgH98tGJKYU7mhmVk3ZPvishI2fOaGirnO+t9iYzqKEvpSO
KDYlUXKMXaWOv/n0bknCxi0zjKGwDPe1GbslAtgIxUMRZSsdRVvSth4l9houtydT6UMJ8PqupzKH
GDIuQ0/rpc83iHL2pdU7gIN8w4SSsQoVbe60ZbMPlP4yUzo3Bm7IjPFMrmcOCw3amWGfWfIaKsPs
kPvj0A6y+SRcMgQuwuoetfGlP5SbIvlhIemYabUJowFt/nst8wgyGB7JXF0DqQ9PkXgBNzlObUuF
ld8XThiSvvk2HX/J0gKps91QXslHLhHUToj/o7K5Y6z3XcuSEmhrtOxOo+abqpourUHbmH5wDfx0
VRrWSohLBCEdScAMI5OjzIsnYL2VpUZoxGlflqDVFNke4pWNr6twHZILM+vcsegeGjPfyopyV/nR
9+UrkfluOTR6td47/rTQ1s2L2rJOFJEUEse7qqxwwscEQJUVnS36Q/WmpnJl6Mnc3qHvr+islutB
7typHhLiLeITa+NbiMXxiCpo1GhgQNOjj/Hxar1QK0I5sJWqRbsDf/QM23AVzuNGcNZW2h3sKGpv
7byuieTEMkrsQA6l3g85POS/ysUPzMr35fObPeT7m6FwXR7YlOBck9d27AytaElgoPQY7ggNsnFZ
3wqWjLqUnazK9fPe1GkMUGVAoK4NddOX5WZoNcBEzcNd0RWTztUL/SJulYuWHiTr9Q7J2XkBiDjm
+VWcB2cVKyqs7m1hoRjoiytNtq4irX5Q5+AM0NDJI/kuE/obveUx86l7QKNwodABrlPlvK50L4iD
H1lWrdFvu+bU7cVUc5Ukem3YtWV9vGxiLkIJlJn5AXQbNlEw1fZkVI2DpdK9xM/gSFQ+BXDzVH7A
xsphVcgClB39fFTCszKli/mu9vzNsWSZMR+HVZdVU6F7JS7o0LGZCza5NIZChlUXlE3NLq6k/v+v
9GHGygtl9Z+r/IeXNI2a/4ID+18ejPMco7dfhNuFVfv2u7+qeEEy9D+oVmWdcl02LWjjf5Xx/C/z
D6A+HZhvWc3+LOEFSflDlkxIsJKimby4JYPwzxpekNQ/FPY9wzI0nV/UNOnfFPFHKwA6YoWjgm6Y
9DxNRQfl/rgCBIPRRZEktndxF6N8qJUsvRjxIxEddNPdGhUzmt4xQNE5T3L/rYIkHNqm2AxOizj4
zq/a6iIdlexGmsR53VD2nVoWPkzftxukS8sEpq6ngHsr794dZ4eRW69Nvb2r4vaqRAezixN4YG6S
Vf/ON/7PSxkmQ07P1uR9fRyLFjdwP9BYeydhKqA01PAI2JlPGJ+9bVN/f5DLZSxUpKJsQhN6q2A+
XmaYK12oORLc9wXWIWThqXYWDldjVYgOfnGVJ4KgDBAe/eRWSifzYq6EPYetszqETakD3m2lLplX
8xxqB+Rt9UqQKLtiODue4d8kRoUvGf3WTRyUCthW6K/DrtLQUlviL5bBP67Zb5DG8bMwbWDgqaJm
KsbRkE0+uZsT6oR7w4DeZKDivRpCOLCWrOeeHpXQTDtpN6qZ4XbqVK7RcDvBBDqScXpA+D2v0yar
kVneamofr8Bro19RMf8HUIjL8jU/tPXra7t/KY8pE8v1/sP2/7+DuW/IlsWy/tUadRtlRS2cQ7t/
fb86/ec3/8QZZOMP6PZgRcx909QXyOhP5oOs/iGqcPdV660X8X6RMv9QljLM0mTZEDVEuLz7vxYp
6w+VBU1h/dIlkfn+75AG1qMPi4Bu0m2gNpA16n08alj4Pn4yqqxSeChledYBVj+YucoiFNFK+5mm
nU6jkEY7vC0VyiKcZQsFDTzyUaCHH5cA3FEJu6iMzWTl04nfzkUdPoj+rFDQdo3lEVwqwpLzQ+j8
bXNrJTJSKmTEqm3oYbzCzzbNEf6lPSVyFoZXbVz7uwi5cAVOLsP2xGVln3cIhWCYNuFVYRjzRs0N
/bse+9lFJ3Syk6lqsgI2TD25q52hDfHNUNX6WlNIMxBHiDxDR1NX6yDf5ZZSvGgDd+EXIewlgsho
9VZKkck8dMB/mXrfr1cZWTSXwzTrP1BMma9v99L4RuKzimsQmcQB8DENxfl6wg/RIQMwui6MSrit
mlEk7yRN+KsmWsGVH+DfYtcZLhoazYK9gSUP3hwGVkAiEuUfYifxcEVPn5JA6OBRKSFFiBTAbpPg
FYShRlPNC1S/JykU+zY1TiYvHisHjzg5wA0okm/mpNbPg6bNbttMLp8i5LBP0iiNEN5gd44Ocspc
w/qhxBdFhZpoxZg4zOS0I8cjRWUVBAHN0ICXiLmRZetlMe7iqMtqG9Pr6kGSC98RGtm/bUcDoTnu
G+JmqgMaIVIPfuGLVXKj9UOi2HS/1Xu/z8KrIZHTzIYRj7aPA22DBYSpPWNhYWwaLMeuwrFvbiXJ
Fx56Pwk2eFMQUNYH+cq3TGUrWhlEkGaUHZlORNnq87OmD+qPaIo1JFWR0lziv+KRhG49iYo4XoxD
OHM4VYdLI4eioWF9E8E3z65UEcWBmUxLgNMgP6milFyx+/pPQ5coqPQn6CcBkIkL4gfPzO/WAL+9
x/ofXoxRbO5xOCgex6AVH6swnO6iINOvxB4bj9rkR9RETe77mQZK54sCzPAF1afFsyoGSeAcmMlQ
gUxzraZTva3iuXcmQU9W1lj3d5TOl1FMoO/EGXMVFaPyEi4kwTT0kWP3CO83TcP3kFs6pNMqwddE
wo/0CSoxWFwqTHutlDD2TrrgeTaFYf1G0JRbvk2cFpIVMolkDyCR7BXIJNcpJmMkVMOuluY2Wqsh
TOJWUwAV9E47C+C+r5usMfephSxejHPRHVIInz0i6QNpfaU3yZ14Rd1fX4UyjkBZBL964T9bS38d
oc60V+Qp+7kQMy/0dgr3PoexHz4uyms9gXHYxLG4iZIo2adTwolnUtT7dIoQz82Eg3lD2uL/hfoS
nWAY1F3lZmKNGVvQjBdvxGzJ78cQyWOHeNoIRgiBUWtc0RWISwgRifrDqmSmsFwydQqUi/koia6m
F1hwZNNen1tx5Q9Y9NY0aJp82wc3SNRWcZN7mUHnB9pBjGoygD6SZmtrzNH9pm5f8mehop+Z+g9D
ukyCtRZi9NJ3m0jX0a6exfOLQPdOAuqChhjfxMoakVsTI1vx7yCR6wrHfjjkzSbneA8pyrF8cCQ0
FS/5eFcp+WrMtnJxGY/fpjTcoJmPo7O+nO3Oktx+uEazbUUXeHqMLEslwsbzPI5WWHdh6+fVQUJb
tvawGsNY77IrPTjMwQQ7tOz6i6Is3BBCpe/AvN4mmYfSMZfPDKO5Cb6VxkbqNm1xg7NOXgxOAqZG
b1W8SnINrxi8ojzf+m7Km5jFucMWLoTrW/p44GdoReD/v/hV5NXGRH/UwFjlzAwfsJhX0mdJGdc+
5Jyy35I5Yc9+Gtg6Bk/Yda07tfsxxs1t60Pe0WTIa6MdD9qur5QzKOw4TEmQgG8i7ec4QrQGYJCJ
x3CqGzPZqWHRPdeGpW51VWhlGB4y3kbDIG5KM2wfFN0vVzWWJhDZ3dJSdoopnQt9hrcXNOVcpWBT
EuE2FHu7DxTVHmkQQ1Sxc9jzeDqswGRtP69vEcmumkq/1mRMP6W2+S7DtJ5m9YJYqIehbfdprd9j
8SHy0+OjpfXnXTq7DVueHA+Va0bq3khL9KkKh9BIVn7i3fQo5vJ3JWzdRLvJdfMp0azCEZTbEmM5
JTLvq+gFizK7qfasIA6wVeXmXXc5+Q0c4P0yisbQ0gOunWoYN/JQnVUzAuy2ATTKsAGDTYPAZpek
l72A4wv2C6af4dEtOTjNuQTKInYyV+FA1qGwlXIm2yatXksSO/r8G0Zt3hgq54Gg7coBXYM123hw
s6PvNIl6eDN366TPLiLpWxlFbtr6EO6T8zKvIyCpH6E2raZUX83DNxQyMNP2xE9vxuyAhm3Oz1T1
G0ZMK127gaMHLdkpzadJi9bSMOKQyDQIZwvQfqync9LZ8t0QyTyZIU/1as4ija8IUFar6o1hZhFj
HiuIONXqorKy6xoLNN8kiZcueSTH+3i2vlEdO1X3lIlRBblJ2AwSngkxtE9sVo1D2s3ABd/ibIc/
TlK4UZM7k/lNMW6x1ZXpqpjKeTF4ffy9rsvzKLvsldscL4kQqfNjhmTeD1Y4PNpNFlxW3c70z5mF
5JNss284Ezm1uTbBxfKfoSHZhVC69bAjRbxLE6ezvFSJt6A0kA/MH1qreTl9BiPYSvF9pj0GiEC0
bW4WVDrZmeEfIuW8FZBEK55kIGEBy6httXEErRCfrVicnjLdv+yUwtbycxjUdtqutPkhqm25cFup
csLpqoY+aq4M3XLhMayNQFupQNIim9WEkh8sLokQJjwK/mp8FfyfXbGd/Z9V+6CXW1nkQHrWVbeR
eg8XsJ83YV87YVjAyMRbAq4preVH5W6SrqBi2V2zBaxhxbw1Sxf7CyKOoBLE5Vkm3kzpbSsOz1j+
l7w2dauyuentephfreRMWGQL7tzgZvXqx7u6y21Kl40c3+BghKMsAWntmSxU57FSQaOlTAuf5GRR
vgkYJZJWsuo1l91NlSdbEzv0NqsGpZJsPSnDxoBiPyVbvblox13PUjWD7847PYQXCwVW81ctFkVl
elFk+5klFzRd7H4O3X3PFyQ066zY1f0TxtFSuhkGqBSQHAoCRjB1cLDncoQUvljm5vXCuDXWgnCR
YEEYxXgSVjtRfw3H3BUrY21ys8XUsK3davVVEpiOWbUQcyYHH3A7i/MLhPyrtD6PhtFte2DxCsJm
OayM/nbGrlRE5ZiG1zO9dwPVS7eKuk2GxCPgIaAbxttOIl16gZU9plkehFBxcdmBozITFjPkDyId
CPg2bQRFhLIwDNCaRZxaV0LeOSUDg8WUg63f2F2mGVYWwrWePOfzNXDiqom8RZqvDj/T8q5SN/Ks
22mwEfW9jNNA/Dwn0arTT0AT0psr/9/H37dzCWcwSwI8MTC9eDvqvwMnYOOUgSIVKQEjPjM2rofU
VU1TTt3IqphbaLGnkt5bm1/W6pSJ7Fli/1xF0DpQlunnqBRKr9cVCK651D8SnmaucYvuHrU4GmBn
tj2bVCo/JKwlqDJg8wm6fOAvBxGrvWDCk5GKy7aL6k2bN+ouHMTBVTrGv6njaV33Me/USvszwrom
F3L5s9ke6kLelRnf4LwUaxgQ1UPrtZZ+YUjZj6gZDyYmvDZFtD3llRuS6IXbrYKzHGNfGDkneQPH
GyhL51joiE7Q+xufwsQeGzzKssmzMHQQ0Eul8k+jmdt1puc4WMrdPJAiJhSeOG8NTOCC5SvfC1m3
14uVPj1P4p1c/pAT4qUkc99mN8GUnU010qJU5k0mNGe0sluxHmpENcrhbepT+5eXaZrvZaAaBfFm
k60DoKkOPfJk5fHWYg/RLTqffX7X8iYMuKqrdmJJpEfX/JijC0UVrib1JQvbLZ/adRpR0266fCuE
04M0DF6TJetlMnW9vu6TfFPi6tdV7dlsGgcJglU6I24K2QHj26JK7H72n8OiPFPGG6n6qc/ojUzX
KO580xMNClCLHfndgf438O4R68TULQhpHL8VIEHogp/68Jh61GmNOOosNoYHq8cSVStTEPvumXpz
3if4LK7nfIzwJg1Kaic6dtQaoofyNvkFNf8rrOV/wR3hHxUn7zGW/5c8FJZIpH8GikmOT/4UnzTv
UZjlt/6CiDUQGHhroqwvDE99ia78hcAIkq79gVGZyQrzH0LoXzix+cdCFV1WIAwMdN4cwM1fEIws
/QEHCKYmdE3QzAXU+Rfyk49kDzBLkfuAaQWmQ9wEhJSPAIxBp7PT8Vq+aQQUcFESUGeHhbEGxfNr
JxBxdpwGPtx5Prwbqt9M74/di7cLG3hIGCqNXpoXxy762QQEjl2geqPkfsHyg75wNubwF0j4jzgm
w/uuR8JVJHJFZFkGq6LzhDXEx8fT8j7usq4Vr2dB2QtG9epLAl7kwrhLhh9AEFgzSuKJ3eNjp+/z
NZcnf7d3FIgn4LmK4jUALQBwYKylhtWzFIMrszyFon8E0H5dDEONhQoMksZ2dXQxIfN7rBHE6zAf
RFj4nbqqEJ26EVqXQyYOoff1a3szkf97Z3y7IGidibsIcinG9+jpsB1Sar815GtOfzeyrzbntV9t
8yTZBsJwy2YobCOwfLZqv7vQWigwJ25gmZFHN4Bf1RumiTZLN5fhfz+8Cu4uVlvI11xKOe9U+SKy
oGxgvWZshgLAB1DQckQwLVcPUSMnHr5Z4HxljnV5xAawbZu+PZGR8emdyzJ9VkaFFgOY5qduC/57
0pLUcjVjSm5HDSqDNm0stOJAhuZYnZpjn9s7XBBMF1YHLic0pY7eO2JTrGCrWb/KsaHnEBEdakk4
k6jLYDtMg8MRdb5N8xFTXw6S2hA7xjBEyLAmqutcw+U1Q9rUGYbz9ev5tJ5wX8C8SFINFHXGcaYc
LE3sIK3ZuCrwIe5Tbau2mAbEXbWCyi6tQ108J2Il3kypVJ9I+/jtmOA+I+q6wqoIkf7jzKhRaDdd
z7WxszzPDJTIU6/cScHocbfjg2F1l2FrI1jRanWFeWOwtSRIIwanGAVDznNr9OVfG+c/rj+/mxcW
to9Q9jTcNN+oLu8mqyCzvgaVzGsq6+QK5nnltEH3mgjqE3YD8olZeDz4SBGZDdT+UAzEZfg/DsBA
koE6LAFNptW9gEdt61LweqG6xSfvGVPHuzGC+JRDavr6pR8lyvJkbG/UKdD2ZGXpQRzNRtThSPva
WbpRrUNk4KpmEp2JPDnYBdpFL5xXqMc4LWsZkQyqHXOOV/qnE/dwvNS/3QN8IZm9BLO64xDnIqgV
dR5k6abnALQ3FEg631QZKtyFVjvMhZ8wdMdoowtOkDslx5Ctj7u++m+Xp+PbOFqewDonnMy5jeCn
rnr1dxAMKYTu5QjGDnAAK4UYkOiF+EwDr9pTQXSf+nbHlz+aAm0RZL44cXkOLJGEo8KmjyCe27lx
OQib4I6zFFBaPd+luRs95ukVB+rw9cSrWHrL75fo45s4mg7o+HMonqJ002EOqVUYFybosyjqx++5
iK15YddvOjj1xOLzlmD16cILj0iRlMVT6nhzEvH9mqJUvlGzVRLiOIK7Bhw8Rx/X/UyuAKd0ZcPW
YCfo4Rb37+EZB8xc3U0DCPCtESTYy2x65RAiOSt3kbrFTzLgrClvvh6it7rq050uNFd2brYx9Xia
aEJXF4kiYRXrjQAlvX2pj66JeW7nti1GNO5Yglmu8kMPAPm9/9lstXwlrEfqMvxY83XVgUuDNEBn
sQdX9LR7zJZwD+4MW5UcgrVB5b6+Z3lpxh3fM40IFhmqReQiR+trGQLrCUov3yQ5JrOb6aWWzzkA
CvmToa5SkggCGx8NumsYdOLxiulucD0PdyPmFLk77sMTq536u2n2/n6O3vaIdDQvaMLdJEj5M1w+
HOPC7PcLpSHydAOvQjtO9k2wVbBKHL2suouVjQT4ZHaXwXPGQpReZ+KZRhR2ZC+BMOIDsSc11tfV
DvCmr9UzPI1LhMS5m6L5u8ZeWa9t8SabT2wTv1u73j/JUvO82yYssW07MAH5JpqfWwtEz6MJ4Jsv
3XSvKCfYdp8qODq+aMbYJjlfQF85jglVhRCVQa5KN1br6NeKl20gL26svfVs7KoTnoBvCdUf5szR
xY6ebChKnFY54950g1sq/MNLCJ2WBVtxZRRQ02wr3+FzqSZnPR7HtPqon8b5Jho2xbRT4su+u2il
lYhH53kFDgpWcC2e018aB7sxnQETEawvD9EBFmaFgudR9QrJTvR9HEbYmeBSMtw2ygbKOB1fBNfZ
dK4ELr8cfdfpTwg3cn6CBvKpDPk1vhZcfYuaXD/e86k2VYGOtXQzra0CRzIn0zzpu/I46E4je35E
o8vpaXHgep04OJt8/ZW+5VN/GnE2YQZ+8RY4rgwFItmtuGTErWAdY8TWOtaMzAh/VToMbDqrKb7I
tXVBq8cbtU0IDfmHqtvYhbUS9q77ofJC3xtwj5bje2w3hdT2fdvPrnOMvPnWcJdq7gGK1YNMP42u
xqp+rUrg60eruMGiXCo8LDHw65ilM7HcCK5ZuPlwaqX/tBYt84qK6o3PA2f0aP1syoY8ioBBTsM1
aQfJ6MovIqvnPXkEiGM7CYkArFrcgZ3ygvinVrexEh9hxkL1xYz51L5vfFqMjm7oaOP1217KmnGU
brBdAvwX5PtYPccRJ7ykJ9Kn+6q97KPLXt8Rsizpuxz7d8GWD1pNC8KWaObh1s36iebYd/Oco4s7
8lJyO7g0sYSHtfStuTe+ly5agGvtRacnc2B2+fPW0wcXTXVh2vWN6fmPumwr9zgCY/uj/mRrMTV7
uM/oH9nWpXUVz3aVefSJZcFZ1BOyW+6EH19PwbcM5k9T0NSBPIA2sNyQPy5nsqgDZwmDdCMcrEvt
e/zDUhztWyaftepWlDxd8DqW6/N6p73Wsx3AA73k2bMXCnELz3O7eBEkN7tob8iguM9u4WP/rC+Y
cjg94TdrOhg5CN+jm/zcP8tRQF435822OHWaOC7d3z5jS0R1aCDKNcWl2H63JkPpKNrR4iEYXAif
veIAS2YXS1ulXpeaLSUbXpvxSnOUiMt8jTbi62F8c6o8HsblkKeCYHDmfpty7+5gaCwh08NQvgl/
wOBr7kjqiNawYS117Q9YQNnp4GFUw6Kp4f/4KNvmWXOb3/BCuy3tRcyyU5WTzb69I3YGZp0hrL++
wyOIkrqfSa/pwDcU/zAgtaNJb2VGXeomY1R74gQrwB7p2LBC00V2mqv2zjqxT5684FFlWadZJ+jL
zMprjhK2/opGssTesXZrUn/2NHdyqrr8xGpz8rJHcyFPcmSmy1zw7+bvNH+Hi+7VvJWu45f+xbpP
T9TPn45xH0dVX5aad+9d0LM/rxbcwwskrMB8kX9ooUMrPOr+R5Ps71d4zMAK5paGlMbRbZrhK22J
zQqmy6Ig6gs39rF4DA3s1XALoZ7C3DsSPVWgiepF7MCYdRqbQr6y5k3pX4g0JrX6Xs33KtOt5+Sl
XfrVoRiTE7f82wLm3axbaLfvxyckDapTIpbaCk576E53+FmQ80dojjKxr2uxTdv5xExf6pRP3+K7
YTqqffOhTXWiepgBvAfJnqaVQK+rOVBj0sBU7gTDzW9imnMIwq788tSH9rvtDlxFRI4H7isem9oK
Adb33Yzlif9TfAmmnf9kSav8W3kmqbbQXkbZidr684l+mYN/X1A5moNEz+WNVVTyjW6tMHAdE0ez
vGy6hSExaZXd87lH7Xrhc1BnJSIKluLEkC9rx6cRf3cHR9TAvrYa9JE8cn9bY+1JzDKtSLpjye3X
r/ZT7a1TPrCUQXRcEM23eurd1wbZZxgn3xcPw8iZsbbTbjdVXp+h/YYKEFn/Gqc4ut7xcyVdbtR4
xqMjIJlm02UrmoFp5U66Q4sHr4U2c7FCSw2Y0I52119Ds9BX8Jb+9x776CMaTKzzhp7bMKWdaTr+
gKXbTgqeohxV/79fZY4e+ujz0WIicfyQq+Gkhgy8GnG+80JYiPTS0fKrq16/zPbmgBnTKhi34lNO
dFqw1xW6ES7ER/4FojcRQ1w4NUYSEpAmML5Tyt7Xw3LkxsU8OLpT9ePioiV+b5Y0fSFrOHg7BOV5
qKzmfh2DFF6EzTYozspgDdGnmW2lXud8EGMv29r0vVIv1JIa2484AWeuUgIm1PvB3M0VnXkAMHcS
ZGdMWUeRzXWE0a07MXTwMMAag2wJ/FLJW5vwUFxckRyRg2plHLL+x9dPeCSz/fMJdXreSx4pbZ+j
0lkTwriLiKI69Pnlc2kN6DOdUd/WhqspT0qytTjaz1fQV1v91D76qUheBvfdpY/rBTOyxFDk0qSD
GtY6xiQ/oKnrEvve8ClAuPRPXfLTynl0yaOKIc+j4c/3mZ4X4lbEFWPXW54IoS7kg9srFhYJJ5br
t03zw9rFRVECiNDrEHuox5VbKIjEjMWTdACFa8n0ENdw+4g+7gxPwyyjWw6tGJCyclqYQSJ88Ixw
jY1GOHiyavctu+Y2S9eISEGBUI7GAn7WK5R56mBrN8OTtRfNra9+F56np4C5SB4Toxhis8W5TLb7
m1rxVH8tkku9h8AEzNhIFKxLoRqRP2ueWyV8DJXgz3Ub7EyoyBAGzROf0pHu69dEQ+pGf09WZIOG
5sdPKbXiTg5aQTxgU8L1cOQNzvufOsZxyBkuiVMSc5dZoGIcgpn5eo5cPp/6YdyNDgCBeUuOUmFj
vxGHewo8NVyJ5obwus7cRE/BbbLP+C4xrFiRjJj26xCb9caDmKmXUASdcLyzhFWn/kQGnYrkUGE2
680Yppq2vAYqmhnMh1AHjn/1863JGQ1U+JRzxKdK7m0e/D0CR4tsa5H93sXM90a+bkuOEVA/Nvr2
pcpMWxK2X3/Yn/Qny9L1fryPFtkQzych1xlvQJZt/d3gVZvZasD+5aUIWMlI37axnE1tiEzwbWWK
5h1nTM5V3+vnOIGWavvfklMI0PE2vtzUstQYEu0PJPwfJ4GI/UGUzBj0EHGlNJAfIUPaXz/452Jl
uYYm6hAlYD7ip/DxGnlFBE5WjxIJqjY6V6xdOBq3P9JvgWyTwoIp6FzbBXydYBM8fH1tzB6PypSj
ax/tF8qoEOCZce2osdV740F8NctlCmoP/cMAxR0HYaJDOI4/gfY0khM8+GAqm4SxRnZ58fXd/K6W
eT8QR2gb6ZPFEI2DdEBCPGdOcZ1hwEaATeCcajV9PhIdPffRLpJb8yRk9SwdminfQN4H9J17Fw4c
vFeDXV3g4OIJ4n7qTiwrJ698tIkk2RSKE4nbh7pyAbjILQ2G1TA4DScUeLnwaqHgt65x8hS4vMpP
q/q7aXa0lWQJiW+TxoX15+6+fmKO6S/kMWBQJdwLryEJ1pWbovU4BXb9dsd+/1qXZeZdiao1WWwa
CWOtKTeK5Kq9GxCke0EBqVxOL+prN65LHDDE+cR0enPc+PzES7udjKjFw+Hjha3UaJV+ECX6IdhR
uAqkw8mr/bVmte70rJu93YWkTjwSZmOr8fcoOEx3c7mrladKkuxMQohBB4ZeLK1AyLboEXSYkgpc
VUUmrqZc/U+m/9+3e7TWhAR09y1XPviAAKpTss80W1+6p/3YVadg3t8VFvSYEHOLUCHAIT+OTZuS
J1+qpXTI21WlS/ZQjo6k0iuAanAOH450TK8Mdyehzzcntk8v5d2Fj2ZDRZ5j2ZEzgfcaGYA2eyBt
owrvbXmFlJr86q53cSCaH2iEJLLXkhqJSj5xcUSGWy0qq05ym24V5tDztxOeATTD27Uaewq8ReO6
Vw9B5MU9XiM7nAewOoEH/vV7+u22+PcTvDV23s1njLAJXssqppXqtCDTNfMDNHSKn9pxM6Nuif8k
sP1jH/4zJLksV8hhccdZ9qNjggbyE7UYWiqyENuVWcOh7byROs4fuaumW5T4DeZ23boSnVrdTPjK
kq7WS4qjZ15a41d6r2X7NN0DupH7pkWXI2om4joEvBLsutxWw97g1GQUD7X4FHX7htS/9DFVtzVe
A+YmNSs7IdIO7UeZVqsczYhMRoQu3YT+edQcvh5e9dM2ADS+CIwJx1HwNDKO1uYp0hZnbgoBq9wX
lHaExbodSe4SXrP3NS767XVcXvK1ZtlZkG2N2JtT2rLXGmo6Hb2Is1hswNB9JZNU+SnhoZO5iex2
1GoUYRQPF/h41wDtOee2s3aN01rlpXiI1F5jbIdH+UwkY4Q2GyQY18yvv368ty7uhw/g6PGONgBB
m6e2b3i8JS2g44To4GdXvJiOsLO2feIFlZOHq7Am94NoCwaevMozVQOQ8tTaA1IreTYyJzRXkpHI
kb39MxZc/NI7hgkBDTn0GM0J67Jc8+wZznio/g41fppYnjWbFh2D6YgEoVxkBpmzDkODm7JG2tns
6clL1kHs3gOxNwRiy5inIsCzO8UGT4tGTP7s9nkkJOWZ42steynMb913VNOrtYfSOv96rD6XRstY
LSpPEf87ERj54ypV4wAM0yagNFJXRJeLUMvn9iqHMNpCCVLXBd4Y3VVQ7eal9h53+iI4/Q8l8urX
a3nv/rC8jE8v690NHNVmdS8PLVYP0sGMN2Z1V7YXhu4Y+LT57tcX+rxLHj3qcSVWkmytmxTbIsx6
jpbT9Cjp2BtuKzKaSXD3N0l9ZkRYoBDMsTlx8U9L2tHFjyovMVOq0V/mZDU5tKP11LWYDCRUC5hS
kQm11UJPG1c+AtN6LcUXQb3Wa/Ih7ZFt8RR0Jn06Zx/dzdECMNdqLvlxKB2y/Kw1NibdiW6lHoof
8PYq6APNqZpseYtfveWjTxJGj4oJLY8PwTGfflT9NkOXoSsPYnaTE/HdXHfZI6NO6eKPzfbrwf98
8IFwgmeWQiC4DmP2E/GrkdMxn9XkkGllT/GNjFFts2jVWvOTbxSpO6ezyuGyeyYSPjxLluNXoyE9
awxOQznJZeup9i8GbIccTE1/ElI52ZIkvNat/kzNN62hv38PA+Qbg7Fnx7qdm7o+UWx9qi55CIXj
2+IPgV2KdfSlLq16Q4mk5FAvrHpBr8h6Yttafz1Wn8FzjuPYSyjou+HdQrz9uCC0xqgIcUAiA06r
T2ORkW4ftRB8C4xBm8SXVujFzy1WNehpdE47mupKf+pZPy9Lb3cBfVTTAKBE8wheHmuzCAIifw/6
SCszaQLXrPQYu4BG36q1S2BxtyGtdlhxQscWXBDOm1g+GJV01w3RfGL2Ll/Du8lrilBakHxAiIA1
RBrAUSVXjWPVhr4fHEYu4lZRegjHBjOkNvg51LVwovhZPD6OL4cnHCgYHT0NsujR5RIyKsWZ+OeD
3ivnuhxJnkQCslO18t0iViQSJtq0Mu4PZZ69VEtotiIWwlkjzo9Fzy5e9kgCVb2sVkGafacBGnTd
YgOpcNocVYXAldqRtCHZhrqW/jd157VcN5Zm6SdCD7y5hcex9DI3CIoS4b3H0/cHZVVNZfZM11TM
zUwoFUmRh+cAG3v/dv1r/Yuo968YoGOtji4E7CIAlxQRkpI/pSLb1hgAWTTrSV5pfewd5cNeQrPK
iosIZfqrJhhSVCfraHdClbpmUgl+0tNDaruCSVa9eduOcYpMlCO5NZNAQZ853QSYtNbc0aaJgSrl
Xz1f+b8+4N8wK1Qe6OeiMPOXiHmBDC5maFd8XnXpljKts3QIgy9mNpz3PH4RskJ4lKs9oeu+GmGZ
trVXD7IY5OZy0/J2PK8rxULgpZctqzbowtCdjbVrBq4bXRQxfYi5T2eadqIAXZtvqTgtt0wQc6ep
8t3570/wX60dj0AHgHVQztBiN/jvz49gRDHVyjRxeJ5zC/GilNVPhCEjuKgNT+uRlcvyr4YuTb48
EBvFCUAaoypAwTXEbD1S3SdUzKhG0VmuiyG+5RkluATGLAgV0doau8dRNuCgl7bKH+fWZJawj13k
TeR/cRR+g/z/+eTJKmDRgzgHpknjQDP/+VbEZYW7pGqtpxwGt7OQLYc6IYrtxk1jIzmNDuNIybgZ
iqY091ZtuVUpgBZFYiAX1WNvWoT8pJQ5EjMoFAN3ggYKWaI/LvPfmn75Pxtt+f+NaQSuIWDaGKh/
RHSHDunf6I7+UAl9/lUX78XfVUGH/+FmqA9NIzynj1P9873558GXf7zd3+lHEFGBCAeio38Qm/+d
fkT5j9+0ZDDMHCMFxx7/2+yLrDH7QjMO7BQ/wUpydX8bfeFHBkMxJobnGJvBi/07ky+ALf9kiMHg
AhCl5yf+Zdcx6Ksa2Zwr1zzKzt1puAl3IWRi3KX+a17l0/FP9WbedM9o7dkfHCPcTkcB05bu8WN2
QzbYq6/bly1kBNSvvPzOSN9Jdnp3OOWX4r2M0ChSUBLe7DZSA8SUPSBnvu5IfuwULnMJnn6ao8Kb
Q9WZ+BrwUtC6xVN8QlorWM+pszld2J0HT3UAT54VN42EkAFSVwqzsI82b/TFQD11QRHkLq1ovwn1
U/ucnBRXcovbEJBoTFfJbaPWb3141G4JUme25CvuGKqucKXo22W2eSmuRtjd5JNx14Putl1TF//r
7qfylkVz2IINhB7bh4A8ZNz41DzGD8INTfqTdWuuVdidxhA0n8OccJQ6iSdctcBw4shcbMOwqys6
WSaMqMzQ2TBKPUCQYa8/qtMYqR4aG7yt4g/2r8gb3Nh/AZ/kSIHuZh5JGV0C1tVvKZYfl6F6Usg7
uF0Ai3ao2k00+J74EF/WE2PdAQSaDkJf4RRQ0/AXv4uIaoL+PLlS0If6t/5MscknmXeVU3ExvMU3
giKSguWhDmd+a3mqHlN/D6zHCS3lyPTTx8U1nCJgUFu1iwDmdqcONnd2kKOy81N6yk+mT2Z8Kh7Q
+viwvo9gKJuASqs9vTiJs7hAeJ3Z007DZfH1exOpfmzPXhG0oehXbhqiZvIY37cLsTHgXdFVnNru
XP2eP4mX6uf+Rome4drkUMqyu9npb6Lbe0h336zrEBXP7WvtddH6Kfqjo0WGW/Em2UN6ngMoEwIt
yr3Rk7zCz6/qVXPpJCkRkOZWtbNnxiMiGAlY7SxQHIR6iof6lLnojQWZK35B1vVEdvZFiCp3c+FI
cE1v/Mj4mjnTUH2qzkpEbJbbm+SYN/VJemAnBrGX+aXXcU5EvvdzOpev0kP2g/PDK/NHI9oC6uP6
SQ0EP7sXz0zLX+RTedGvzdl8yq8GJ6C/5BH1spN6Hv4FlgvVpv/NUf9LuMI8kNzoTSddkRn00C5d
/dEFV+0wCmobdss19O7nJ9TnvsGpLKM22l3VE73NGV3hRYmQsfGqdwhlnNIRbQgf/MVDw8cp7LfM
zXxU7R2almgW2lkouX3ECfPBhYXGaFMO9cC4OoWDiq0juYpv+BCE8LwVdvl4VpNTFaDKzZ/RRiLE
rYI1bB61sxRCm+smQRJkQfYLMbMSKgTUZ3/tP6rXORzPRVC8muh8hFmw3dvQYvfD+DOfnwTHcIQ3
1e353hjG31Jfj8qzGhVO7Dav5rfkKkfSLckuJnvpqt/ZkFESyS/7k/ZkeIM/n4xrZYRJNJ+SS3ne
b7E/+OpdC5TmAVFvjya8g5bfdQ3Q9mN7r8d58GeHZhbf/4T6yHn/VtofNVYBpSEbuL07eOJpdBX7
52fO7y8uZ5LXxo7p5M5mVy7v5IFtPy2XPKTLjmE1b104+qur+XNUtrbkLh7VZyfzaRxtocV+FM50
UTzahc67bosREn0OZSsu7ic2/KIGPJSrcK4vuz+7k7c4jTedrYfS0fhXcdv90Tc980k17DKw2A5y
IAeaCyLXpYjqlV7tQGEWCfftdHxued1+JHdgpWgrIFbj5B4AV48jEHVh46kBI8ze6hY2apduf4Od
xaWT7wFHclRHOqP956Ar7Rc+iD2797dgwtUMHvwB9mR/JniE2cXq26tbR1C5uQn94SjnVV0oPnUh
RZoX4xu0MWy/7GvPu0NMGQl4IIFtTIDpmY7hxk9GNNkwIAVC2PIm6al9TdzpX0SeTB3/OUn9ny7z
L/naYmQFlKmmeO08/Uphw4GJIUAX1u3CivYHz6R3d793TYc7YCknx7ikPAnoc1mche8K7nOBA5o8
jS8zVuMN6UWf8pr9s3ZqB04Xm1g1mFlJw22D8rSFMEBwDBEj8o8jSzHRXd3vZsC8to9rttHR8RNv
wCsOHiXaxT62zeEk+YELY4WDRpc389t6IPl9ZJ5iDFXvm5jy2Cs5wuL36VRGxxsOoc4eE53qtvod
X6UYzc4b+DN5/Xo2g8lDesw5vsUOej/28xBqbsO/KRhHxRMCBlHnNaHFlpD5mDxanJWbPd6886Qo
Z7OM7h83khMoQCmNMSA/cilOsCvziN+6gmd3DLt7m7g7me0DIohbLm4sGk5c8bFe3Dlnw2/e8xfe
n3Wl/OzEnu6JwehDQuUBnPUy/gApcdEnYXMIx54SHspXpCO8jkvaPnksDsACZ/shUql9phOZvg7n
jr2jBrsLTt1B1sjRI1qIDvABbOfq1zxOi21q+Sln1lUxfGYAHxexChvdFb3Z3Tg4m0Pnj6v/Y80m
mwMWJD7yHCHc5zhG2lQchALDqbGVkVTFBR1bufEsfk9yGz6k5h6qytYukl26sQvtD7dzhEqjP523
EEvA09vYLSwQrxDsY+shHsbi1dH+1bwup43lGLhqk2dPPBHEAU2ZaDh1x0Z19UC4H0/acLcQ/Sg2
LLAjvw9Kr3eeK66eZgQbrnY+YeKwLS43xSoUnNljLaAW4aKpBf9e5JGLL/gr4gdEIppW5nLa43JC
AM+BHurhiFfO3NizQuGMDToLD0s4hChC+cdn0X7hWS1O4uZe+ntjSriKhQvNnTYA7SRE0OLwabJn
cPKOLVFfsE1heexkrAvoEi/FeMReH0Ds4RJ3OBDEOYO3f92/ptHBwuCmAeYqHEgAcXV5YLC/1WCE
cZydJ+KVux9WpEW9D2c030mDBeT+9HunIskXyKfZRyXHD2NnOVvREKbBcRxGXoKAmK1ggWdvIwxJ
CXUx0XS402j8UDHD1uWwVWUwsaT0/37f6mRnLjk21075wDXYVTJruXmsaMCRejRfl0f1hk3jWVeu
dKX9wHq3HBvVAZ10fC7OpXDBD2H1YocYyYcfBhR2eayHk/EahNY4kJj6YOG5LDf4rLAlJgeZYkQ0
cRJibBFleWfGUXAuCKPFwLxqHzrHV3zcAhMXAyef274LQYNZY6yJ49+8sQOI+oFyYXgWbDDNAA7h
8ckM/PqoGhNIEL86hG0hYH639S3uM+Gzpcj0LLdxCeackkUefRbWFU8ANniq4u8dvvog5IPD8xyn
dXOkwwyJPGpOqgMI3W65dUj9LoPGJhGwmuDhnJnZDsbBPMkfU5aRcOfwelzKfEmJLcDJ2IzFgCRv
bsdSdyeNCy1ZBqwnP289i5DcDPKXmBC7vVdBR6CSugr2CZaJ865f63v1uP1awyNQGIlsMsKVPsRy
cNTjQOJl1s2q7PlMVuKVnOPimpwgWMx9KeSfJ4jOTsUpOTVBuV0Efu8ONf51uA6/4DyzYRcJGIJw
CIJEu3qFkC3IQq7Fh+fEgUfdZ4PZqbsEnQNNwZWsyGb0hyipCVofAUsiKIJb4pyclCKzKwfyVJZF
cgXyE+iIjj/+aIs/Gf8kZ7Cc1jviltbjAfnbdbqtF9o+PkMw3u5ZwUigtsLsZQ+8vewpZCVxBNDe
urWhEuweXK5u4YhRe9Zu8QvI55EvxGfjtdNf4Y7SLwRiXgp/tV0F8IQ4WgCUkSzABsB/NV3L019m
jEk0nuOoeWV92SjQd9yBKAX1WX5YBBsYSfaqRjIRnPJd/Wm+qA9ZwPLw2vw54XL0b9kv69af9QfI
UbzShzonA2cCoaKTPEL/5/VhFeAiCTOPOFTabc1LAsHruM+KSBFOJu6ei3RKG95AN7Y/xrAgktIC
vmGDcLQfiE3fUWQFTbN5xSW7JA15DYrEweK3HmFeOJTvahfWcI1F1ndNY9rcGb7KzzHcd+wTvmhe
eDEx3/F4hSPpIwzriRdBtbOGTXTkYdbv52bxhsznvKvrWfhOeMoGFIZLHA6uaScvUBXJUQbJZ5D6
jVO7+TcmWd2PlYcYfyzu4q/eO+TgGIXeBmPKSeQaDcfwVFu3dXbX4Lbs3ZF/be4RhsLqb6u/o0bm
5/kIiPIrs7DJuUgvoVIIZF9iYH2HMxGOs09YqJBZdbbGBmeevMgfVZRFvZfeds1fP0FFeDEfd0S3
4D9X0q+OT2B0ypY5tiafxFXYFkTzIbVGX/c7/7iMkTg5R8r+Z/lU3rYkYHoN53aEdQRBmLWYPd2G
JKJXw2O3Y9YTP/cqF3Z7Pkv0JV7TYhvwOTw49q7zTnkMR8vFO8ehAQvH3+MBAH3zj2D72Nz7aXde
P/PgiGeP5TpSkNEmheZDNlx064hf6IjylvOJNrXd47KPi8Kg2DkGSGahcwwS0TmJACAr/o9sMt4H
JCP2f7MbIukjqhPOuYNTIxmtMXYu0HzcqHncB4tOGhrU3sjFTu7OhbQO01ruEQ5aBNEZ/tD0u5cG
429FZbAG1LU5nUJwvBL366x3jRtQQ+vEPmJMiPXCKS3e8Lb7TBxjlE18LyRdgRminmnjSIOj/jIG
6WGGvWOVSQEwyoQFlzmzm8+BiFHwWz4o9xZ8C4GLzS9wwQRSfhqJp+yWR0eMbRosqGyTgajuys3I
xAjtL1JtPMyRLgpEFf9UeHv4oy76z61U9S+tg7+H30gW/7lOCt8ideemla4EqUSaFeK7FJbw695P
4hRPp2CED6kVhwSABwCSl3hiphZE5QibVmABVcfC1Wn2EebubhKWD0e8tUbgQqlwIHCKV5CoJRGZ
2vs9fo2v8bW/WPc+kr05WgKJCodFxDo41JgIqgGHUDMa3sqXzYP+MYqJkRdHx2Ijs3MUasLqNFxL
fz73Yc1fpGEOp3Edz3p0WMTJN5/nI23jCucv65fVfjBwQlUwvMI4ex+u+fPw63AD0svh31ALdwtP
CyW7wQUMj8Z5tT9mDjfd+d+myrI1/oiHncfbqWzn1NUAk9gMvOE6Mkww8Fgnd1OEM4gzD79iuv1Z
wBpKrnlCK5DAl/qR244YbRjNWDwKSxTpDpeyk1guhKh8vkPlxNn8ko/I3eEIWv3DKUH369NR5MMl
Xr268ePqH9GNRqGBqNmW33b3iA2O8p3stf6AITsWAl8aCIHuw0P3+3ZSgk/Z6TBTPBEY9zw6lx7c
eKdaeRx0jrvdUMqasegj7Gq4TIMKQo5CKQUitIueuXXMAMyX3vwmPMLKjT1YPeWUkeqDlQ3mEMcc
bNhLxeNwkGeB9iFWMoOV+Kf3jzjScmsixCPGJlvgHqDDcrSR8cH2Kn7JH6s2zERCvfy6cLwPIwLo
MnGciiCsdYCdZmzB3j32JIO2bk+qdYbe1n9FkseZIkYeMdObXT6uupOe+sOAhEdqS3LNmQXiTAqI
gfGW+xEiTsQ/R4ineB3TR2gmnkpP5IKOwHBl4aYI14otabEaR0jXEpZRySGoa5XLkZQYnMf8t+XC
jl3ij/KWPCBqi006Sg6IW2KpSuLZ//60QqH0vyw6Uav+82mtilYrytQ0rvEv6a6ewAlShjjivVfx
aX/WC1u+wvHrHoGsiWk8QkvJrx+E+0KVefymRdmz9tCcqao97h8IWt+XT/R9fCXEx3vmySQkSe8x
9eMjeogfkhMkAWdGgQLltH821DcTYp7dk6lybn4W6QSG44UEmjCG1DiaCYlJ4vw+3O4lsYb+ACzi
dT9R33OHCKfpFaeGLZJdqstAinn9hnPE9LsgDjF4u+cxiBPJD/K38VRd8EIEtDK+LPYnipwdpQk9
HCLrEQ6Q5WPe7C7qfCbpz9a9jLDvWHHK51TelLt8G85GROrtHQl+Hlh/oDL+rcbN/w1t2fFB/49x
w8O79E/b8L90a65N+bOZ3/+5KfP7N/5oyCgiehW0Qq2D1J8hMjbsH/0YWf+PQ3MCnkARzrmjIfOP
foxq/odqSZZJbxyyLjq/7Oa/9WNUDTZ4cP30IWkF/yY3+zeYyCBF+3Oflm44zVl44LkQCfYaRtj/
fHA6o1OnDLl7N7f6C6KVMQZ+2ACrFZ0w28ssdUKgtMmDgC4KJNGGxFjUNMNspI/3QhWrPGyYu0DJ
Z8rMxing5ZVD+qfKlzFpqJKa80+l16gjjTnx+wAUyjISE3n7VXsTpbWn99mee7WJv+Yg2YPNivOn
fUZM2qipouuCFZRFMpzEAWBbXwmfcrusV0nfnvWh/RnL6gwPrLii8FCjpr3YEmREko1e+g5/Y8aU
c6rK0+veVMmN2avBNRJlER+0rClqBI/mDKUHJGVN3+wWYfxo5kxMX6bRqlN/ERUtzLqt4ArL6mVu
JLgILTTABSUnNk+TRalcq4s3w5fQgoBauVlBu2/C5MiJ1nTwY28Wc1PNdp3l7m3cKqEPZHmLn9pm
gDhxXrWYopdgqHadrVkkCZPKcG2uD55WdMk9H8ZXuUrlL2YyqZdVHxjIWxhARNhnoy6q1BYcDENH
vKdAJ18XMIQv8zs0ZFoGnYY4g76Ff6acq7K3jTXWvaJY4/uQVu0Ps+hJ4lUY8JG3UsNRE+J7Uivp
fOoTS3vVKoAbIcRtFemUEa8vliBpj4NaIlU6Alv+AMCZu/rGw2HKpRtO8ajSSukLOfdK0ZoNe5qW
6V2rDGauBiiGZ4jnBRh9yUFKS829zmznj1Triwipd9hT+77+XsQa4ydJIUE20YNWQ35YO89jgcJc
3gv3sWj1KVqseD4bS6VRv1DUV0SmwnHSj3mSoZ9Qki0IKWl7P23WQ5M0MM+09Wy5xajl3+V+AE0A
JVc5FPK1mNcNh9d2GRgXKwvXuS+cvNAprAFpcjRiP1etK+TPzUQPZ3QebBl5IrsbigmR2Mzyx35l
9mBqNn+oJhhLzS+JTju83GDK3sQG3qV68YUlm3ytV4GOQ0debBSlYaXxGgMgRLtogSXEMZN2tWGP
puHUBkPvOtnatpHfD/LidIL+GMfyo74Cg2B7uUovExYURu4Ve0ZYZELTKYh77Gr1/i1Zd9nNDuWE
dAc+1aJg7XYqXk8HMKJJso7C/F65+64RPEO9GbVJfllG1AGKx6WstWiLuwoEDmNyyqBpbh2P48ns
1MTTFQZ6IM49kl3rWUu3PmB4v4NQuJTd0lrHUFvLN2mcHfUgphYtCQ/bqqq3CD3aEhVK0vM4tDRk
dSkBjUu6Z3ATPOTtLJjNfdiyOxJTlxjqZ1pw4+IjvAkXau9ojQqBdflqiXX2ujRlFi2gSIpZejW2
Ah2rDug3DMociF6mOmFoIxRU2eeeM4nRm8uPvTV0v5z7V7mXqNp2xuNmpF8TC3KIphvZIdXeMpJj
wrM+retj2u7pQ91tW5RUhWuWGx0+Xdd/jHO+B4lSWUwe9zUkJ8IYdoIpvhmVwgmsa+21NyV0rpLW
cOS8YxKf4/apxbWYoKQtEd1O8yqHVcKwiKsXee0sWklpemBocYmz275z1AExajFlz3wF8mtuc/m6
7S1QbXkaWg1h4WK81ybdZKm4lM0cX/RtiQ+aVkoMKqmaAm+SMiGYOAv7owChrZMtya9paZtTmWrU
FqVMD0qRYSV7k/U2bBNju0lZubwrsaSj59WF6Denjmy0pkcPb2qu2bIrIvrQmfWmtfpeurlQFs+j
kQGmFeoVJeK6UMiOK5QhlE6VPFkr8kc2itwCeT3EFzYT3TwTXiDgP4/VMGQ89bE1TyOEjW+tUMYY
yhRT62tYURO++3y0ofztbFkwU2hwjRKuSBBhK+zR4AZbzobfNKkUlWpGp2JfUSdLN3lwmrJBTXoc
9PckgUtlb0vVk9NaC43GSqFGgRd5N5oYlKJQyak3aNJ0TP7CtTzGVhWIMyjKcl5jHB9sOHNhyLe2
s9qLUK2Dk47F/pTMgnqZLES1LREj185LcmmQb3Rh1Jxap1EF5SlLDZzDumSqBq2zkX3Xt924dysk
zaJWkQQw6+pAFm9PHMPrUPRfly2Csg+rp/ehItVe2ujZtdX1hwYYoNeLvDZGLeVcCHJ5NxlJZwfG
PcMcDPm7ZbGTfesqDeNJl105yfXRr9mro0qRoRuFL3WcCKdUHJqHMpHgxMm3+GEfsGcZOgQQzLny
NEJYoTeXrKOkVlWUHGfmZXu1alEX6PxiBm8/w3aFNILVCYKLZjOM6OmseFtXrJdY7sjbpkkmOBjg
YJHGkz6UyVOs43cM7TlbE1jiNyBy8yyEg2H1gXYg/aRdoxrXbzkaoQx9P1gKW29L2xvcrQ9M0LZg
jNQxmlZBfc7L7nMopM9ZkppLK8zNx7ZPzDFKKKgjKmeYK5X2ptBDEHjyU4eGOLQIqIDXszLZ+zqm
l6SuSdIHGeZ2Pa8u0A+KD7VeASnQ1ikqSxZerpLuntdV+yCUItc+VNIPCYSk3dTx7IsN6A0rV6+Z
Yb1Y9dZ8k6UuDXXQXj4N77de2BnHoVyAhkG+yfagMrGvpHE4FQwtT2vbPXZTnzyXe568bevwOUEo
7MjLMjprs8S3rC3gALIYUEBhFb0qXX+aV2DqKvY8RDMoC/SxUjwgnmhH5ExQNGmOvOUq9KduXBiD
UofhWmvpRakW00nFdnOUFLbuoWxfjFUbHtGcbc+61FB8l+s9EluipVrKl6uiMQ5vYg1PvVH3IU8p
Jp3cJGz2KpuXWG2h9xTXUyMa+QVdIAEnpqPYWFRz1Gx7+TEsMuiQYoOqX1pe28ZAfL5mgkNZTrPU
Sxw1q34w5nj1UO9ovDGtjddlsUg0iYrvaVm/SmaGgrpiuKm6k9zj15+ELc48MZlhmRCt5txjV55N
M6ES2+YD0ikJpOay2TE9sexG9q1TVAYPRo6HFmRb1p4FK0afamRmQtsKjfl6RZfPLVLtUOX3xXLm
JJWtq+tN+V5oYgpCvbfe995qvkqLmDFnsptLhPQhhOlKub8vs1IwdbYN0/dqSLQnfd05fePavFWV
pj5sE2gEPdWGEwCr121EylbBnZ+hi+pA+KfiIwzm22i3Q0p8uaXJt0VP589iRf5myjfRbc0df4o2
Ea3yCfr53VyXzxaFh6dZqg3Q03kWxILFVAg//lkZjFaJipR+7on+K6+m2EG7dQr7qUJWcSvGi5gs
+tOoaBQ6MP3ONkDh6KLbqznI6DJ+UTaCHG7qzIjErpnCdUz1RnD1UjNe8vJ44PmCFRSVskFNudbc
ebAO6g24jL1R6zsMqpDnUayZ63mFsh/lnkM8Z+pDmMd01gnXrTQj1YC5UG5738kfhd5qXBFKKfW4
D58ckppa8C6mftYZjFuPmqWe9J6iVGMw95YXv0YN49yUiv42dnN/Zv+1D4s5/siNOYnWhHghNxqK
NTKkYgxoMeNRaNNra0GZoprZN0NH9xXRLYpeSA8nqfmazJvfqGKkyeJJ02fTMRsDOTd5aIN2mdwa
veZqkjtWUITTZ0qeu7EBwJlecXgkH7L6aCQUTOLyMhvzY1JU6Df8XHd6OUQh5a57sRR/7HGqB2s9
PNSmCKDA2N8bU7hl5UAFppYHmGIFKirElc4iirRJZMkTVISyBJkmjzq6ddUHhCFZVA/ztc8RfzWN
KfFMnAkzZfXPdhi+KmUXxZkAE/pmgAArBONNGDl/RimAbNpA020S9HnLDnZuTgDMTWLppsaWf2lS
ODaQfBr8ba8tFG3m3M166ERGZUUTQ8htbakZYSaOBa1fcim79LFaAi05iRIzhgclAn0MmIVwlHWh
OqRtvkjQgUju5IlGWpxAt35KeXvq0sSKYnIJ5heV6jnduzjaFonCt5X0blXM5WksBlQpltg6Te2S
+EWeCdi1uHT2nWmoVUYduzSWLNQk4YTsLH3XIm7DWdtrmiK0s1RNm51C7H9I6abaUs4caKEATICC
2pX3Bfa6SZmdziBxWZmNYNJqY1pvG5d31D3zayUIyh2D/KUeu/65zrU4kEeZgGsrypOxqeG+N6vL
i/Dr5UhvgSgZ4Y3NsCFDrk4JugGmCHq8N9aHaTDBISzqS5nKSCfsVthbhttA7aOqSlTFXerGfU7/
u7DeRqyKpQj6Reo32mbqTPtnY8H7JKEqo6VK1Cuwpi27gBltEBDWUgG6H6v+IXT6yCoL1PrW2rxI
shrfTXP7ZuppFYoYaSNe3LSnyCh8EVIQFVs/hNmgAKGqNMNZVgXaQZV+tq6kniZI9PBVsQvhYumY
xbL6sNzaV1XZJ6eC2zm0htE3rTR9LYWi/G4l18wcJRoBOgQbRjzP57rY6Kfog+ww+TIiWB1DxabM
/qZ2F2nhjYd2xt/AdJjwSCTgkODovW5qeKT1q9YxMTQmmUKoQqPcIGITIQxYe8tfdF4nS1VQKqif
9YXyVuY5JbUciH3SLbTzp3Eh8YRfTy9kfCOBBgwvTiENp5XZOrkwUs/Y89pP4OBFYKV8qRP6cyLR
flzFYT8jHq7GI8XkmllSKYF4dMkHV1jM0hVlFNa7TS59SI/SYM+nHTomLh7LH8ly6ij1WJ/yTdfg
5MkoeNcDWKIccRxZqh+2su3DYoemKa3GJtzyAQZLhnex30LvydshTGkQMqN1n9RblK+FDng8A8SE
PDyqPA+D6leDnj8kmpiHS1elYTGMX/tWgj2uUr533JsLEFt3F6zDxaru0/xrIWWlMqExgSVLKDWI
LsLh+OD2a6HPUDtU34u8bcJdBiJRLhRzZtpNtf6zGavvgiHP/AoJsVxNrwUERE5DKlEMqrtp12Wy
bpmpf1FW80ecWJm3DUPplpp+Hgv4C+Z8vYL1Xx0rlVBAgj9FIDwh8e73CNZwotU2ByXAgXDTVFzP
ubQCLio7EAOySX/IAmsnTPAU74lKC0FrUCaZ+9bZJ1lmjHGuzqkobu6kjY+jfuj6jPMNNbNvyAWh
q9Utz2tcqx4ubCa5VKkuwaFYix01+gYVKW02H3k6g88qID9G+WRCOAsKoD3adc0rmOELDWkcKSP0
dDg6ZmNlM5XCtGkqZJk3Jj9Eff7KibhlcOY0K/pZsrHai8xU774eiqCEq1RtRpANcz1DiTqcy/HN
tJj9nedheZApX2Hxdrg0pOZcxhqNldTKXbHb9mhrKgFiiKqBRHwFrpXCtCMPPflKKxSWsymC9rhh
oWsRmqCuM6GRLHq0GLuHOR3uVbvckxIxP+rzowm0uDEryHyQmT5lcQcibIGYg4rdeQasX1kotmQJ
5hfmjJdMka9oztEg1YCoCjOt731jim5MJUSjxD1DATyz4HdbtydJi+9ljyverDAdzPZHK+e9LXdb
fZ0o+TAnlH+ODbQ9eSfmp24vUteC24wBBu6mJc+CdMH6rIudElBZf8zpQoqRs1bZqAonSRD1U6UM
KrUV4UNCOQGdwmZnqhemorqFBC1r5CpopE12Mm1HPEoHnJEr8HlOzFDd4120XGuRmXMxtOJK+H5k
ogrwKorh5uRvRTxejX0XKHkkoCkFFLBRuG6ZZ5BfjDa+LghZxY32EXdDoOUCPLMcuG7MnrRloOQo
lk99OipnudyirUoezaYWbamqTtvY+4mWvDG681OsxsKXykZxe/Qwnf9k70ya40ayLf1XntW6oQYc
gwOL3sTIURxEauAGRg10TI55cvz6/iClMkVmptK0qLbXzyoXlWUpkRGBANyv33vOd4pxnGAitOXe
xQDN8S1gaKcM+KV3RON5h0RkuGKIAVwCfd2E5mMR1l/8pIJU3QdM0xKBgqNuwi1piU+O3x0b4ZJt
txBaNF8oR550dgnsf3oMNTvBYqbxaNQ87hMSEOC6DCh3vAXpR8maIDj0bqLF+eA6Vnn0hHXdJeFD
YUBRijCjI4Mqva6vIVPNm4xVaruUDe2kwTwR0FZulYcCM9fToyni80DOTITaFFleFOOzbSiLxBwv
pCYZqHChy1grdKPDMKrHwmWOmMzJRnjNWdu6xzoT+Xb04O3i2WQUySa+0ba66dKcXTG0Poxh8RAE
0TVtZ9S0skh3oxoO2rF2JlQ9GTV6a2X9DcjetzQdGFjVdbshXRlJB5Q4bE5QzoUx7EJLHh9zU171
o7+d5TtTVU/kJbDESOibcaKvo6BMCTeVxTUsV+vgOkVzTDx6KYtQO3rAeNRNd6xqEvGCTkWHAN21
RgzhJy1RO1Z7bqf95VBkKXyf5sss+reqBYOTiUej824j4jUqzhM0AVN50tJr2bm0ubZs0s2uK5gk
jya8KtL5AXflx8Fw2pwHeZtHYExHWUtu0KXeTWrswapQNxaS7mTcEM1I+NHBVGxdYeaf9soi6dOB
QNrBaEvsBv2ly+1dZP2bgkYKTldR7Y0JUAT0GaFBNqyr2aHtG7uYrdvYAqZRNPfWZD/kHiF/8Zy6
d4Vbv+VMFu3qIZAbN89eN5X1plq8h74vP8ly3ikHon7gkuPnGCIvctot21oKUOOu/CxtOW3CvtYb
J8kO7aSvCNwsdrMK0h0NaVJ7nBKPOIt3r0S8q3OYy9zNpT/SAA1MvR15uW1ZZhC2vVntbWOcvdvm
PoU4+UjuYinuePhKnRVz3zTWZy+uUG6mvt6W4YwG1sUIElRZB1yIZkki+nc5tAVHuRy7OfmIunny
rAkIQlLFNM8ahpox9buy8VvQKOWwyHIXiZ2neobKoYPvDKjzIcninkBLgwjfRA39W+tJAmywmhz4
zMw24VzHcw7Ra3hUoUENvbhvUykQUrnJlYFX0lo4EOb+vOh45BanYXbdwwmq2Oav8qqKT4AL8N/K
DLPCyDMsdWIOCUzwfUSDCtxo5cMtA20h5/yWlsRm6FlvvPo0M8QTJkN7zhHrI2dnVFz2xThDZ4ra
61R593NuPEjPau0Ox2czhXNXfDFO+smp8VX44/tB8XU1j6mI3oV6eBi9mLzDvq12hO/KM8dmj6m8
+LRvkmzrsfiQNDcgiLcJgWpISMHSW5444XKc++At7suPfe+8zbMuOWF8tONqhSeLxTZffQmpnwj/
ZXxRoAlpzUPfdgG8HvGeg6JmTiFQKjfwXehh5btele2We383Be5ZF9Sfara8XSTy+SxkaHXM8Tid
es0EGzSO/JPAma4m+niP2drTbXR7YwaL9jsJdZN7E9bWe5885E2dW+iF7Z45RE2Z4/vL58Tum8t4
tPgehoewqlCpjYO9scO42soEInySghBrLUOawRI2m9Dy2nO65+dzEZ17bnRReqGzTeXyoVqsiTg+
gnUqyR6o8QCyzFnNF7lAPCTehxFw4F95UuD8jfObeegZvXgIQgZ1V8XetR686zlT1xR4837syJ8K
p+Wk1P4VkYeINPy02XR27bHJBOAgp17j8DcAeTPciFFKDeZPzs04gP/SkJncKcl2Q9rt/JhyyC6J
Cstq8s0TwuU3c0D2ox120W1CN4I29lRdESHCpBPr2i8NhP+nOvnIS1qNrX/v5NtV+efqv/73f909
5l+6JNXPpsQ457/9/G/WPdd5FYJlX5MJAPvi0Pw+Ksa2/CoMPEfYeOfWAHCGtL9Z91z5Cu899lpc
3bgKgX79Pipe/2gd7BI3BYTC5Rf+inXvBQJqBXX6Xrhap21Jm+dP9nFhR0tl+UV1o/RTxqLCrtUS
CyklWpii3ONz3ZKwTXObRgf7cQm5+Ycr9xdSrBewiT+/gxfGIgrW3I1a3kFTx/RbZuBpCIRDhmmX
5pRxIn72m5QGXdCDUXSYG33+d93J/9MEENxBgN646/7+Tj9/HNI2zZ+pIH7/sW83uAxfyZAynJBu
gAbc3zhQv2kh+BPPD1ZoI3lONgB/HqrvN7jgBg9AJ4S+QJ0QCZ6K37QQX5+XIFpp3dLmxkT08yta
CPe5FOKb0i/wva9Erh/QSLEk7K/qTHxUxXTZERu9sa1u3CZj8ZEu1VEJ3C8QHptx2KapPKWC2RCy
clblbxqLqlA5N5MyqHzGAEGqHT8qUeFGKwR6+zCHMU+v47gU1IUTOPa5IPid/7N3u5LDuThE0Q1k
HZzh4YV02iOyi7vFG+6dfOFMVFwvfUOhFWbJVubEyZS0gCfGwx79/fBW+MlnYA7lxpdA4Lzunsni
p0a7pwqaxG5OsuqCy/qaI9NFT091o8OV36ZhJrckhypXnmcDh4SF6LtdpgKOpTxVTmSYIBTFPuqp
JjvVfbHa+jYqpmPco/JlULGlND5ndPEOB/tVbIKTJvksiQS3Shs/hi3fLMT89Nn7OHkaOk1gYvh+
SnxB5ZK+S52rxvXrvTeMj37co5it7lsP1nZGPLDvihvHXvamxytZddldrglsovlvn82+uTKqteia
FMgBORpuQtM/OOmIGa2viFgQIPdr/zVV/nQWBH79XhqD009Dke112z6MANJHMRsEAW2LMDKtOqiB
fsCxSwVk9M6h2Gfs0EeBJoYdmTHZ9TI5zeshaPiLTnen86k78zKPljWBzMNSVV8YU9T32hLpfVAR
seVU9kUxwRGuRjPuxzY+/L9dgv47qqu+rRK4R/9+cXnzWKq/WFn4md9WluiVh3cd7xw5ZHbIqOCH
lUXCXiHoDOAIwSDrn3xfWZxXXhjY/BNgl0cHxXrwx8pih3BtkGDZ4LxwwP/SyrLu3D/gR75riAlH
ei6ummLlsRulWDXE/H5MgcCNqof/2sbOkXNTQxaW0Xs/SHEDL8B7mLMx8iiJkh1U2h75NIT1qqK4
KCx3oiWZIc/XFYkMbvnAKMvZjJ69nKGn0Y+tisfT1Ir1wfGXfj+z2G7asAtOZtLxOCb6M4aXzqvg
vPncq+mnhmPloVAAZwoEXQVYXAAE0WQuIZ+QFDGvKL0mXxsrbTB9NFNvk6BNg8HLLfusbIgzb4eR
pYxV+6wORm8fNnV7YBuhgR5qLyw2dpURquHbcPrmMLiJcuJnZ1kFhJ8LOsyVTxcmtfGhTAtxJcOU
rAMUNKUR+K+gXGZWWh+w7li/s7IIPi9HdM5zjXmbRtTSS5qYL/ATh0PUSpTtIUej0i4COmiu3gCO
xCJclZwbi/rJspFgWCOPMRAE3k4wSIcKfWRdL1Ba2IR1+2uGCknBd6ow4UbG4YA2W6IxIA73tvB8
4GZueTktQ8SHaBx9MqipOLFES+uzXzATcOZ9KKD83IZlbI5BNS2XvjDjzkIqdFGm3XTIZWUdwnDs
zgyaozIQ78M5T/ZOlyAS94ZuW/c25u3YK2ige7h3lgBjW97m8jBw7lgD1O+SJjuGsyEVAwnbMQJ2
HeQzXvlWIW/iCHNSqPlCc72PrpzlRin7jlniPpgypi9S4QIZfEbAYa/RqhQ4TlawDQdnddJocaNR
+mx0OrUXQ1/mN0Hb+1ur6/AG9EX0wBwB1W89uGdqpgLzlso7gWZevx3lVL8ZRwCIiRrkeZOHATIl
t49ZRDlfF9OM42JO27fD0A1HjkJAFkhcOIm0KN79Z4H8tkBS2P/9AnnxWPfJY/EXayQ/9m2NDO1X
oOgEo4bvgtPf18joVeSyFK6kRnSl62r3+xppvwIRA8YD6qYPK2sF33xfI+1XsKwCJ+LgETgrl+jX
1si1ev+DS/N79WW/sDkzWHbzkUbOUThOs3U7EO4zqJkyZwS6ihTqOSG3cTh6xvkwcz7ZDHq6aOb6
1B/Zv+NcN0ggqw+Oo847PX8IKvXeYDIZ8rOQAEbTYQwebkTLIJ60oKdYL3eWMO+TZbrrHXRYI0lN
iw2G2evrYKs6jsmdm7yuYmbMxDBVbZYcoj56PZD4jHY1PxaICjeJLPNdbRjSWebRIz6HVDTE+21w
Qe8BXQV6oKV4ipiEqCq9iEfzUPTOSe2RO7Q4d6ILgDw6QB+D0D5heLWlP0e8ynirnPZ90gWf5t77
YOz0ywA6zYgBiqEQ77JxORlaG6xk+LFoqNtck5ESNcujPcirjMlVB7aiqpM3M0vxpguDTTfSrRDZ
xFgVxkzh3Ck10ZLx2y+dO90WVQylodqXSY/sIroRcznswoU+W6WrSxMh0EmTfsCFj5xfJMHBNONr
m5x2FnisbWmqPtegkzZsQkg3nGNT0xu2rAX8Iw33uMFUUfSgZ0kAbZ1bn0Vj6xcTQSVBfxMuSD/z
4DWSBwcxiXu0mB7f59Gyjch/aGN/2sdMUtmkXpepHe7nGm77YpmcjqYB/RH0JygdqO/s/k4uSAbd
SIx4hlTlHpm6g2MZ0vki8XtmGV2Ovktjs4qG8WpRLVP7sCGozv2UzDSnWH8tEhBc6ySKY2yHI1ai
2r6m9bqGHfR0mAuFrck05T6TBUJ9NE8nXh4iPevz4CnJq/2Ymegbm+7f0Df569Pmf8NSDxjYzxax
N4+6etYg+fr3v61eliMp14hlj1iKvsvlvx0e+SPxKkQRKr8Rj+QfYCPLgXkEhtOPAhh/wZqf/Pv6
ZTneK2itK70QNBynT/+XFrCvwMM/1i+kSnQPXQ6vnJNDEFsviXaqGSytw/XpLlPGoG3ZZsVWxkv9
uU5jqocep6alSMbdZlPNESZ0lrjcmpRx7mk5MrI8pFVdWlsto26vpkkvtGnRAVJ6LPTGbbcjFjM3
Aic5Q+Q32WI9MMW2GXeKqfpou0tuiJJzO56bxbVuYX9hxIq9hIdYFKOp94PNaVFDaiScDMVqscmS
dgkPui/q69T19AEh2dhQ0I0zMoSUJfnDGlt4hYKvp97oqS/zYpSIoksyAhozL9c/fNt/0eDhu/hh
B1ivIBG6ZNp6fI/u2gh4Xi23tLlS6gXnrrBTcDFiaLcadcTu56/y/JT/7VUc2g9YMmxMF+5aq/9w
2i/aoh9YqJw7XXodS19FGKjbDQdLJMneHWHn/fz1/uLG4KMEfDDijUM6ci9ecBC6XPBAmLvArnFk
ldX4YXZDSO10rZEX1kPeFigHsujYKBtUcukgcd90bo2Hbq4ANtV9DNDHK71PmqPBl9iuAPz4UY5Q
qpd0gDfKVN4bLw254UTtmftBIiTezq7L2p5CNMSWMLVgNHQUoEfx/Rzf2+IYvN/DtKCYrmWJo1J7
2VXndAw3PCb36Dnj+LUVLRxaAjSA5yKWzW2QxPNDogqZUxcO7qMP+PDJo9jG4OzVklncGA968/Mr
+KdvjEO4K/w1k408ea7i829smjunH+ZgvmMg8BQv1bmyuDaLAO2Qc0r5+mL/hmX3/zfwnEPt9vcV
5OYxaR/T8lkFyQ98W319ykAhiLynPFwhiCuU/tviy58ATpU07qjTfltgv1PlglcYiwjEJISCRw1Y
7O9rL1Q5HkRa0iT9kdwOmPOXascV9PvH0oswlBAprFKcNIm6YZ1/cYP4lu+yMRtYXgkj/yzTTzAg
08eMM/6FtgKAG1khj+44LocyivVnL4EanSOzP8ZJtDyIpFVk6TFSc93JO/3hKv7Vovb87v325sTX
7n3Iv3BJPb97/bqcLPwknNzrZaCDmA3RWdQO/bxH24VjYE7jR8trxmTT9SMREsDKN6xPOMztGGSX
PyQPvnG9a47XH4M0Mrs1b/xNbBZUWnk9eW8dbeythcXmA7N5pkBt6zty2+ZeYaM8qeVboWgjdHK0
jkb2qc2eY7XRJgsCC+OJiqNdyoThjVl82DpxRqhDkJMo2CKO8RCCVvBFe4QxrZTjF5QKqEYc26OZ
KILJPDmuVJCbck17YYxM8GDaPmLiZWf2P6wCL4IRvl1IqIYw7IlGWDs3zy9k2C9FZiXraE8Oe8bY
ezEJ+hT4oCbahb0VX476s1M7x7EY6a4+lDo8yuS2GXMUQepQyTcxHBZ5SGsDIW0+bQoygQa0Svzn
tOu2cZ7uQqfbNF544lXWP2R/Pd/cfnv3KwGY5jfHqZflwdLk5IRnHe8+Jx1c0YrZOnlaHn9+t603
08sngZjhiCkRbS8ih59fI0fSFdFtgT/KIIuyfL7SMr4Z9EUh9cMiJ9A9TVr9g+tWPD+68dm4FQBR
rbWPb7NWr6bcH7ZU5bZdVgc9nuWy0fva0/bFpE1PoY8379EXmUujxsuyTeSo6sZDiw2fPbOTT3Wl
9YWfmuqicD0BrNAGFKuTxLqwM5G9yxonv09M4e6adsqPc2B8cAah+qcwmxepn98+AGsbRVsoGBqH
Lz4Ay8riG4W2KsECskO5DuEvH8mqWvCtiyyoDu3gokwaY2hA9kAmo3F55mzcPpUTzqd+l2CxspJi
P0O+2/Si7k4owvKdnnzc3AWpq0F3owscUrqpsp0Wvrx0KouBtYxA09X2bb+gWMlRzqN147z089uC
hfv5beHbKKcibJeMSkB9Uob/+AX5o+Xytid6/6PXnoi2PW3ScEQC4z3hCwOrgHnh56/4p1WPVxSe
EwpeLZSEnj1/xYIhezxqXrFu2zvToC4xwyR2uXVW6c7d//zFnD/dgLyax/hTYpWlHeG82ACqHBFw
5zHbwP+6LXq/P+Bvo2j2EBRn2oVoYUjpqq45bIe5t0vnp5+/gRfpD7wwXUyWJT6tzW2E5uv5xx1i
qzWDp5qdCoiALioNnGzQ8WkhMejEnQ9xwQhIRmWLO7Jpoi1KHVYaX9ZEAbSImOdRntpjBCFD9ofI
7e+WkagZL0uirZX39k4kHr3UvGSkrzUdhjCB0FcG7i7qGjK+Ctu/0/ONF6Lz6SfHutZl3qCV8/39
NEbqtsus8A5pGLCmuCY4KGs1Ux/WUH9OjN70fVjdYwUjqY21I5mwDLRWFpzOfVG9TZNmOHMqlLyp
5Kub82X+xor8T831r58feLembofux5Jr/fvfSi4Xju9KpSdey4Ua/3U68a3kcpmIBhGIX0juHDSD
1R3+faThv+I4yyLMQANNAKDq30uu9fdRfdj8FDXZGmn6KyXXyyV/TUZi7Aq3naKc0f9aEP64olSR
NzpdnMLvGZd29fVOjYPYFAHNFiHf8Kb1x/HGyluH2Dsv/jixKyWbynPaj3MWxBZDhU6cSO3V9yiC
kUH1Vtg/Vn5Qv+9iqYdNMzgSnk/W10iAxjQpD6VgInr4+XP7YrvkU0BUZ9XnevkhpcWLdb+tGfza
rUWyJdztbZu28JK6zN9mi9fwJKo9KVBblQ0ffv1l16RCyf+4HjXr84sXzbVfukXkbA0O1MmD850v
yPP01TIvZ/U4Xk5t8E/5Py9q5K8f9cfXFM9fc54ni4Pk+pokDjsxhtJ44ljZNOLh5x9uHcj/uNl8
fSWupifIYeQWfbkW2m0qU1Tf6HWp2dnw0O+ONNXyddxVjtZdbyLvHHGbhFg0NBnqRGZA8zLA8JpT
FZyjG/ZPiHicCADPBXb2OnHheeClhltVCecRJ6XlE+JBOY24Nqqua5c0ik3tjHmx+/mH+fqYvfw0
8BsQrzJWXDU260b3Q23jDKUnygqifJbZS8FZGf3OdoptIsFdx5n3tGeII43LQc573MAtcam6Wd5H
OI/T44TL93xBBXcZx+UyHVpnmFltVTN+STzDE5ObIAMoJ6243hUDZr+NU9RIyJyvH1Gsn9bLRX6K
/z1GNTgUXA6iNWfQc+tVmtbrFalpWYUH2KlKl7Dq4uul7darnK7Xu8mNAmj79WuYrAkGIcK29VAf
Knvj1vgud2OivS8mq+inLiwd1Znvhqjg0LvPDdZSrGHOssxPHhrqaTVYDw4qBI9qcukj9ymvU8Td
k3aQB/TCQl84ithrtrWL6Y8sHizbF13SzvxyPZc9obftXOyQqqJgQz5IX71XCz4o2kIJ36thcLTL
haOyNzRszxqVzfvMKcV4NpUkCzrBQv4kSgM8xrrR8ztshBXODyE0O6cabot2WIDbe/4d+ocEvrYj
m+7aVmSJ7/q40LfUYdVpMjOhP/hLNy2fmeR1eJetyvqkCuYMNzNTBeS+k5XCKBw7c1uF1aK2SWAi
buuuj9UxKHLXJ+w9Q5trek9LVK++tEgkaJ1xh9kI0J9Pi4m01RRNcG6L5dClM3lAXdmz7yacnjZp
N2J4cEOk69vJ8qc7EZv2TNip1kd+ihukiFuxkFOhF6wdi9+94dRGC7GLlXiiFxNNBPmO7pcqBcyw
azJI/PSkx+ERucz0FjcqQtch5Xsu1NcAlqxCKjxTxGc4dd1oN49j055rvrR5S2FBnlSc1BPy6QZv
mh+2AVqPoWred+vyPKbNjPJ3XbSDdfmevq7kqBfbj1UnWN/DdamP10W/W5d/8rL6N/9LG5+zT9OK
7RJZ0b5WdbCflQ2+IIgSK2F4MFvhLuhsbA9ukEd3Kd6Yf6rwnT8tfwHKY7a+gJO4twJZnj/GE525
KZGKNyHkVenqzyEmxZ0OOaxWQ3oxDy17khBP9QD7NOrR5jPL8fwWTJ4ayWk3Jw0it58vLmvV/cNh
Tfi8J2QJ7KGcZtlOXxSNf1yYtJN8YvH1w4d5nGz8r9fE/3p9it5KnE2zXjazXsCv7+E/pde/nJ/3
u0679vHL84Hp+gO/FV/UUWsTHyUm2XWI1dihfyu+PIovzruUDMFXOA+73/fiy31FiAItbFRK65x1
VYH8NisV6FPWESvNbW7BdXzxK8UXI9YXdw6pOREzjfVX8Vb+tMXSv+pSKXvoOfOMDXzxi+V9G6N4
DmexvI+rIXYPbjx2X4xEzl8KyxQHNYlJ3sgkwenkVoGT7M3atdktOkgPTWIxXghi7b92+ggmfR7B
vMlS9Aiq85eaWKSsfGvn7RHwD2fUfqSBv/O92AZb6fYduN/KaqqDtlbHvCc57O0w+872hcrcCfZd
M8DtmPPUcg5pGAJId6qO01EmLpeyHcoTX9vkwU2eRug2xqaBq2tVzRevcztsFHquCdXyPJYLLWhM
Ha2+rwQeN+1Vb4QbC3U6IT4tMKdF/aU9JHF1GndR6Zw4AmvXwXWH3mxVGuHkU6UTIhAtJftUgOo/
xrseOBDCrYoCYx6yECz8lDUf52AgWZSEF7TfPrPTmeFiWNq70S+CMwxlPfhN06GGSz3itVn80q7a
xgS5a7pTGFHZW4vxpmmbmJyGOZ2OWVBUZreUcYQPAylEutYUBaDVqXQum7gr33Z1KfWxNpF5sMtS
0opzsTSM6WJTH4bav3D7eSoPkT251WXsDo9ZIvvphEZhEmNx9dtwY3mhJFEiSyOOlgi+M8zUuDg2
E+aX9KYvRfE5suRyq7G1g6ess/hEqUbAV3bT8KJy6iLbe9gR0IPPfU2mhonD87HtmRD0WiFbr+M0
oouVZHANrDRgUFBVoIw2cz5qaHsT9x0IkZbP5ditMbw8HxVDIFXEdmnT6MvCZorzr1VsbEgRq8/j
WPkEHpjcepAOOIldIStzlG3PXL2QIaHTkUszxi0d61PUJx0E0G6wAe5H2vOOHQZ27ANefTZlI8ff
xEzK3WQyK8vrQdXZ6y6zJ+5M7GIYiK2sbJhsONaTMV6FzGV2zNFrEjNDs+nbETaKG42rj10V4wmO
FduF51E6/SeHgfV0Tq81CiAnxK1Bvmk3Q7gLR7eJz5ooh10Q+GVkH+tFxsGxzKdh3mVBokC4OEuN
5Ekt89nop3Z2m7kzzt5NZOBSaPqrsKXtsgD1ICppgJPWXoma0MpdyOUT3AOeHZpv28xPo1uNM0uf
TKUwS7UdFlGXF9AJVPeZuCo0pz2W1LQR5aM/NRUszd6ExJ/UjbNs88yB7clNwEx9Ti+wudGkS+SE
7HSoo8PSuGK7pgP9Uh61XE+raHqdiHWTjj+T2uebr64ola3RnbdV1AEIn/CbdxGmBR4+5z+thLQ3
p5//z78YlfxQXvyJQnfaPjY/dhK+/vVvuxk4uYAmwgqUk6sEcu09/7abochmbAP7bRU5Umb+sZnJ
VxyLqUq+/yHFyx+bGadln53R92DRSen+ymYWYEN4UQatg3k7YHvkHTKVfXEylf3go1wjl55NiIZC
2yJaVKVfATgv+9MkTosTwFAdIQfocpmXzu2UkE6lsuReRhM2NHtO/ORGQoPJ7zjphz2mgLIlSJSr
IpD0VBx27a7r69e6t6PsIEuj1NGeulkdoobY1jM4QVqeBQvKH4aiXes2D0OjPXMbVzXPrY/+sDjL
ytzy3nqmwABNA04xCOkDTb5rUiTOB3vW6HmqfLDJumhxtW5i7DXx5aCI4NljKKMXqtqCMUk9FGhm
4MJk12HbFQxs0qZkKVjTjfeKjpG5h9I2YFWcl4WsjUhX/B1T9ApqwBQ/MbhxiYRwg6E6jrbpA5LE
xrxuLv1BevlN09ezd88BjH3INE3fA0Gu0sqyd1J4EwhZFSdwr2qqnG0mSj9jCGKwXE6DVPIY4bfD
HlywLY6InFJaE/nw2lrKEofzkAMXc2eThLznxFx1hbkvcr8CVpyX2SM+uPHKybLRoObMXYyjPa30
bSitCpfeZGF98zIySJY6qLaOO8IYizELrMbAagRhFEhc6a2fOsmha9bWparTDBgJK69HoAEmcms/
8UHvvcYp2BDHKrocCy0I58nyvN/XoTWopwI6irjra4xNB7cP63BrhgL4TBOulCqKIjSdYyNLhcgz
otWiXC8/+L2HtXNWgOHQTEJgQQ6reWmvVJASgHfY4GZVV2enfl+q+1bNFpxn+I16r1xB97yORxBu
ltXFt2zJRLI3BG2N+zAqws9xThdq72Y12LyucsERARcob0lVo6Eg4bF8mUNj3moTt7S8BquHNh5F
ptm2ZNzrHYLbCsGkr8FWsd98UDZWRbdobayTZRi0Z+znaMACFXCLiWGMwNiOcw6VKQ95AXoSSEuC
OVl2pZwVOHwM5PbOjetl3g3OUnCLNWPUHiDihLdmCuSlO9d1s4voGHA4ZStKNgPNAbIZpq7D0auT
4oomQxZsFkiLH4aWmmfnwEQSHOdzOsuZr5v+OMs+BIXrKfy03UQY4KURtoMNOg5bfVprnHrClpxE
XUf1T2E6YEdGmzDXZPp28bugNxKj6+zW90vio46N/RWBUICHe51lbQSU3ylypqbGiy89R4X+TdrG
OShfpDYgeznggTppVLhmoJuMTKlkDB+ZQA2gOGCXSEhzoCt53IPujW0VLezbmNpyV/TcZIdRMJHZ
YjSvahgIU4fRtYrhRera8hE7BJV3H2VSdHs3jLE+4dpvCKLqIDQcWk7L+W6YzPwpFnaiIHJgJt80
s0cKcDr0H3NHR59rr5Fma9vjdEkx1fdc3ZxRdY1GCBrYuIh3OedrSOa5gAfYydp8CEDloCik6uKm
TtAGFXYyVtgjY4mabYmIYLd9ADGbvIDfs81qdyAYkk9Wb4M2c3IK6aQhNArHr8eYnHdA96DWJIwk
PYSDYaJaTNepAl3QnH6SG6m53PkioVQ2XtDqEw14CdgTa/knr6ArsW2QOpbbNIYxAI5BTRiy6m5l
zKioHOgD5fnrwqvoixSuwA2RWniqVRKIj42vsfk3k+e+h9CGXStcBnFuJr8FSVQ23a0XS8vaICdB
1+RnzG928Pc0SAE6P4KpZujcYrEhu6wI+9vO7sBcKBfp8hGiRs9HFZKgdjrOaCbjTALitgvUkQgV
sGr6dNKSXeHp+D00M3zAJVeNKJ8cptLWcwF0MkVaFdnulFunIlzcbZMu415kyVXJTpUKjSEkpo5B
3Hhfm9Q9XaFuySKy124qxwu+LiBpvX2T+2q6SgA+qrxeg8hVfjsH3nmRNc01qaQoyzvYh1piFbLO
qzZ5AwJg3RGIMTH1dTw1yCw7i1iacLx2zdr3as6CHLn3ZlK1rbes/9WJTtwankdAbFPdNDexX515
rX2aKMrBqNOp2rjdW/Y4ApMKYovKMLsH3PK25lSyt3kTgZ1sc8r0z8qej0zW36KVAzCUyM0KbJ1U
HFw5MU2hyP84oZuVvRVs29HwjcQCHk+w8Mg6+eXSZPEhJ8Q7XbKPVZDfd3Tyt5BazhrReV9qZz4Y
FhNwSqF1huaqJ4UHgOx7TxGdhwMV/sTYqdNgSu4afoMDE5S4UxMmCryMjXfflNzvm3gYmhMgN6/z
CYFoy1xW27COezIpAg6FI6eUK4T3hMWlmqBbx0D88EZf7WIxhzcRunvAPnilcahbW3phj7ic6eHJ
ilNSV2GLSovzeKrOUGPorQuhHh4ubn19U/T5hTVC99pMWJI+D61/mVs6O18UozdZsqMEDVA+fhFZ
EvPrbEiHOz1WsKC1Id3QZPdTm5aXfO3jJsQHcRHnkHMS1qJjWCrQkk3ICNj2bpIyghnuM+4+Rhy5
RWnJE8vL7xsNhC+W7LxpAbIsz4ZzCEB3rdDRSePllzHegTcdLT3g0dq5cQZBhI3v3sxtgyYD5NmD
L1peWzfhdYzebb8EttmWPVs1x+rXfYi7cptHqYtf+P+ydybLdRtZt34VR83hADLRJAZ38J/+sKfY
iOIEQVNiou/7p/8/ULaLpF3W1Z3diKpBRZVlHZwGyNy591rfAotz0w9l/uJ4jOdtVeBY6XGkT53p
nrfGWFwycv0qYi2PAPc2xQRmZTUZSZby6DX+GmXtt6awLhvBJH+b2zaAokkXN2454DUZ6RtkoHeA
inTRVQy9QvNQpf1FUYXepgwxZpd+W+qVioarZHEsQ7O7haT22Sxb49qiVF0jVCIIMSo/B10P+3PQ
z2naPpqyoqTB/2XfGNA2b+HIyl1QJfKrZwV3sZnNd2lmQEc3beoXqJAp/AyGMFHPqX1AJATcoArT
5KBL+ZhSSsBmsL92Bt0RzwTWYoJR8bVx48Upu16fuhtngk1sxcFZKUwaCO3E+/eoWaPiLKkG5yKd
82wt5HjeWDVPM5JKooASKY+t7R+NhEkPLZ7rIofKNxklDNnG47gOfYh2ZnrVuRpznEw/BcP8MInw
JeoMJmvGMN0KoHiP+ImsoDtiXbEWQko1R3z4vBQAEe0mP9LwdTpEIFUDr5DHOadBi2/fvEIH0Sfn
wup6UGSqTUbnpdLFzHhCoP6RUEkrsFnY0ZvmU90y8T4RWT30co2i1E9fEHeL1FslQT3AmKNUgFgx
FiaH7ouqVqGfEQ7mLWLRJDGa4rlXdVtG26KdrDHbUBPIPLkgYbaTJFFXtLtPinLqSDdORWZBTlRq
yJLrOJRtdSOj0Ri/OFmmvWE7ZNRR8gSsZh/F+zALC8u+BQxtCSAmbmaOCWiwiObJFWqsVDVXfYIh
KX4KqpoO+KYJ+uCFTrOHqLvwsDFuG2hWjzYzhlVFZ2Fei9G1mHn0tjvuO1m6n2I8UZBK6iTdoZ0d
2MjdHpP0BQNyQ97FuSofpBSluc1FaJmfS2Daxu+d4v92aTnVchz8z6rEk6L++vRelLj8hd+7tD4N
V54N5IUSC8qrb+XPLi0J5/jtkPLgN0Xm+++Drfx10Quij8LrsmRqvzvY8g9I+hA8/BJZ+E8dbL8r
+97296nqIahyfQ4xNEDEh5lDP0YMEkTXwsbqrYMDXessngtWQ7sCDnfglAg1adBmfLSbJJx3hpcB
1jKmmmrSbk81eq1jY8l73MLVcYjUeC2q9ktXRBvJjPAi76Ppzsg8eSvQ8+UMathISglkrqVfeDYK
i2FhU7ZX0vQIfQLr3ZzIwfLhX42sysy73Kze+SUl6wlZg63YqURm+GpxbkfkKbK+n7PYdy3WYoA5
wMkVlpVvqQOu9ilQjd2oDeAmH+4EdEWwoGY4UfSMgcCX08aZW6tNYetxXE2e3ZAtY+blCoGldzpU
vVudll6otnM5oRTM6EutZOAAPjLrLCM5U2sWznoYjgCXBBFOfgJsp53zc/b0OmN3YQi5xSNktbRl
22F2L+i+glA22euIU0MubH9ClAOHbIUMFGhBMEXHph1JAB1AZ5vVag4p9IkG9SINb6/0bxGBByYA
GL4nmwyMOKxOHSCnK8Mysi8MGkfvLK1K1rdqJN5FN3N/OTYD3HCAgnfKzCAK2ugKu4vUL3ndocV/
J+kHOk+yAxGMXWas0lvTnfKMVsPr0jdbsc70joUniP0V8pys3DUjDP5wmyUqhsAFX+nOwtznHMtY
BU1Ma5UJIMhuv5lxM6J+JAyUgcOzdhkxrosidrxTs1eULjTKW6hctZuO2051ucJGzogcBFCsOdkq
HRc7p4m7XZm3NVC61J2zpxl+Pi1HC7ofxPZ0kt/oSs5UZ2WGi3SYLLJCYO0Y6yHJIrSTkZPyisb8
3EIFmzbjiNN0nQe2+WUcnEhvMy+JzBtRA5Tc03EI7lu10KHsmfbf1AMKg5GU+Bwp4jC5wVLp0O1X
E83jFKeouSY6oSvWoRkrPltZdKfKHdmuIcZ5l45dpkvXQMrLRns5rFzDWaD4fdUgtg2z6BgMyn7x
bJm5K8D76hR0Ixhf+drdhtWbUJcYtndmGCX9b85W/gFsFV3xMBlokM8epGz4OXxZ02j754mpYvST
c5ofk1pG1U7MsY30pZin29rBUA9vO+l+U1EJVpAf3Psaek3n08IezYd6bqc7WRYCVhKyfBA6XYwS
LYDiGqztCuDemcAFUpxDhyUHwSkKZh1tGOT5qQaz0a4gnFbfutfJSP86JWkZ0YJmznTL9ARt2rnd
6+bI9ALsrIEoe2eUy8ylICOBaJxk6pnFKLMlM6TOmdGIyS2L3RzWtdjar3Oc5nWmk7u+wT6paJ8l
Irs36mX6M3s9d9u8DIXMZTzkdsq+cM2cmRHVf7SL8nyQm5ggiJBgpGXCZDt40q4RQYzpblyGUF4N
SKDzc1BK7PvjQ1RnySem6hG8/1FaBxSm2AfCoh/1RvFC3q7yPMKm6pi8aAi94GsnizaO6NwghiEd
4MLZzcHYJDspzti1OfJ1xarOWlftJihbK7P3YNf/d1z6e3t5wWH85434tBueovZdg3n5C382mG2J
hf67e/S1jfx9H7ZdRGfLzJN5qe8wK6GF/ce01PzV4q+4vsn28/vm/UeDWf2KSpqXY14gFcEpPzct
/cD18OTi8MKqyrDd81HALhEsbyU8U+J1dlaLcmPR8oX0Rd+QFqDJEQEyZeGO6bn2V536DB1Mj13e
nNQFWn36TfmIDrJzB9CapVlVqy6oTTKYRx0BG9MJ0g3VAm1auVFIjHwxddE67wlRWLv+WAcYqcMS
pkUXMjqk/aJpBiduQo+uyZv8EDEefa51DBrdCEwjQrHfWWQ/tv3C2g5nzmm9sq5dhDCfVKQgX82p
4IGjY9PPK9V1irOLlXKOLUuyDQwTFexa0kKVKwQv+ZE+wkhOVlmb50agXHUIpjA6awWpZpsK3wah
W7ZlmocBRCApwEjT+82QF4pcPpIftklKKIM5txdpK/hGoij6KoPCXKZ6RjtcxeynJE4YDmfrmhMU
eSFSAJ+ySUQf/eAeTQucMIee1H3eBrZDy3Xpp/PAulcTjBMcDG6gu69+FxvONtU5gdshTgnnRCFa
0bvURQK3pcongH4qIjIGvcDmOEj2RHmhjakgeazHs8LegEjqouvDWa1dTX+oZxB1QGxlzQy1Qhle
56Hf0RjTssWAyxDwqq0rSXCazNoTqT2VH2JZlKdjVeX2b67GkbeyrVa85LQUWbz9+IrelUuLgy94
E7mRexNYVnrW1ABfVvU4T/zTvkYMVSqZ70KwoM9hspBDc+HZD44WwwEVz+uSW144Er+wm3uM3WuY
IxLINd7/kwBb2mcvYQ6yprpCbAYhDSQdlj344AKGZGRTKzLHibbWNF7ixufYiHnL7dlCqlyvfZSM
BI4mRDXs42Ksf5Dmvkgh3mpVeIZouAvKY2Z5KLuXgvrtM2SDNOMWmcmz11G0W1qQe2EGzFKpwzNo
qzS7iR2j3FtVEmnoakTPs8rz3D04gyxP87jwrkuPNI9ZleF5kIP/RVQDBG4Kxx9o9uwP6ojv7/U1
1MgR6DTEh3Gj3U6BmQC12GizMqJVHMsguYJ/phS/dJwAumSESxwuTYj6UIrmkTkLaFpJ1oa/lVVD
HnadotzyG3sGzTiEw4vbuvrFHx2Ar4afHwxYFjciTNhl4qymJvLiuDiF2+lu8jB/cWN1LgevuCDL
gRBnpjnIF5su2WisVd/8yYmvy3JuHzN69SRd9DkSbKzY0ls3oRXcZ45hfJt0AOgKjMZF5voQDoNK
lnApG15indYhJIcxQIbWAdI2VyEniWz9Zn2/+n5O+SXvsqsiytuG+eIHcezr18g+y/r5Cg1wlz9/
o3xEl+v1Qyi6TZxEzqciqwEFVu5dEkbiMOm0PTqmTsj9CadtRXt5h07de0rNrrnyjAFPdx+1dwE9
tg2u0elUofXaeRWg1An68A9+8r95q+h1LKSnANQWufT7t+r3eVi6Bub1uRbdZ9qt9PLjciaZwRR7
On5ET7FJ8cNjlf3R1/Q3TwZTUlxnTFDRln1MnvN9yE0ZwQAbPTrukSAmdbAYT2wYH5S3cImtC5mB
7eyjJgO63hD3uQAGZx9JQjHPW5Q234JMG2f2JDK6sUqcjAm9vH/+MT/qtfkxFVstXw5WDFNyKH3/
Dak4H7PCBfabKmgAc502m043wU3ZdWwb88TJooErQnTj1JHp4wYdQGOJ8tBLHnzdDIc+cu0HCDsM
FyphXEAPbbaW6rODS7rHgZyWbq9zQdMxDEK9+vmq6/87t+XiQvzP9dRl9qGtsfzr36spx/+VZVaw
OWDZ8Vlz/xzXO/9uY5AeJ3ETIryXy69Ji+PP+bxFsJxjYnsXcI8Wt9xPtTFeH/M3XQx8BNw7CwcJ
9QAml4/PFpkdCDJj5RAfoaCdsU9I0uN1ZOI9GSfrCnWS0R77XvXVOZlAPmPfbqQjCnZX5ZgeOVuv
DKZ4L6URkCBlGmVwEQvyi5akEyZ8S9stRnxj+YzAysB5Vk1Lx03qvjSRYqqEvOckw80COdG5MfK+
vzenKnTWUVlAifVqQVqc7ZPgsHLNyrxu0Us+5PPsdFQLaunp80SMq37W+P449YnkYFk1umx6MSHd
XcTIX7LMt+qNGGvJmND3KpS5VVVbO8cx3HQLzrTodoKj9YkTqjjYZ1BPIR915Tyf1LKm8WpPjZVs
/XLO2OGcNEp2TRJB0/WLpD8d24RRCj3PmP89xsyJI43Ea9GBO8y9mm4+zMCcbID0U2WckFIkkk0y
hPKmt/iQ62Ii5oeirj55c8f93Qq/bNrvftpFeIHGcSHCALJElfhuhU8Di+U6dpn9B37JMatjtIkt
IMuGgwu1+jpOC+I9Hc6DrQi9C7MxWxeeUuS6K2vw1IEXzq/++T1xhnj3lpSFrkQ5kB4wt3Bi+LCS
o37XWTj4SPBQEFxYhjtuimpg4w7H9kRUgdr99PUQeHo2F2XvxZ3//itAyN+nYq643tjMOxRg0ZdA
Fe0GdH/zbNHT2P/z9T7WJvTsFwkK5yFsz4LG8PvrdWWTKDCHapNqPlpi6OEERnhMgHWQ/uCjsYB8
+Cq5FMsIhlMOQHQA3l+qQWy1gM/UxphiRadjLJ6jofyhtPovl2H5QQnEf4tXS/fyi74pE0DQ4o7Q
kbfRhlBb4hbIMaJ1+X0LIOxTfyv+5l4VYjmlvblZbeFgikSNixGUy3GHvL9OMoz2EM0LuDkImt7f
uiOZB4Q4DnI6QYIaVXedwAb3JbVp2O1zT0QvOo8FafNxVSgScpjC2yOKfQdDsBkm43g5Dih3yD7B
gvMlZgqJ2FXggYC+DniLGbbIhmAVD6bOD6hcjG9+7FbZua+l0YNynt3PNqmR03YGKEFHkEWSsSwJ
RKJZ5TXxUeu5dTq5HiD4Zl9CyyZSY43ffMpotI6a5Q71DXWTJGHoZpAGa0TbI6TZxKko/T2W5MC+
zg2c4ets8FyTySeDXgL8nF6TQB90iIGQJnVGStxUzwLsoD51PKtYm1noTCdJYIwOyBCXYZSR42/d
5VZWoLzJ3T4jRCHL8UO4XQwfoms4Xp2SYIndKciyxNxq02pjOotRmRKx0RPxcJZxZI62TtXP6UUw
mKV752a0Cdcqb2PnN5pUebpl0FvCUlcww05NgrMemCsazQZ0bNQ9jL5QzzOS12snSaIRvkllRe3V
jK4qvs98gh6v5VR1/a3pe2V8UBEZDudzkuM8bNI8I/0hKAc0EJsY0Iu1s5tgIo9hLvvqbE7GOLnX
0PXjT5Voq5IEZmJtCFPKDXE605WdfkNllvNWiErwL3u6SByD4WGGO66oCkaSZaQ2c2Q7vxH/kp4P
hp6GVdiXTg/5OV7SRnWaoC+NW626A216H6GCazV4mVVWG8ad0aW+d5fwxBVwQjuV7opo9m3Ox5w0
75qwA9LRz1Y43kOOJ/ip0Woc90NGutvaUsbUX6bVTEoJmocqDR7snsr8xPLsul3h+bAg/pHOp9ND
2A6epWlcO714ErrzjHbPbD2rnrUiLmdYa+o1CnPlRwPjBdkbAN8jS2w8+q03CHmRVShjSPSGQV+f
n6YygGkNkqCZDolnoHRDy+LtsTRLd1/aBTqOclz0EjQCSrVv+k6Z2O0N6W1b3jfd4nzGn1fVCDhI
qUmKL6QLEAw5d8mgVx1pquMGBS7TxLTRRPqQH0tsSzxMZUuMbB0QMtnSu9ymJe2CrU0rZFi5gZru
1BToMzO3U+hPEjQMh3Gj9betaiwScwa7Ps6xV9rIa0bUgQZBIPW6YxIY4q+WI35x0lgjRgcl4t48
DKdp5ZbS1GfSrlD+YZTsp0MoSuc0biORo9et/McI1x9RzwBC9cYQIi5hzEeee3SzKmxX3twtg1Bi
qVFDI09Z5vgqPxcJHtvLHqU5nqNwFMahkJ3ZY/A384umx+XLelQWyabOAn1r93zeta4MNhfFPsOs
2+pimc3nk12XqbFpZl9mvOXZ5cflnace11k0aQCm5/xiNDDIkBGASMQ/QI/AtDPbUK3sve56V+jq
BBlvxbRp0+VpSitFRRXJNt5cZvY+GvLA0j86A33YA+yF2YObx4HRQjnxl/RtlpA275Mle2gEb0F+
lJsE9gWxD1Wy7UrPL+/HzBjmo2AyHe1NQ4vHlscEcHpR9e1ZRQQb9LB8NMm8aDFZXYRx5fd3P7X1
2mKRsiqpLIsdEX/shyNQTipgGIFzw9+c25f+aGb0sYNhJWfrR8yfj4b012tB+mG/YqOnCP+wWVFN
liwMCPHNus93DBUgqTE73tiicO4nx48+lRKEYqSEvgiUYW4LmmZ0AMPy+M8f+kM9tbwRi+kjhwiA
GcKSHz60X5lQG191nPbkuQe2Gv2bzXqIsSGAhXmm6iUP6p+v+de7YSG7LCQImrffuS9vK4KY7o5t
2Pawsaph2rTkszLNKZLtz16FIlG+yoY9hzPKh0qqZwIYlv2iJxyAj2pw/Pvexyfx01cRtCrJiXut
SV97y2+qm6qg7kmzCEVriJqrbmxxHIzGe/7nq3zoIdhS8FkWYxoeU+bIH29N7KsDs8EUVD9U1q3j
V/baKVNr5xc+O8Qi/w8NO/r+M/1XVPAvnAZvvv+/SOWvn9qn+t0oY/n3fz98CyhzxMwQePMdRc6f
fJ9lQDpikA/jBL+7vcDGue3/TTpidMphnNMU7GGe+z8P48L+FTj5cr74XWP/U7OMD0/WAlpZrrzI
Guh38U7e18CezSpqleSYN3Vpn1seAaaRKa7ffBl/U2r/5SI8ueQJsFo6DBfkx1YvmdaJAZig3gwp
7XintpxDVU3Bzy1MtBV4+aWdhdSCxp3iK3u3SKjGKFi56k1bBebp6Ea3JILrXdQb1E2mYR3++UN9
7BC+Xo4hFF8d2AK8/u8v19hRgJ9pIv0NfvkmmIjXGjn6IRaGdRGTR3PiJJ1CWyh/hORBT/L23PL9
g2LxBEzFFOqV1vD2gxbtoreSJldO+/QsrkhFbJN62opW9psZ79MKhRoTXJssOKeZfrAWfzxvLp97
YWLB2LJdzlDy/efuJ1SUGXm2ZPdKIJ4DOnv6KiQaq1b/oJ3w10tZkLbZcRYvyXIPvb9UpIMu7RtE
cZqJzbowqaMqGJprp52mzT//mjQF/vKtYndyLRADEpE4MIr3FyO3OSBMmgZTituBpPSiy04i4ekb
3ANuvqUYrB8VKagNnRxpReChB3J+ibp9TKtAIq4MB5h6aeyck6sUkOKlwmJTT0n0gmqMaBTcdw9j
BSjPLkdzF9B0j4Vi06wlxMWy4CQGqatpHgjA1Z+B3vWPhhVGtwHMBwk7CGoeSWztAm7B9ADMMAiF
sw1t4rZ2SiMzyyAUnoXKAXTozkELsnkJIbK7CkWBFRvzPbQz6zmY687e9j7xofxTwa7dh8J/GYvI
N9Zu1Uzxpqoa0rHC3A1OvRjuV9n76tyPpX4KupqsyUYEL16hudU7yLVfaVpV1pGoQ+zibZtmd1GI
ogHuVb7Ijrv5LsJOdzs5k30X1gVDqDxwR87cnsCKotnXv8TKmp7R11rRJnOG2KLWzeKLyIWEi47H
Q2UO+QmvtObQ0m0c1ePpzwNnRE4+ItbJZ5w4G6fF7LGycdww0yBE8QkHdEe7zyXGitLeNU5J1M3q
TV6203Pp5vqb6RnVeQ9osNubdRU+YGGPbs0B6/RK1o57O7eSDNcODtxXNKMSXzn98PMhNqoLEU/z
tvVMUo6wgOZQncLwEkyZeZKVwu7QjRiQfutacfKnyEUiM6DPAQUiwcr2U0cg6VRAVV/3KFzAZxsH
hLjuhSWbZiRYL/a/+lnaXEfkuZZ7U4QxuvO0phsazijENfrPDm7EHN8HXemiOYHn6DOfYHKyauI8
eirLxCYFqRqd00TCht9ZRCCCacvL8VI0vddse8tmNhDhmDyErl1sdFB5G4OBc3Joh3H+Oi2BepAT
5rZZd1ZKGx8fx/iC6rK4T4d4emqY3nw2TOLpGMrN2CNYmUnrHq3SfVBOJQh7rosey4DXi88cvtO1
xF2RgSRt3SPR6Ar7TdT/1qlWfqpNouuiYu5f2rZB6TJYJEVWYW5ei85q8rN/ftQ/9n1YPwEIsmzT
oYRoRuvs/ZNeErMgW/qrm6liLtr4kEfVfvDvci1WDHa3MWL/xuHr6NxVl9+U1fMgT9F/rCv/wvHP
xuwSM+9mkucqAD2yTYWxG5t0//ou/1tL/QtGy5sf7C+11Dqs4V1kT80vxyZ9yr++K6uWv/q9rIKv
8yvN3GWY4FkMLhYI6veyavkTB9Elx6SFFfaWZmRYJsWYAE1mMeagb2bxer9rRJY/W15r8cFzpnt9
xZ8If1lEpG92aYZ3gnqP9wcG2OYsu1zp7S7ty1knCQzrQ1U28oTUznpAckWE1qYsnQ3rLUaMPMii
emfFstrZi9CsNpOnrJfDGekinHGsxiSbOi6PoauvRi0nrLSC3BSbFklP/MpFxdp9Sx7z/NxXIyaU
krKDfuGUH+2gOS/6Ifl/QEj/T9e09VMaPeW/rLr621P3S/Hyy0371PKzRc/Na47XM+LqOtJh+z3W
68//2/wZ87X87u/+zxYbcTtdd9/q6dO3pkv5q997ucu/+X/7h798e32V26n89n/+9Vx06Ax5NR0V
7xS/YhkC/OdJ2s1T9zX65X/qp9+ip7d33+tf+72oB+fAf7C6wt8FTLQA7r/ffVCxKKnpyUPF/0NC
/IdASfxKvARCGKpF4TmAuP68+ZiwvZIcfd9Z2t4Iiv749L+X13xx/7GzzR327t7zuK05PNjMzcBD
eICTPjQLNLkM8GdsAzYjTMB9oHX2LbJ9xKng4pyT0WGrFTUahbUwhAkcSLbT/Uwf2Tr27G8+zp8s
fakza7rR2seAJuw2PqAPivcinInYNkzwAJFHHAndMF0hg9GMe+OpKoAb1vqrk+vqSEF+l880kWtl
5gTS4l5aSxnUn6OYzQaotfE1oLT+5JW5tRuckShAQawoECmwPi3+VdUNNCerXDbHsk700yhS98tC
VaRv5aWfKBtwuZLhlRwTTXwRP8kZ75s4DdZ/Onc1IswXxIw8WWndk3YCeenKCVw8OAawzDKQwzWT
f/gQSacJkkSN1O8bu+8W8Gho76eGgMoVY6KExkM7Z/GxrADJnAYN+sOTJAEqzUCwjm94EES/l+Tx
lRuPEL72nGFAtAedLc5jowTFFeWe82Ay+BzvhNPV+XEO4vTUoyP/jXT3dG+HKSawUIUj8k9RpXdj
SNrwhoh0ZnYgDfDBHTDMBslzUhUJhU7WJ12a3ZMTDVR/A3grc6u9UjPmnX5Wk3Y2Do5LkBx233dV
/0JyKi0JEKumKhvchU7WgSz4ZvmF0V2JykHL7fODaeFvEWZ3RW1sljWoNM+BQKgkW+uZFvNFREu6
CNfc3kaBPpMgK4b9RBxbuW+doxRFvjP3Hcgqs7OXaMzc7L4O1HG8Ye6gc6rjpj4OVee76578SXWm
5oZ0F8/t+2BrWKP7OXAUDevGVVW/qWYcshwxlP8EVpX0w8JJ/FOv7p32rMRONxP9XgP72AVhm5k7
KOMEqKdMDGAmSZGet3Zq959cO+u5tWCE2l8cB22JMwfZQgqre/+z7yfqVlGWX7hlHHY7M2yTa88d
Vf+Jojl3jkNQ1s39YCj3Ppj9mGTHXNqXVdGXj+OU5NEeUS+d1TFK9boaffI+xyJzrhR1GRkwpZGh
bcVGHt41g5dMe1rd6GoGLx+eXSxfmrB5g15QAZXiuSHgnvFzKdrwFGfZPKzR2lEkto7R+CfpkMwP
LdUk5k6r0aezAPpOxkJSpCtisES0rXMDOZWR4w8kcrofD33JgHqmMeHvpDfV12XWiTvHoZm+CaJq
+pJ3CP43PejHYt0kXbLrh8zfOgmZ7CcoMaC/z8zdkS328raKpoAEVBz3d/HiStxWxRQe62IazM1g
lJrBkR6qcTvrapifTDXUeNTZA9E+exNh6GGcVM0B62A4rtt0OfPkui0vMQCY1WacjWS+RXLD+LyY
uBdXpGRZ9iU+dYK8zYkY2HrMSeIxEP5okCB1eUtarm6PJcpeHP4d9LdNiPI+Q+bu9juGEzTqgwyg
x5bY0ZDQD8sNnwiHtQ+FNYSXbNg9qei5kXzhhB4DyMh922jWgyX4UQJ0nae6tHn8Yy+yv820+a9K
MYoTH/GZXhW6il88NZrdbkgLnOOtLyaSYufQjGispVFxMlEJbyZt1u5mxLV4yMwOJ9ZU6PyeyYx4
wIjP6aGdVfGZgavzZbS61mRm4kZ6cT4P1ap0gqbjVvGSHlU8my8CCK0hyo+uDNd5hMl8qohiosQv
g80Mc+WSYYL/2WBhLVcDs1q1C+GIHQuv9KOdqixwJdkyClplgw/wvYqrOYVFwsgGVH/WYl0WUZ4S
IRAYWu4YoRSbOCgqcoNqmT/YleN+tlJHM0rExKy9o6iIVAthtixSwoZhbd6ueny0YbGX3RAEWGmN
zAl2DCHDGU1qZjI5ihbJv4Um353rAeKt2btnZeHGmFCgxyorW+GEGB7BpfnbSFTSjdadMDFAA9eK
CyiADuiqCbzdlTcImZDxjvG36rGiDhXfccNDM8y2e4FjIM1JLzVzk7ulqkVTIBsB+GMwmbM6tY0k
Z7tsM75aSfJXW0klnapO6JoQ6o1vy7GsM8y5ozC3AOp43W2o+wX9MmGEW7EMYfwWcB6I8CWUPRv3
yqYvH+A46QKv32iN+LfbdiH5caeZE+IYW0UyccfkyrDnAC1oaZNWv40bMDQOg1jSwQc9Vmd2zA9s
5Ln16Az0zm4mz2DO6KhuAlmh6vwmqnxvSX/uzBZKnjO5azMgXvc6VoXuzgJpe8OB7G0YY87YNC+p
kze3xuhDCG8pWDVvsMy+YXVjlhNYbtOuMe0T1l7IUTwyEgznW2MYsnxdEy2NPTwvp3yT0XXwLjE0
R+WptgWQung0sUDokgk0rkoaGPwEKWaStTIa0e4rYon5ZngmG3fTZKp3HvrMKXEhEC88t5ctLY10
1WUa52YZZ0Oz8zggRoy3K+INVjpmeZYi5Lgo58nNzkKz08cJP/YAC7pDx0ovp3fmvZlHqX3BIH0U
V7OZZ3JBzobJrhpzF8UJgAK5EVEvHnUjvRKF81ySlVOruLkYXD85qIHs7JZP5N8zhy0Uiwzm3osU
6SzMXbNnxyIxywCnLpmMEAKeWKiJ1GA6l2buQWuauzZrScFFe/DcWIEmiSPrhi9pZRDykuFBvHB6
Y7pxyiDYeUSONet6wtNHQ0HEWUsuoOgEsYM1KTgsQnbxWHhd9JBabaTX5YJcWE0x2oBjZugquvbL
ML+xJlM490Y8egupHUqlOGElYTScVu7Qpmtt+aQoFHyo+0Jlub8t4qwPMWG0lYPwp1NNcFqnnm3u
Y9yz8041CULwNmho5xE7jIV8XKeVXRHMZZvxM9gpt9zis4FLEXIvTld9Nob6sYM38Rijm4CsEru8
0RjVEb9pmpPHWFACR8dJ9o1zq3PDIcE7c5w221ErQnfKQEHuyKCygrPOD9z5E3nPGlLIhDdnO1eF
Txa87wMTxQWJAhS2XX4FiMR7jFPbrLbYNITcd23ErZLj1ay3zG+Z6y8ibKy+yLVHjDlWFvWPXcw5
ktWhSZ3dpEjswettpHLdM5uuVogxiGdLY5k+MNSm4Mkgyzp76QdzeIT2MTGNd0u2Bnf2YqCM4CL4
iLJaugNO49eQ4bVjhavImGwCOLLwHPys+JynY3wpMHrdKhTwxLGhxnW2bTVwimvcnqq8tdiSzYL6
mLggGqgY8lF7VKktaS4kfv3ZxK9c4o7tOoKGBscztgTRu8ll4pRtcmlZDiyHLsn9wxxNxhIBBzEh
o6UX7UZUWCcBMrWnoGzyfo0KSz1WtFOHTcZN494YfZMlGzMA77KakqnD4EfB7+KPPgSdQfsvxqb7
gtN3vCvxb+0JZfPCA1ba8tPMozrt5NRwi4JvxtbHRzhq0afbPojM64Cp/SUE3OarF0aDibo/6sR6
qSXXxmyYDne9tNt1kdvcL8YQLtlPGtkhIJPI91eNP4A2QXo7aw+JHUGaO5rw9ulMq9MkxKSXRM4A
03R2+MQCIlAhfLLzZlnjH6teug+FkcSnBTg5mFe479p1Ah6sx122gOPrarJX0qvoorXUjyFH7NTN
qLOD2jtTbhGeG1aA3qVoiDygCZSZ6TovOu+Kqt1/QsdS7GKa/s6qlci/0fN0PC8ypgu7oertb8N5
8LrDDH3ryu0X88Wk7fiATowIkywMXH/rtfX4W2LGfnHMcCGlqwbdQ8VczvKKlekMHZiAsbOy7YCb
kVCckYX9BxPIZTLxRveEDJRvGB3XAjdnvv5xApnY1igc1DrrxPZ5VhJKi/+l7ryWG0mSdP0q5wXy
WGpxcy6ABAiAIEgWRYmbNJZgaq3z6fcLVu8cIoEmtupu12bH2my6KhCRHhEe7r94RVOV38Ijgd+M
pJE10BBqpu53UetfX6azzgV66uSntA0QQESn+A1i+r4mklfkG2WGvMcwJDEY/8nwH6LMo+ae4OEe
pCbuih05852GAetmIqXoL8x91ooSv8CCqsZTXtEp0Qjf6/e/gGu6nOKQI7pIZe9QS6m+9uqxfn1X
L/jnRX6EdBcP7KMlFphxoU8mANzoMs+aCVMinkW9lC6NgaK+a5V1WixbzDbglfW5hJO0cOrwpoFV
IKvjQFFKE3B0QE/3EW3PoLjQtTmdNx5IlAJsAwUuy5wzGJoI9fxEx6hhGjV9rZg85zGV9O8/nve5
UTRamiKoMCiajxIrsO3Qg4SAYsvTlocSdh+6l12gjsyrG+BCdOp3gB7RgROKp8ff0BhsnpGRnVGl
4B3PAa6qNq+YcnyKkOHKL8Ts6ZwsCJ0Gy0fNBhD1bDTNpmLQeH1GQuawRUYgfyvZK7pLctrH9UI6
vADpdVWnn2egnUYB8nhW9NBarjv2BsLOXbTGGZ18FfFe2hlaka1iAImXOqbirzyOUoAB2NsCCkfh
i/fv8ZAOLDuuVoi9sLHr1yo0tTsjCLprOWjNR3nq0x9cN8NSlojTC/F48g2ZKt1ti8kaMEIUsRrv
UBC5KReOOerUFeKElpoP9JLSUY2m4gIG2yUF8Tejr6OZ0qg06QvTqnVA0cwDU8X9Jg0Vm9ym07h2
GmfgYoiScXwyOtRsYOkZFio3gfFsl7aXXRmV5R3CIg6/fLxBTj4yv4PDT0EJWXUsVXT83097xF1N
1SQjXUYNtWNc0yaeEAoqJP5SLmNkklACvRhZZ857k9NWU6ltU4eeR1bogQSLkb+gb2oYz2kO1k/B
NcgxEAfI5M6/cnx7igJ8YR0//V0w/tcT/+Q7G7AxaVODwCa/OTl34K2IN3GQorIFHlQ2JpqioWTX
r4iv8YT5o9XF0ctQROsWCQiT4ZxZUI212cqDjuBSwvv0um07K16Utvk1qePIrWwqhRcGnJ0NYkCu
EA48CsDMcD5g4URNoCKfsMwbi/poZHRucvlUnQUNZWTVsritDfAgEF5PzjsbbZ7CkYJlE6cFwn+R
4k56HeAU06vRxpSHS9fXLGB+DyiGI1gRlZsfeWYKobXzCgikvqZ+S3iwfkYud0UFxYDjQ10IZSU2
6scfbxYpDIrGFy8OBSQ2GcL8RKDhVtFXFDBbqf/pUZJZOnn7M1HN4cJHOzMQUl0A2PkPJ7s+A7AF
Y6gUahVh8My2WIBnHFEqoOUXqfGfYiUEcsGEMwOkwIIUMEeU9XKP5SqPAJh1RYRGHJNKSE9dR/zT
x8v3BqJ5d8SJ9QPIw+VOHx85kjnIJvFMI6o1M1gWGjNSCnRkKID2TXcTlcYU7bzJ8u8RIvMOExKT
04L2c4NOz5BOnjCtNpMbIL9Jv/r4Z50uti4QgwZhqyP+ObduyJrOLqI6pGQ88azzEL1BNqqNVo74
pz8fSiNyeCJzVZ8sdjglwZAFuFYrZfdktf1Tl7ZPMv/858OQQnJ3KYog6c3CJwqxJQT57y8x+wWH
oCQJpjo23M6mSv5i8WCYC5o7kUoQHd8WYQtLq0OHd9nX6CYG4eQdILoMYMH5p49ndbrldRqWmuh9
QhDjrjgeigILDUqI4UtynWhD9Zn9PXTttE1jzhj6Hf6NAVPqx8ejzt4DxCxJOJcDPVoCBP2c41E7
cPoegoj+khMO+3eZt+ahN9r21sER4QCoov88hRUwG5v2DjD79EK+eiY6LeITWVob+R4y1uPxeSz3
Nsxxcf93hXpnyYn6LU9EbpCaKT/o49mejsZUwahBkcH/S5+/PTBDKFqoYNKirITMDgYJjdk8/Q/O
gtOBaP1ZZFbCNRb63OxjKhEAT5TVKHROw9tOoJH2VzvBFOCst6QY14H56qHlPYSm0dL3MCf8WPhG
z+XQYtku/ulPl84kO0bsmVhhXvNA6bGT8jWlYOnqaCf2diqHu7/Z2wSCQFsC2OTEnhurJobBW7ik
b2rrQX5NvfVnqunZdRQ0Pz+ez0nigM4+9GLQ0yavJV5Dx4FnoEtcRQ3ljkhXoo1u9J17eTZnBkEm
AyYxubZ9OkhjpWOYo/GzSLQse8BWpn5lR11yPDozii3e0oCfOKLgSx9PJe1zoJz1gOpap/n33C8Z
yontpZflaUhbYr1UYB2oe9CyOh6F/DYM9aDxFmqOBrOrM7fuCjUa0mcHiYJL/IOzwwHYBRlLKgJP
7Hg4b6wzT1jeMlyPIjGIqG05UjBITEx5Pg6Fc0MBayeT5ElrnGxWrZxGGM6cCsjXYG6TOGF+Lcc8
n3Mc9S6R3k4+FkUAeOko2Wiyevrig1HmgONypEXkIdgqUQlayQHB9/GUTkYha9QBR/BaJh6MuUGp
NMVVpzMM0oSEW03F1S1G+48XjlFYNAHB5Trmzjr+Rm0RdZJZxR7S9nLbb1pBv+GtnFqfyCX18kLR
4SQJZzRAHRxCJPykjrMdO7RabZt+6dHPiMNnTUNKCgGb8tOodPTfI9O/wK8/t4aw18CXcFOQ183G
k6PILmmxO4u3krJkonAwOHa0+eMvxbxQpiMaZIzDZjcFYtlyDpnRWwToc4/XcjrwHLS9oRz/Ydz/
60PwdD7YeVJ/Ij+jemPIM9Dd2EwAzEPYj2patjHNNbXJF5GdOtXi4ykZJ6kMISEyM5R5QNvw38dx
Uft9nwHCFsceZ3fnxMNN6Hnq9xR0wh4sFm44fV/kt4VD8xNWiZbA+UTO+WqsUAVDxQ2VZDjU5KqL
TJOla3lEZg+8Q00tu0mRS8GL5NA2nfENnXJNWsZBUh8sJZ2eA2ekdkD5cXwy9QYFmNJraURZmM6B
ALX0EOUYUhxo2gaP/yA2S38b13QaNvQvP5der0W7FInar7XRDMFaFa+spwFC24GaOmrCNG8QejBQ
yXrqp8L2D+DoEAuiDajdlch4TG4NwGHvDAq0eFv3PWG8oZnUlWEI/5q6wUwXnOW4ZvqVOWwmXL7t
A7Au5VsES4+2ldVS/v34c5z57pQdeJJTQeNine+bGsVMGFyoJbc+OWwdSxmNp4txfLo77be7lO4i
5VZA48ffHCXTAo1BrgdkZSknacngHTKnJYfsJe+gjMW0/bNpwW/noQXISkhAQbueDZhXfUKJyJCA
kcT16+BAhEuy7hIAfr54jMJBSpWTChk163kZObKxLzCAfywQNCMVD0mzJsjzDx/PZX4DMYoD5owK
IAcBJbnZDe4lodrWgYw+P5Yq1xBT0aerE48XQAqS/MJD48yUeKGxQUn9SYTn6UIcFW2Y5620aHsJ
kb6Ua8Gncfn7EPgj9OxjnvKfORyRA+s/aMT/dxP+qPI6f20+/LeufuWHl/TX/wpkoyDwfIBsBJT5
cgRpFP/+b0ijrgJBFJUXtB3RryDJ+g+kEaQtugKUaUnyBRWDs/u/IY2YelDNtCmR42nFFiO2/sHT
YioqdNoQJaCso8n8xX+CaSQ0+GVH1WoSZrxBRHWPVxTDzW6QukXWL2okNIk1SUhHauDq0DOUhaCk
UFzOUMWJlngmqemLkma1vNSFFqX2JkuZGApRTeMUHrNnxrmNUJadDqs0H5BTjVNwA8vc5wdc97GE
7KUVFPYPe4gzbz1UiDcWi7ZtEBl3WilsomVgdKGx1WTPe6KkHwvbu0pGhho8D/bEi9AMLMxJ0TpF
m9hBT7kMV6PSlNkPM824Ixfg34WiMc5YDfrGSmrp7UNoISYaLeyxGRq4PKaJGrKPxXf6qv3WSXZw
BMKvQWuGTYqOdP1p+K2oHAWG8LNG2TOlChGju6wprRBhVpt2iG9apOPkO5vGJmBizk7oECMNwmHR
DlnUPJdJ2mZbMxtQOR0b7L7hhXgIkCSYFtklYus2UBX810eUof1hfEwis74tW7RFQBAuoRn6GytT
gh+1ZD7nnnZofFw2qafv1aS5GvEliQbtVxsG9yX6zeESTj+SBi1A0axU8EZqHNoPUX4jIY2ALUNd
UbGtq72QqVkZOZCS1JH2/KzPXqyzpiGuJHWs77rIv/ab5mXoD9QM11kWXCOz6sal1S5l2xu3+FAF
i0oPrE9mY+wdP1tS59zrgtrc6BsU1ddlbQJbiIvncSpviqrv1BspzctdX9W30xjonTui8L+w+uC+
R/dhDe0i0hZ50+6GoT5Mnmqsa0vPFh4Fi5UOGPDLpOfDgSKpjnqcspcbiMsEBg+JTRAbDz0/EuiF
/4yepbapAim+T9UOrOnY4clAEuD3VXWVDkjeDsJSgMrzU4Pg7LIDA46cekCdrkBnvGy8XYJfBX8Q
fGk8JKazocYv7y0/e6BS7apV+lzEje/ST0I7p2qNcGm2Q1Eu7akInrpKzXemWTkI2Zd2AJoquJad
X6Zl+24GxThd6NTSlnFf7XupBPhpkelKKl4WO5AMBz8zI2OVa5r+mPuO5K8KRLsqlBA7ELsEAtoF
xSY0qk+hPlULy/KydVcNh9CKTfTPsgRbifzQaTKGXY3jBhHO1VWQb9Cm/9SV+cYqwsbtpya7oov8
pCT9GimrZpF6aX8nQARcGQpG94FJLITGG9Wt2hpxQVW6TMf2JiGVhv827oKkna49rCfWdct/WbVF
Spib5l1LzUnayiUyWrSeMczyo2GJLM53JWtAJZfh9wq9rAKN5einVbRxsQQp8FLXhrZv+mJwRcq5
E/LB15YJZ9IUIAc9HjbgicsEAgnu2XY8qQEwOh2J06KvMOhsYXel2k1E6rIwI8m7qVvdWWKHYrjM
yrlTkYXtVpT2cYbX6+ElVpKfvaZkIGRS5YDXZJJt9Fwa9wBPlasoAXCKYQd/mna65fa9jJENPqnq
DkfKxr+azCBc0tw2aDE120ht+lXWUt5bqxpFYlQZy6sR+AGbLWuRMgTZjd7I5ADWWYB/7No9qWiU
3qal9KpI7W0dFK+mZwKs1UKJLuGYN4+oCtsu2gSPsQVKRcEHL2gaqkx5srQ5a/ey4e2QEPgyWlki
fU+1Ug3Qe17Aa9hGCpjz0JZTMmov035gsUeO2mc2SgSVc6PaygHhv2gRh05ClzyX7nQzQDGyOIRZ
rV8jM7xoi0S/TbqIfwmPHk40QN5yh4GSJPM1fURIqIMrr6gEOq6Z2PFC68pfVZ96r1VgfUscaYUu
f7dwtBjbcrlA4HXwPnvdeIPCgoTkPqL+Kv7QGLs55TbqtAN0LS1G3JOEelkXafySe1J262f4k2Ct
G7qVjqRLFt2h5HIYY78CyAqOdt1Z+BNKrUJkCWgZPE1bSBz7CyRpoP0ZlVvE/bUSTTcAz7UV+4n/
yRzkzwoqEUvdqQO8CfzSuOZRj38Tf5B3b/5gYWhrT3g+FTVCMni9OhJUNSzcKRXLV5peGAf0S4DH
ehiPmmZg95ui5MiAUwfUo1xy5hjuVHNh+HlNV3S0Hjwt+Gp4/RfLyK39CM8vKze5Xa6HrhTpYL2f
PG85RtMW8Hb7JaWAsLCcdptVe2PaDtgpd0l5G5cjt2kPEUwziP28fPYrGeFxb0CHgSrIKlDRxaxp
KrfhD066dhEFvnGDjov+SUNK+6fW/UpwXQRdwQpKdR3fhRwO6KfcO02/MJThqvHiPS8NhBCK8jak
EbZIUlP+ZtS8xZ1snwTaJ9N+KRqj2yOEDvi22lSTdwur8UbO23ojjSkMybxM1nQK8+/4+94WcCL6
QLkBjLcbo+Q+VreyNICiChf48OEltBzQ4Ryq3A3k/kYK270/Ku0yU6SncTRAjku3ZUOP08+qbar6
vzh8e3+LY1+2VI3glspVsqZtt7el10K5bwVgu07WJAefOwef48iMkDGHwecUsSPqC1d6Giah25fx
j4JzMi8eVe27Db20C/RFFf0ESUzHPL8lN1jLKMrK1Y0HbnKA81dk/iOFMraZwlEEjkvCSahWYCWH
G7PBYuAhlarPZbsNKevTy+NI9lx/+mWbEnwJwFyW5GLRvMbuZ5Nm7cGcOHy+TThLtpwo4PQXnWkt
LfvAU++GLXtHPrlMUlIeVArLCThdi4FwxmEcRm5cY7IVdrtaHTaNUiLX/SOpjFs71O6CNF/FpQ1e
rSaM8F2WvhrSPtV0lGtKJHHtCOnFzrlJW3Eqfo4Ty8UZjerYStV/VrLKOaWGd4i0sl7+bgAXvKwm
c1V5cGXREbSlcu9A5F14ft91XNpOfj9hpqkHOmIr6jpQyT8G57ZAxqmO001r3pV1QD/Hz6GbBpF6
A+oLoHGPhgY4l+I+cmJyEXJk4X8CbhlBzsoV2lJYZabbSbsyxoyGiYZ1W+0qBdECGLSAJbvr2wQH
Fw8bHNu47fFFWpj4azR87IJr2J/q+6mU1K2h99kO0Ee48UfyUhtkeVnD4Yoa9n7WfMGUStuCMQUV
aVoIHCFoE1b3ah9+SqtbC1/qTZdiM9GW061q19dK1V2rzarSUN9V0T3HbCq1OCLz+JOBJP/zoDnd
hnqWvYRNAh42wsoiR9p8jO8cZ9j6/BEsTBy3T9MHYNn6cjSMdoOuaLgMRmWdxtV15cjg9Itxb8vB
Q6klsmtw37H/tklylTeRhrxsX6z4f+jLwMezPthhdkF0Qw0B5mGS9kT065e2GrwEqrm1rOhz7qP1
iPT3A9rCqwDpWa0MF6NVb3UjeVQZOavCaiGZAFdV+1kPMU2HHLyY1IPe3JdYI+A6mrhFq6Egbi25
iwE8hkuAyHsllMHt+SwMvlvRNrCkiBtjmRb2JgzzcT35zcojOR5DY+n0BGs4bBJTdmHmYCZPigcg
2g28dF1I8hcNmyhQ5ND+iwccYw/RgLSTZGlPtVx9Fn/KrJJnrEMewkj65hjxjdU1n2AgvjZS99Q7
ZbSoSAkWDuq8TRlj+0cmdTv1kE1Hb10m0Todyhs5UXaSlmKloHDXy8C2B/VB0eunAa6Qln+vE7aX
Bb0b+Z5rOTGJAPObUg9fHdDHdmXd+K28MqdMQ5jWWUuqf5WFxdOQewe9NTZtDrQyap2Ux0iGM14j
a0+9Bd0ENwBvZdjGyJ8tOXOROpQgVC8N1Gm3aqivLMD8stQGJZVXc3RTH/ZvBBcHB8U1j4IQHsxw
BfrnW9OFFRq2Q7nxKsUtyOiRb1khA71qmxIoeoKJws7JtK9UHK9jYqUZ0PeHEIU7gMyPBQeaVM4a
ntDOR1NMSgs81J1hY7Q8p6Lg62SbOHllY73JCvlFRT9yUMMFDu2uzekYefDB4SCItkej7zBncaG2
vVi19Oh41iNurFdmriyQAQN0aA7fjfgaCyNnoRfQqFUlQKDFuTWjbnBxCaN5P11HjrzwJ8PYoXUV
XZsD2bVuFBuIgJxCGpkySlqxWkL5/iL38hUyUStVTdcWUM5dkPdryxo/hVa4hd5MczPbo5uPPkS0
5JRZlXX+LYnNFVRut6dVrlrABoUWmpHs0bDcBdNtLhcL9J9ptK+05tXPpVU7Zffh2CFc2eKZW5H8
Ne7AGunZrQybIM2a3DXIjL2erMqX7ycV9WSj2+jcbrGPtW/cuHIa0fOsbiRTeq6bWysbHkojuKl9
Hiv+S08+6Q6js/ZN8wa/Ozdq+ue808ol5IEOAX8pfqS2z/2gVZOyrP1DVANm8kLp1dTQ1seYD5L7
BMjSH69NZTASF6O/UebxUiY/Yt/R4StYBmmeHOe8cLyqxv/X1+zos9XGNFtsfSAXh7Lt/cChClY9
GP1h+hTkTgL1Pysc/crCNAxIDEa6v6w6Un8ofeN/qgJ4sAtPCc2XoKjSb45cp/pSQ9X4tfIyjvUy
irheUs0ZH3DgtDT0vMexvAmwrNtqDfRWF722DDsCxyiBGcuY8/C0iZXbjjecBA5QqU1c+7QKLKkH
YRZNv4gsL7BBllueTxMxRlaQAiGUJfHU8v2eOysNviV2DqOy1it5pxljB3ejbXGrcxIVIWlYCZK8
pETe+GtLa62VnHvD2jIrtM9jA+PoFZ5AB9Mc8s+wIrSbVg3kb1rpoJvcpjJvfrQnQZMO0jhWKxgQ
q6AiScbrSm8gK6bCWTOEwhfzb0iIExRp5SHkiIjWNayhhOyqgyHoSkC5nvAjsTi6afAejLBDGKPF
WcLj+hurL3raCv3yKvFgwGhtba7jLvT3k90PjeuVUXjgh/WPvtQW+16VNNA15WQ9pJZF0IT0/R+j
oYgf0UcznlB0718lQ+kLd5IrJ+Fxhw3LUlaEDDg0Vl4W/SBzvWITE6EKpyckcGquo4A1UeOeEKwA
0L30OziNrsWBYS31jucmD+XK/OQhAveIzQZycLQMEVJQCqOX9lGNwsISQxXDXNdm1qNNI09pvNKm
DC8WwwyNfmFRMb3V3zxBcIizbu0yGSgzCdMQMkv8QyZFeInEb74i+pvHSPPmN+KHSvSgNHSRSAmE
I0mBuAHihBAoXsI4lZ6VN/eS5M3JpP/taiIMTmgz4nWCkw6qED0OKPmbF0r35osiqCfSchTkqd+w
hD+qlf7PCqH/2xSTVZXq879XQ5+ysPn1843o/X9WEO1fml/1cXGUP/4P31uIIwvEOjg8hQagsJ34
R8RJQWwAFCCsbgG7Anbxn+IoispAaw0w10AJaIIo/HX/bUih/l9cLGhScQ1aQifgj4qj85o6FVsB
7gRnBhoaOO2sgG86aVomaqRirGl3a1D92Tak8vG7pv6vHTxRX30PMBOjAJfDNkV4XlD1Pe6x2Fof
akWFljfg+mop+L/fpLbNufPkcK9YFuCMzqxcyA+akAjJ7959m7vfA73H1M+7FAyPrhP/Z9HzBU83
Gz6ZwjT3gAy7PQz6lZTKnLtKoLlaVdgXZirWazZThqLNyzD0RdXZUBpsBFWVBt1NSmetp9Njb5Ij
wD6E3WzV4aJDGH6B78XXj2d45jOyvqJPhmQESz1rXFZdJRk4CTLDIMLrw3OkNZSxSxyMeatMrCOS
X0IjSwa7I0QI3kOQYU2Zk+3hlCzzJtyPQ5J9kxh3oYSpvpfxZv7x8azmyoXsCIheigw+1kRhDCTK
8YBOUeZK21uIezc4qiowwLYSdTAq+J6ao9ZF57ldmjxP1q2qmq9I234LUXrFREopni78FrGEsy/L
bwHypZi0E9CxOv4tNYUOSwl83U27rqDQYrnjEN5CnkcAp/OWGhoIS5zBbwx+8xbM2oJmlfnNj6jy
SHJbLj/+OWdC+ujXiI7HOxC8ndZyCOtYcw2q33T26hfZ8+WdTKs5uBDSZ2LLABTqQJWiy8/2PR6q
0UVJYqjE7oEohQ7VQ1LU6gWMxNn5sCoC2GSAwRad+XfzSSyqIlkGPMdhp+4AHFCTsKJgg9h4cfUX
S/duqFlQ6V5jD2aEqyS8NO5+K6Bw0hY3jV//oSrk7/BFI1qAz6Cb6LO2E/Ku1Jg4kdyCUhKkRrm8
7rXW/uNQQLiO3cG5BnoBGNDx0iED3OiFZZOuU8nfZuk0bmF1plsSj/ovhgIABASDfp+QwTkeCvFX
UAq6VbhpnzbPiEtIm8nGohfzhuoPQSxCG48sRxcIaIDJ87OmaQGXUCaACN+jWBvkvL150V0CAs0B
H/zF/P2OCm6Vq4G74XhCI95IspZDt+f2Vn6ZtRbt68l0lrJJLbRHpOV7pHbe5k8D8HhQcdK8i/V2
sMrU8shZTU+xofTjBG1GstUsFJx0LgT76eYVnwo4J2EIultkNe/HyvEH1A3ci/hiKIc1g4Mgr954
F3SxTi8GwKLGW/Q5XAtvHJp3M9IUm8S6M2qXuqay0erC2qCdBV2yT1lGRTIuIAHOfDa0SYWeqyW4
BvPgMPDjC7A6oM5Xl6IcN+X90rMG6sPUD3dlZLYrBzL1hYPw9IxiD+tiEaEfaid0LisPfM1JsS2J
Hc1YmlmV7pK8alw7UqoLEzyzoKAiQYfQsABgMQd5BkGJsRcgap41bXebG1X7IE9IgucFBVY9cOzh
wtzOXLXcsgaZJnmLyjEyOxVrP64HtQwrF4Ip5uN1k0GqMks8GJIesUZEP1ScjPPKeClg/qbLqmmb
e0fpy3vkqCDJfrxFxGjHly3JLWvMkYasrm7NTs6wyWIrTZrKNYQg+GJoEgUSSdNgvx6gD/SpjrAp
xwnRVJBhi5ToHxDIvyasZwKMc5kzG9cIoaExOxe6rFaR+mD81mm8tZZJhQvXrMEOWXlpIyfYli1I
74/nfBJeVINJIVRx7oGWEF6w77cqyvzK1DR49yCJE63qLqQBm9s83PLs18cjnX5shoLPBpKYuXGQ
z4YqGs23TRhzdPN4T7qppXpXNv2qbWU2GqIsZQ+kLQcDhhePbi1VL7C2dq+3Oyvpy9D9+NecmTdY
HguhbqFbC4hsNu8swbNARZi/gTy/sCSr/GQkCrbrRh5duFROthVgX8FQ4OEkwvxN3u/dOTVlqLhD
oWvcQs6DVRVGSFRK/vDkBVRK/LG1v3w8tZPTl/EAYoKhBuJM/3uGxDQl+u+Vx4lRBY7zI+aNvobr
IW0/HuVthY52C8No3Jdgo3h6vCmKvY+cqPM8wF490ypi71qpaTDTQswTt5GgEO1Qcq9W8dDWAk8R
oPziRysLlaldX9jNHf7jfkmV2tepwTTh6uPfdm4FDF34uoDgE3jR449rqglI2wz9XkH2wxpDG9ZT
ngQXskcRr7MF4GAWKRBDgA0TIfbuu4YtqjOJMaF6FYdFsAy6Kd6HU+x7blG26pVGZ/em5kh1VVqv
GwOxAOlCECtiIic/AYI430Ec23M4rF8qsZJ7Xe36QawC9DTxCvSynP6Baly3Sdkswrqg5yxTpP5C
jDp3dd+mKxvxDFedKmVTICJ64Vo+uyyw1VkVkbvPTxT8Q1Qrzlp2lpeHtFMKmbfC2MsNbTjwMRs5
lCnKdXKyGzN52vSDkesXDrWTgxTqLLArGDKGSeY4zz/Aa2KMYonQxFX5tmA1FmY8xtsWbPbrJNkD
MTopF7b5iUEg5TUD0V8qDZpGc30usGy28iD5eYK9rKV91qtDljcobkouDrsLgbuFlLDVTH85BCPO
S2uKilt0ojqMG+o+WBh0bVN/uv14J5yuhEaXmhoLLgwW7+jZTggcZQjkiqaHUWntnka3eqgLpbyb
dFIIKZpoxY1W8f3jQU8PPEIS1jC5BCBXWMPHG2Mss75Fm0J2s9qKrsfXuAZuVKQrrrb0QgZxZn5c
mXBnuTcBaL5hq9/twbTXM/Be8eSihVvdI8PbruCOZA8xfdsNQFF7P2m6ekHm+TTCuTbg0VPfEffH
HEur6JgSQ9MdoRCxingeRjvaovUmGQtsPdLMDjewFWRtkTjteGjUi2De08uLcXUSJi4WKtvzCgVd
LAOEdji5MsJNS9xQ/GvPyuuvfZWoF47506MU7hcZCWQPscLzIloRFSIfm/C1TgzvZ5p54XPWal8/
DpjTQQBBC7gw4vH48zniK7/7ioU32liIy6M7ToryS8oD7UeY0df+eJTTsGQUHgAyvHrUPObqAf2I
S4oSRKOrtFWyNWu9UHA2Dzmua1ogQTg69h/fQ+JylAEPi2sCsvDxvHp7GsFUNqPr2Yq80apSulH7
zrhw2p1bPc4c8dJCaJ98ejaK7FetViTscSnGDioCLoPmTbz+ePXOjkJqDDSeahR2GsejTEjv9UNY
j26CB/U6rSPzuo384UK4nflGiDhgFwCwm3qMJf73d5EQ4xlDYQ0F9R7CxTbPS6Ei5ZWfdD1AdwCx
lwtrd7qTcJygFE1xEc0M0PHH4w1xG2HiznipHUo7LZIkBxBmklnIPQ2XbsZzk4MUZomvRKY9F/yv
k4aCcw3wSfKawI1oGUey/yrL0R3Rk12I9jPfiycVjwhxSIlr6XhmCrprZjnaDUDb0uG5hOFOE5Tt
5uOoOLN+Yi8pIKkFz2huqokoDNVJycAhVfd/pXj0kudoXxtOo6u/GYj3GU9TarPzIJfaqoJPqbUu
6qDZp7LH8BchrGnvTe2Fw+jclODtaVBSVcRNROfkfQhKdtqFtie3ruwoxZ2WG9pKsqTiYSgG7cI3
eivMH+dvoqz9/8dSj8ea9ED1bYsXd1lY/r4D0FQtNSDNUKYzxbvXmroz16mkKChZOtWUkUEVA0p1
mUXOh6RV7tC61dJ6gYkyHlpjrzYN7VkrvAaTPX0aMlQoH3spK35VRqeqSGelo+WmE5Ks7sffZ65Y
ggwfHi7Qa2FmkQXhu3c8FakKoqCT8s7FZk1egRiub7CbaL6MSB6vDAedTsvzgLCk+iTt1Tr0NqOl
F38RjmJBhXAKxbM5laodec+OKjbeuQ58y8csnEeX2V4JJuOFoc5sZpHmkeggOEFmNTs5RtjEEI2h
IpZJGd9kwItBG/pSsa8Ahi+KQCsvmQqdHZGOAhrw2IKcGCcaGZ+gi5vO1amabEPNbDcIoICy9AG2
32hxEVzoYJ05QnTyFNo75Ei06+ZHyASDUFdHPK2cPAc8NoLiU83oQuScmRakJBpIcDjIAeaaJE2C
52fX45VURtidRn3S7so4qjaTHFa3Uo1C7J9HKoc++i5UVy1WcxapaaRGppo3g4u9Xbfw8dsDS6WC
+sbB+hGUh/SSargmuFRu+/uwcpzvdksOdGnviwCZ7X1SOEr03AZUnQyx+u+uOoSfzATlC5zhzEZZ
VXGcbSVK6uiJoKC3H/QkuNUyu7se1UBd5iZAiAYByyV9dhzok7a4Q91OpgA5CkfxPF0HfQ2Eu/Nz
JF3YitAVaFNNttpeuKLPnI+iHQVrjWwKqvE88Hm+AH2Rerewx1BeYKY3bJy0V+6yrO9/fPytzkUg
Ec+WFgatsP6O18jpffRW05Q1CsB9BHlRIjBn+Ou/GIXNbNPrk9H+mMV5Lzn2pBZ49NHA8zZJHeW7
wkF98uNRzrwPKRdAKyIRpIVuOfOFy4Iet1JhCpb65s8+KVHLTacAhGiM0N5WTn2nXarUdZ9GL82A
4kIdPHS1nGwdzXyVe0R5DbKS9WjF/p2B2G23GClybAZF7p4//q2nzyp+qvBNExtcKMMdr/sQGvqQ
5Kw7NY5pOxZhuk/8KgIx5nlXfQIGtlUK/fvHg54NLIu+K6IJsKYEMOH9hihR9+lyJwe+1sSfKyD+
S1kGz+c7U7r6eKSzYfVupNn0agqckZwzUtZlOKwAob4JpqS/UAg5Px+IX3StNVgcs3OmbUwIrVaF
fa9t+6iEtchBhmgULjLViS49bs5OCZYNlQ8axdhwHS9eFHst5qocanEfK+tRQO+qWi4uTOncKKJs
SqlDVOvnGWxpDVwYRj24et+3K2UM2kVcDJekgc4t3PtRZvsxVuS6VDSYKylvuYc2R6WqGfLxWS88
hGw/DoUzVWkY06JCS9AhsDRvevSKPsoIc/eEAWqjvm5DC0Ixtt91fmp/7itH2Q2aXX0ZCjl5UmNA
317Thtd6OtrmpRNCRMT8SqBxRvwL8RAkKo4/Ygd+y5H0undHVUk46YdwlcrB50Gxqis8nV47LXSz
Fvx42NTTwhxCH33Y8MKT6Ow3plaEjA/JtmXNHuNR6wXyMCEQigdqsTE6pVnkyEFeuEVO5J+E2R9t
LQUVLTQDQK0cz9UqYD5bOUuOur91PaV+fB+Tvx64a2vbVdEw3IW1b60iROu/S0KE3kMv8otKRe8F
MohyKRc/F3Tvf89st+pFbPXIovau7SE21VYsAO0MVIFV82/2qu5wCVChV8E4zFY4jklL6IRwEYwa
etieDia5iP0Lh5zYJfNgAuklSpK8OHH3OF7gqu1Rm+6D3o3I2dtFCFoQ7UnRerrX5RhseAfh4L/Y
O48luZFs2/7LHT+UQYspRARSkZkkk0xyAqMEHMKh5de/Fey2W0l0RoZ1jW8NWVVEAHC4OGfvtW9V
EH8GZo68/m9Zc6cXTJuHKG/Ou5wQd18xLdvU2VJrDmuco9ftlHcBOPvu3YXv96X3ZqOyYi/FP5h6
/7xNvc0KjK4UPjpjzb6WupWK0NlG5cOKkvFGqxfsQks+9Ti0ZPadPIYl89MJbczVNmjKp1nvTQym
Vtcox76BNFwppZ1f+KReWk55sCdVgUNh3Ng9irZokdZP6kxVQzViAOIr7rHBud9ct4rtGlegaVbW
h9efzGmy2L//0+bSPJWG8Grs9k5pOgq9qJjY1roUkch6jIR1Hoy29VkblI+vX+ylScPh8dOKYGuN
sXr3FuoRD9jKN0PTWL82WpcUhNwa/8Hyg6bPNSjsnwiDp7HwbMs8aQVuT8FzJFIAA4Cs7rdh6t6/
fisvfTcAZ0/9M1rumMH/vIhAXM0+mx5BO6iEheVapUTpXJTU8bvhS6KYXpQnBpkt6qxduL+XXpmD
lAFIrEezdF+hpEs35TVCodBIsUER1Ztdtw2pelFlg6r1K7UqHl+/2RffG5FPYPhQ8GnWbtZra4DQ
/KIlnGfPC3EMmqEyifzw+lVe+ka5I+R0pCSAvNzN9SLrdHcW2hImCeZQo1+8a/oxw5WK+fvCp/bS
2wOJZaJupViEyvTPt1d2po00u8BRkRrzmwKf3mPiDDJeulSJKt77VUq69pPUE+MfPEqKr+qpQMri
ae4+gUZ1ekq0CrsWYxEfRd0YQVURs/z6o3zphVHZoDLFeQj0xW5W33Czi6k0mO56yKSVN1dQWfXa
+yezN6SQUxvvJDz0Tr/j2afWsBRLm9hwTLaLFnmztx7ttWnD1+/mpYmRziXbSWQ8PLTdM2tTRmRn
LgtOrGS+G0nyzqJ51KjBqiSLkEZZkfyilvMFoctLxSrkcQYQVFZh+v+7UdLIAfuQxg5zHk2svZZs
nftkWPtHZkc7TqZluurRgR63Op/ezl4m78ut/fL6vb+48yR5C1khB60TreLPR2xuWl9rC19FOSf6
odS86TjZavM17xNxXDdp/lD1zfjMaaEnIYIsMyImBus+LfP/MuL5VLvj4f/9S3ZTXk7uRFNkG9t6
uxlx72X6Ife6S0SqF4YuwnEWByoHFPn3GwJYFmaKA55N9jYVGcwFY8P4UTbahbf7wnXYubKHprLP
Lnrf/W0qTW+qftBCAHLV7ZITkgXe/xL+9YWhS6cXXtNJ40Z/bLcWEbPSdpaRaaHpKlhvJnv9Dm5f
HjtEOnQCUwtPFqKH4+uDxmNM7BZ1hiuIdgfILpHB+zelky6WZqUWzkTpPWA4yg7gMZegwPwdjNC3
r0k2b0lXydYTKqJRLxyXXpjJ0cpQe0TZftIN7e66ywgqydJUCz1tVO8rjkORI7v1vYNP+/U7ffFK
lMbYONILYsD8+XW4nralJZbxcO7d9YbcoDbailZ5rxpEqL5+qRcGDHIZwIOnjq6LdPHPS4k5b+ZE
uFq4ojHzF8eesetkyYW57jSX7V8d5zdUFugEUH/uXp3bWUnXgRojHNhBzuTZffZJ7buSQJhxKtK7
VMpCXrizF0Q67JaeXfQ0np5N43bRZ/bgCT3E1DtyWM8y/TiZGG03cfJy1pUpj0QfVZGpOD1uAXfR
joSbmB91odwAoI5qAVMlNdP++z945icYlWFj0AIk/+cPG40RpRdl15Dzd3uzVmsZcuAeLkh0Xnyz
nnoS9bGz/k8EDwQXWh2Y7UogAmQelWkkEI5ceMr/0tn8+W7Z1CN14aRDT57D1p93ozrj7Ck9Yb8k
mhFl5EBoedpwWZra9tlYccKVblccrcmlCwe4JvtAxFVdhL2WeciMx0S+SRWp4a0FSKNg/9cG68Mo
OiUl98uVd8u4YcYbgRTa/tSmrnrdVh7GbBiFrn2VGnreHETXOWlop6loDjU+tS/J0uA8xi9Xk/6h
rCTrJtmyxts2rpQNhl5Pb6sMa6PPb1gXuBsrCWRVp6zFsUqQbIXEoOGbEd2CQkXNObCHmp72iGh6
mCBL5/ZepM2lgMwszdKNYMmlt6vVbI9zveXU7SQoXH9xW5K73Mmc04iMtWS4Lua1GQKBhwM7XwZQ
l7+lHkpf511R6B2LOfVJHK70EHxQ/bkDJafHkmgeeeg1CncECeeWE3UTah6/1/vGPZbaWmT0fOqT
zSWbDfs4zblzPEHiymu3G/s1LlB0tkgbaYjd9EZfpiECoTQNJrOx3ycL/pnQXIYZ+6PriRk+ek6E
QN0Lq3g0UrFYj4Xbbw+6Na+kU5cLIT4c6pT2kI3kg8Fv0RyisQm1+6RTzsBtBL7jrm6V5smyegLY
dKe7blZ8BQTFiaYOypmcRElxpEBAv7bKtTKxFwNuMG5kUyaW5ufp6q2EPyWuQ1KdkU83pU7qI2bE
vgcYKcwh1NyCgng60LY+lqNdkKaTJM5tbjuwcsxk05cjuUjqJz2t8tUfrMJ4I9I1A3uTsY5cUVrK
sX4Oeq8H9pKV7W2LZ0nHyt13J//w2N54RoKAD2DgBrZ0xGMfaMnktPHkgj5+qztS+UiyxPREbDiM
RGemLwGFVtrfVkbsV9uV89tOw6vpVltFk1uddZ9TlHpyX+bzB9WEWQxRtpuvnRpTvo+IRyPbK62H
wUNnWy1Y6d3UfaMOvafEM8mdy+fRdQfLzyFCYbMcBgLayI+q8rCcVOPXIslLA6li5MdJ6ZRfNZGf
JhQODDHgCSQjVoW99Y6JGDDDJrfqk1VBeyHaj3JMQMkx+5LnjXsFvLX6SaaOuJ+1ZcrfJtjWPxUC
LiKaHmjePjFAmRpCLU06RkyFFLjyBkzGcwp55IqEtZ5cTGsVn+QEOBw9xpzU94tObGAIpbctg80T
3Q+LxJzaL0pswX7iNNOXAQBpE7eQvorIyVPrE9l883QkPyDRAxpVxtsiWzyLViq4xQzBjhINpbf1
fmaufJTk4lWgnQqvUSOnc0h41JXNe1ukpYJ3OuGHCLxPqV/y0k5RjKv2o+MYBXnQmL4BPlEU+FiW
EITdFeYngV0g9V2n2Ui+yXJRhAtKly5CjKW5Vx5ebDUUnstmUXpAdoK+38S9zrcMYBlS4xhMCV6G
AK+8VGB0lfLKMwUJK6KRBg2vbmyoigNBzPxyaWHb6GlOhvio6LSol0yMRGqrhWzC2bWm/M7WldkK
xNZ5wC6VjJgRBeAX+VO9kXUhxyL5pM8q4djjVNX5cfU6vk5dzdwKXfmUFHE32yP8IB07MeErTAr0
2JMB5ZhnyIdlca33Sja3OjSDDQ841NlZO7E1BRFUY49zPkHkuzLhUP7wsQGAubHqYj4udgd7lGab
vV1XUy+1PKzAcCAqHi1yFImeXZRE67+hw5OL8qAq82bDgYMPrJSP9VK4pM5Df9Rp3v0/2WLkc5Fh
hVMv5Buqa957i6nog6V3CgW71usjW9jldQ5yATTELJhYQF51raM/rpmW86+9vnuEYdUwospakRf2
n/+hOHVRlNC7QmpECwCZjvHnSpeinpwAkZhhbqfveVxQDrRkBdqlliEZDGx6ZdeGRlL8YFXC450r
xD6g+PU9QgKDZuwff+8j/s8M/D+Aj59tqf4jdvyNGH8+N//+/s//Zf5VUF7+dTrYsvdjV4udgb3m
v9y/v/8VwQ5I0V3Vocl2UuH/m42oaO5fuH/Rinq0XAm0UNmU/dv/q2geWdDw2RFMI2Uw0Vb8N3TE
nfDl1Pzkl9EI5eREq8HYb5g2qyTx2VOaR1WBTQUnSO2yaDGM63JzwTeR/dACek2kDkeOBgAftU0A
a6drR/jxzEerWPI2ENWW3tKiwaOvT9X8YwW5Z0PDaR4zOocEKpMdfNdgTvy2Uf3+l973/0be/5yM
L+dd6Iev7JPJuf933H3/fBCe/s9/j0HL+Qt2N228E4Eao8CpgvTvMWhrfwGtVzk5U5xGt/58DFra
X0gmGblUJJABUqP5ewxa+l/URlF/MQAhyNGt+W/G4G/G7t+bdkWntnWKHPf2Z1gWgGSqijKGPPl2
yWBANYhpWRqFcViGzviiQv19dGDyPomiYRcoNqB+jWYDyKPXqZSrd1S3RkSTmmgfQYdfqoqd7v/Z
UfHvX3Y6zjw7rWV0pafeNYu4NLLqRjfX5rZYujbICVK502WRQM5i9W9TBxDdtJbvB2N7nJRMY6FL
YfmtJB8H5sbmViUZ4pDogqm47rUj26slKqFPv3v25u//9bCee9x3hbS/f+luGQBMZmeDVxQx0iM3
MDpW1pIv2a+dIvuulmZ2Y5tLHU0soKVvJaYIB4AxF8rlZ6++OzwawK7RZ3R4CVqglrbTzKEiUity
W4vkxmyoYrJzyyCbsTs2gB5v7BbKz+u3fjquvzR6dqXDWhow3Dy9iDeZ5pxg7Ek8oOXprxSrtwJr
9tR3wkBL7A+wQ/zXr/lnTeTvp72rn09ereqKBgCtKcbqQJiszaZTlnd1ov54/Qq/Zbwv3JZ7GpLP
hh62LQgF21zEkwZec2tapuNC1h8qcJFxviVZlJvFFHgp+a1OU8m42qbh4KbbG/LQQg+/ReiZcrkj
3OCbbG3zUAt9DDBmXnJ97paO/30Ie9G7opS17O2ZdMoCYqLsRR7Zbt0fSnDxsUGQ7vVMwuZ1SoQ2
okg7+0BlMI9SrSVMdlRJT0pSAjAJkT0axZJd073R3zTbuNwYbbNesXMcA2isPcLfdbhQkTzz3vZy
iaqfxYAXRcZbshChBpgnRFU8HUFgvn/9vRlnpgx3V0EH156WZj7XMeef8jpzjBavoovdCJjczVS1
i693oj4SyF6Hm1y7q7Frq2vQawCMllF7cDuxwtzJrLcUDdjMZVPxaZCpGROTPMYOsvxgwhoYJOSk
Hw2rVKJloaBqZaSWaf2oRUW5Bq2pQyaGWX+Yhk3emGh0r5DL5mFjcctdry03ZkqbtS/qhkAulgn2
HwCeRvcwp51xoUVy7mnv5vV8JTUKj0hNUOSmsukUwBLI7PbVZnUOrz/uczOPu5uh244OkrcuPG4n
7w+ibNWQgNcqGEAPNmn1aU66z+aQSbAFTgu/yFgvvOidbuLv4b+bcRugE47ZmXVcCNi4Pg4Q0w5m
+uEf1TSbflaT60hoTORZYytnIxSMjeYdIZWmaOZIPFZJedXAll54EKep9qX5YjcFN4vb1Buda0hm
lXE7bwUHSq8XVQxg0vEJy72WblpGLX4PH5LoHClaUQRl3y7xZF5MiN31Uv5+KrvZeJLgvCtVq+PU
S0Us9Twl1mVl55cmj60xG6GQBJav6qD4HO7ciOOje3TdbbywGvxZ3P37+ruZGYmkid1SKQnlnpxA
UxU3xALW3kjVLUPiQC+JOs6M7b01GYMMX9bklvGUL9WxX22bxd5rQ1VrP7z+Rk/F7hde6L6zQEHE
g3pBvHgxjES/6ZoV5oXi8Qa18ao1ci3KwRl+ev1i576jvW8L6ka2Ve2WxovsjcNKbOdDSbo1Cw+z
TkHEe4jDNTsJYn+No9mF9pLLC1/S74L7C3e6bzo6zuoCThuUoxCZvO4bxQjU2t0+r2BhyJTD820Z
jbeBILW6Y9LoKVVJbaqkj/7d+qYO7Mg4v2ttGkIYoniyJokRdtY6QpGeK0JqZBobpHc2wWJ6DdnJ
bvVkiqw5eqOaDQHoFLZqrWyXLkRssKQAC5oVIKvtDRdO6+hkz7zN01t+tpxXRFhI6FAyRpe4/kCJ
JKmUcOfXtrUp3qG3eO5+0Z+Q7ZihypsyVd08HMZkGf3G9MohcAd7iQq76ewrpS/ucntm8IkhsUnG
dIs7IuvRRWn5qn63yLH42lYJZAQ1M/LPxdqPnzNyOsMqG+qDNdpqF/xuHKGzYa2iYOdIuJXgCosj
VFDnXnVHxKW1B84yQHQ4gVlfdIjT0/rGSCh7RuQTe1fl2qMJ7YSmbBHkB8f1VYn6MLTZAR9tCUcu
FIYx3it603b+7EjnbWq51crzzfIb4Y2lFpAoIgnB63XlEwbl4pfnKsBLB8+pq9u1XdLPFtu2GzHm
i/tmgg4eWfZiGkFuIc71Gxi/1JfyObeBbTutHWXgaw/GUqfDUc9q+4Mx5jU1S1lvv07Q7u9zLpD3
JoprxS1a3YeWyPjaJxvTvO1y2/uw9rRlI81MRMNFVwnadqp00y/rsXuy4MyRvIyrIvP71tu6qHKN
zrpdt1PmJGWzni5VPBrldalugAZBbGuVP9itMwWaPuZfc9VYPhiiIoG9n5qrVgK4t1IdOvnQcQD3
y8kARTWVTbb6iFFmEZMsLTCs6h7EWOLBreNWSO3JView73NTuKTCaAS627njKdfZYPU/a9sqf9FA
824oQkF1JD1aRuzB6ghJ0tQH5IYNbdDKgW4T4PmqCLRucT9U7sZb1oq5fCfROlckHehu7duisp+U
TcD763qTrOnW8AogkpNWPc0V9Tp/3YSpRaj1KJlinlGqGEGX8ZSv9hQbbtE95jLPv2qFbX+vTCVH
qJzWq3xEy2N/96xpUw4cCmH+5ZO+pA+2MGQbaA2Ww6DIXfbzeqHX78yqqj5iZMZktEE5VOOiHdsm
MLRBPSRlIU2S23v9qlDgBR7E3G0Rce421s+lFrc9bG8UdcpUABluxJSEtjvzZCgAjg8mlOqFOAHK
E4FL8sP70YRzGoqB9GGYi7IM58ay0XVkmg/x3ruxuhpzlbHRJdGSefDhU2qwPzicggrOt8/earWw
Lb3txG5OluF9iwcV9KC5KvlBHem0zGTDHVE2QoOC4TE8pBrjml6xy2Avh/SXlclmgAuKETtIcQ9G
XV2kIBHGrY0VT6sOS982+dt50Oz3Q7aMT9SJmyFS7JpxyNBJQ2sB0n5AY5s/9FkmiIivbO9bzbfW
+vANQXWPjfylGL39nZw/0OIZAs6f7WrYItDasdODqR2nx1yBJAgs2PG+DVM/ZAGdE/mTkIv8UdT9
qeCprhjASvQiOCAMKt5+C7/pa6um5BvRAvy0gr096Eo3frA70fR+n6TG1eDWSRMRfUP6Q5IhMO3d
KF0aePzNOIpfS2o1UV65lu9mVnOdluvyYUChT+sqr9qvDsMJwHKldm2s11V+KOjcwAStXePz1I9L
Fsm0voY4A51jSDotGBCoNrGLfP4E6MwBSZulowfJqG3fCq9rhniFI7JFVLuREvcb6T9MCtW7BFgj
s+bQfKYXvlbXapOod2IkRqcds8HxjcapPxIQwosfvdW91ciFH6Kig8ziKnPHOE/EG3I7lJAX2cZW
Oy/Qjq1ajIFXbDlNK2cLVzjdTBTDKuJpNYfK7xbP+2nVqkiiqpzV71VanspvJn2vK+kt47eWE4E8
uA2Tp98QxFwFtqmUd6tXD5tf2p1Nb2BoTnhgJ2OxTKn0zkpjfla9ofo6lTOzbdnrBkEfVSsa3y4K
xnM/AY9gDmfODETrga9Vs8wiB8rkO3x9h3Fmw7TnU7WzMVpj07E/RdZzsKSRXpE4u/r1Zlxq7J/2
/C/sI/ZqvWWs+qqt6jpGy9Yd52E14jRf1/j1G/gtJHnpr99t+MWGqmtzdKRrVV1GmizUI9sJk7YC
cblmUffvS4u0iU03a5+ygxksiWFfjx1bQ68W2aHQLJj71kgr0aQFnLEKHswtFx+bydGOij5UeLp7
EdNMzX1eIavsXGyAmtz+jdrR0Xr9Ps5t0e3dSWHJ5ynB9lDG+TjntyrUOPp8ijjJkqeDIEww6tP6
9LV5/VXLNvRYJu1yqzWTHr3+C84cke3dGcFhG1cVbitia83Vt/lkJnfL3ORPSqts/jpXfShSI42V
UWZHJAnrhbMilfGXx8fubLA6azllowkMIM/bH7kxDxaQb9rHmTM3t6NR2RbUhzFp6emTJTNYZv8V
TWtLPXJcJ/WIJot4i83rCSNztqWKFho+cGaBxfIHydR+5OTfNT7+k2mNFnraH5SSKGw+prL2Ijub
7M/KsNA4prPOGkyzkgnElNOFN3vmue5r+NIk2IHJNYuz8YSxXrNToagph2hc5t7ylzaxOKfqTWr6
Uk3kjwxjVRq+/k7PfN57y9bW1XKwDc4PnrSrzzY5P9GqYLXJARZc4HqcOdrtrejdIpyOaJ+cnZuO
glypjhXcooAk1B+LsV4KujxzI3vTExJ5oaRtU8RiMszblJCSsINBFcw2m8zXn9W5L3CPIZBysxUk
o2VsEGd/6ObMDEphUPdea80JHZafYLHyFQOf1zH2au8KckF+VFM9+XnhJ5wmrRcms70x12mUwZuo
UPGVDTUpH+t61D2Z3WvFIB5agpHo8GTdo9RQcFCzt8gAr6yHDeV8sPbMqU1SVhcOR2c+y31mruxS
wcAcilhh2+y7pVoElQo9uaZdGmj0jiPHW6d/VpM6tfSen8OohjlFPqR1PGImDWw7dYPaAIRuIMt5
9/qzPTeCdtPMsGq1s3TGqciY071OC8lmp5gwghFX9folzq10u+Jws3ooNilyU1VcdN8QfR32Bdkj
r//tZz60vc3YTWZqAY4t47ZFb+R43oe6q7ybvkRYM6/pfOEzODNd7WGfcprJ0+R0H2dLs0XqoM5v
ylS5S5t1u60Ui2LaCVVtjxZbHJQLFx7dbxHhCyN/7+mSqFi0rJd1XCVq+7FwBTdkKzknE6U0tyeB
awRwPRY0Dr0z4SM+jPLa8J2i2rogaZXidihhzPvQtopf0q3rj7XJQdjvbfC7R8StRcuG7nSgVlbm
4k3C/L4x4MEe14YIqoaE1CdnEUnhz51Ur3SdXgWEIhg2uH7Ybh7VoudshozA4wThrt2Dhm40xaff
DVawQCB4EMlYfJSw78iNkm29XXghZz5E6zSgn9UoyMehm1UWpLfXFEHKYmsOTT9stwYRnAFyk/yp
hdl/YZCdadvs3da2NhtN7TYiLvTtp2EMDxvya44v+ZtSmbRj787lFzMFwv76mD435+7BS6qdr8RA
0KIiNuNWc8fxQa2xazcZ8daOjkaPBEvvUHrFV3rdyhORG4QjsVrfv379M5OCpf/5bAsNjPy25EVs
9lSy8rR2IkE/8aBXpbjQhTt3id3U1tFycZdJZjGtuPEqEboakDZb35R2tV1Y5c+NkN3UtrmyqJpR
SePBwOaQzu0UMUcUt02nNTCBp5EDoKl8/0ePbM/NlR6oShBAaczZkUS0WbWv4I96wbyoTvT6Jc7M
dHtrUUZWxbZxBIorCk732kY+vCvJGgAxuR2TYbo0+n7/hS9MOubpgf7xabUWyWRsjzQynW7yZkWd
ZddJqNWmeZCKodyh4iyue3V8q/Hh3zt2VUWOVjcfR6lrX+u5Inon0wiqBLQta6323UH9kM65jCHi
KkkTlxkhE1lafNqEsA/bQEgih2SJaVVZkG+mxQG3FATdiopUU1kRikGHusdUvF0163tOCZYTrhg4
fShePNUpcRYOAS1jzQZosbPqQfJ6o6ToWI7zubgpxr5DYabb4WYnX5xBtAeHM+iFgXbuc92bd4ay
qVEy6JwC3OaUpyTrnKjHzg7ssrZBfNA1wMSkxp0yJ4cJRsTntG/HwKhK9cJ578xYN3ezYT3ZlbcZ
Whr3lZN+0YlMer/pCAX1kXSpSSk4lne1Of18fST+hk++NEJOS/2zEeK0sFoGct/icnDUO8fu68hI
JOLTvuuu5kXPjoPd65wae4SxzoRzfaEmSP6jCZXVTgK6+49epnhBT7RSMFqdejDnxYwILdm+2LRa
Ti3CPLT0Ug85hlfkp9T1hc/o3KM6bTKf/XZv8nrFESM5ngRbRoYuVWIr5Ppmq6xPgyjEw0Zkz4XX
cnZk7GbSdU2L/JTjE+sVZ3ET6M5RLYf1m0Mk3Y2YSAubUNnfZGWWvZ+Lqg62LO/DloimC3d7ZvNl
7ubZvPCEUNSBux0UO1xRhQeVSNULi/C5TsyegNX2nTfpKS2LVEsp3+qaiOtt7iJnYxX2lsW5aZRF
j/Rqy686q3X8U6zuhSPWaWy/MAh/N7WfvUhV20QzNWxjVKtE0jAuMlSLnCA5qf87NOQsW/fMlLu3
3lJ0ys1tVTI0+av+RPDOcqf2yffe3eQUUDu5VG/aUT7+txO4N5G4RO8sxF0Aj3cQf7Tesj4YRAPc
zN1Ayk6d6EeSkdTDXGKewaNDtLo+KrgRBFs+u8lpY1Db93uCcKIpJbBztXQZ9hA9/+GzPj2gZ8/a
SFNjWF2W67KT+UOiUw7WNr2kZWJpH1+fVM69ztOfP7uEWN16bKZRxENWeMdBGacgg/zz1hzNS/Sc
M9u4PQu+n0t1cVBnx0Of99cIztHhKIV30K3KO5qN0IMi1caInlFzYSd37qZ2k41CEOiGflXEvL4B
nbxeXDNk+wCrXHVhJ3VOfLMHwhsLGcRm6VGhcpSMoK+2OoL70u/LjjRdoFJGuLb19J7rtlc02bNY
X7IWV4C7HTpHjuFiakVkOUTT4dYsQ1PakGVKxl0HxuDCRHHuQ9pNQ6PXDjPNIcHxyaKaO5PhuebO
eqhtujyO2Nrj64Po3HV2e77EJlzQSZm/O4202LSu1put9rRDRjktyE4+odevc+a96rszrUfgdt20
xBfaxbhdldMC9oMEk6iby+rCIzszc+8dXzXdwEHbECdM05wQ4+yZd0Rqr9E/u4HdHk+zp0Uy6mXc
IQn3QRtZUaKzQrgrXft/dondnFG09WCMJfqlXKb0lNDzQo/d3sKdni8sr+fewunPn00ZqbeObreS
FQyr2n3bFDUSs7rb7qepuvQWzgyovR2U0JiNyHevitM2GT4midpEzVJoV7baE5JeJsPV6w/rzK5k
j/nmp3fLWBh5jM7yvd03b9K8t32tVrAbNImvQiq+MK7OPbTdlmSzWVjmlWOEKekH6BILVu60GlWE
zLtwiXMCgr1DegCINrjNlMd5jo4PFE1yrS5CCfJJ6kdSMYegPbVsdMoLkShgxHQQOq67ynWi0oE6
+fozPafV3WON3MyiLCA5Rmd1Szrq7LlDH2iWpn1J2hqPg77m3dWkJ6OHwmD8WuGo/mKNPQ6raTSN
78OqzNceOXS+WXDmQBpXcoxwU40Cyuu/8PdG4oU9zG8t77MRXCvC4niPZtcY8Zflm/p+NUd69/ly
0Luii4aFcivSQ0S9NoHKvbF6AX3k8UCQ7+ybJcFGSLfWNwToYmgqTUm312k/janmHgeLDOoJNx6e
nmkLK/w4Uf47TbrIbrq5v20n2I91v9ETNInbpFt4O62p/YkA5elYpUZxGNPuhjfYHqdB8UJTpPqb
RSXxtbs0R5xZkfdc2JKYZr3RGCgnEwpJ2QvnFC9Hd6t2HBY3/ZeyNZzdu867MCYgS728bdxbg1Fq
ZoW7ZHk8bx6JqCZB1TeiJWDLL9mEbdiUxvRouSWRKk2iVHeaqKeRwj31vcjA3hRyfESSAtmZbaZg
pdV8YjxYUed8kz6ubu+a5tsU6JZywGKUUo2SPNsA3Pv8pSpXkimmWkmOA55AAkY5F/gVNdgf2ZR0
s5+xat9brTK9RdZkvC8NbbkfW9v6gXUbu3ivTmUfDL2w7wg4aoTvkb6QBbmhJ28rT7HqcFK8+V1K
a3UKIT3X40FJv9MlBeterYn+Rg6aQPtRFfQg9I20VUNv8tDbBnI0LQOxkrOqKNQF7cMl0kRBLubq
OmU8bgtdQVCmW0kGrVY4UdJj9sBM5VY/bQo5OCItxQnFYvSfOwJUv7oD/utAIRGHfgSm/pWftiVf
VW1cPtZq9W6ws/naWumv9pr3tkmnjlb2qhPn2WVjQ2a3DcVk6R39tp6lqvqlmpnEo5Pg3ETcn/gx
lqV2m+RpQrCJMSZgUFfZHey2zr5imOzpa+IRHgNLVHAhDGlqT9bQ6tdlJlsIo27fHtWKOFQfq7pB
sPo8d9jNmqSNDYXbEfNYO4HL0pXdV8wGWiAJLzUCauXLTwBpw/QO5WT7LnfyiVa565W4M0m0/t4m
JyD0ZnllnMKSruEC2slIeCw4CtRaaTe/GTyl/CGbznoqV06hBPwWThI4m5l/dHOhCn/Ws+LTLDLL
CZbZXZJw3Gb3cQA7mQfTljbf8nHlU9mKcqtRK67Tlbbkxkiq6IBuLLUwoiHRGRnSm45fbKULj0XW
UuanVdNqCGDa5D42eiJ+kXSgi6PsoQ+ETtUn8TLInFTGTtKWN1dkGL45GzlyB9dKSt9Oh9E8lrC2
PnDikGiYRnyNB04k1oZCuDKXYzGbwjeMydCjJk/JUrYyR9zNttg0Tmqz+jCn2Yatyx5cX+he9phi
jRN3riaxR6gN4UZX07apml+saSmjuvJQb7W9Ir+JwbTbYBkH78vseIfEpe4dNItc76GLrgVWSM85
YuRUCacV5kxcaT9tvtBIc59L/LMHqlrt55Xozq890TQHZSrzUxUrywOd8CTveqKdVgctBJWomWmD
XoOd0afAoNLxMDop2cls7+h8uZ3ilNEI9QmH42ia37w8Gx+VpK8Wn6/Cuc6hKoBVkFLtfXBE+Vsw
TeMTkL3phpZjl/gkxVp5QDfJe5+KXsHq1tAPpbXtdfk7Ks31UeaK9R0uREPIaqFUPp7mjVpf0YrH
USbODwK7CxbtnOjkYPH6Hm86+TeopFs6BYfBa7aUWTtp7lLA28XBUHBHppZU18Cl7mHBd/ASpiv3
/7N3Zr1xm22a/ivBdzInzYB8uQPTfcClSqUqSaXNknVCyLLFfd/56+einXRb5UWTBhqYg0ECJ06s
YnF7l+e57+tuMPZ3WB1Cp4wWsBNyP6Z3Uj0hBqN6k98jiSaBYEoj65OllOw0U0OrF6wKqz6n1TX9
arFWEX+ZDkbmJWYXbBHL4ceS7EBfNnVX65dZDsDKmRhBYie1F4Whphok3CVZi5ysz2bJn1Wpwmiv
4hrwS0I9NpocVHdYZpB7D7J5SNUxtTawwLrPw6DotkMa6bKZYxsa1kjuDYUFrc2cRROZ5Qiwb4yM
A3VytRsvBq21YofPs1wxBeFZE5Cbe973S6X5nDqywSpqss+2PYygvEel37QUHT/aWiMzdKXdzBWq
hwFjr4Y+yslbLMEOj++wnwjssKBZLvqVLK+cRrvpxh0In4T4WTvWr3nraySEERnY8HwA+ntzaGEQ
X4q+2YZU8T8RUHxh5fWHUDZIMsKMZ+8nIYHD5ud5EhDzOIZSxFdabqovAbjsyRuSqmocMLT6LkRe
b27UiHHKt6EyNDTLdfOa8LY03pTyWvWcMpMEiZoJ1Ymqnti/qOnoG7QFmCPbTsgmn3NFgWJWm/Jj
MI8iO+vy4KqOVfMqVwflLi7pNi6pHJX4XyuDRzHJMNzKFH8CtFeFdsjotvGgw8E4TnKma47WVcpH
s7T70tdbpEZoqeqrNhDdxRTP9wgWV9mEnRR3Urrgyadk237OJqOc3RZhFylOfZo/ZXbGlyvjdFbc
JNCacyqM+eIqPLLeXMGQdabYkiVPdGl/gyJtvIkSe3oKS62dt1anSgRqp3rTuVmNy561Z4Ylnild
pj1VhvJZwSVwwNgVn6a4Ge6WssgvKyKTNaRi4VI5EGkhbeC/lQg748E5I6lwVteUmjF0ZXOKejeO
+1jdVhjSXiLe3Y8sDBpMh+iNiWeDxIPicAibZdXrQueQ7cAmMc0wg53WFxT76Oj2B/rauoOQS91S
PZccBGuHeGiqwpl00d78mz3wYLBqsLZDkeQP6HX4ahFQ7offL0F/tQI72TEnAaNkD1h5m1gMVkqs
vGhj1l7ZjF27PAw0mlvMNEPa2+/UK36x/5BPts4MnVMRrQdkPqquU4TAr+xzjZ2ZxS+/P6VfVSVP
WUGjrLUReaf21hyoikHXlr0yj9KNEWOl7gyi0dtuyDw4P81ZjNyQVM5y+vTOwX+xvpRPdtYyKlFD
ooq3HRQioeGZgVWOMLOko+qSSj54YtBjXwK14QhG5V1Wj/Ke+CrLr7SUpPs2kzapPDz//uv84vae
ovUm0MR5NYzGVh5Lpp0QIjwk+PbSjqNyi3AxcwM57jchi5R3jviLHfNpsBHTZpcaIsUoISXpB4FP
yFPziTUHA9YO1f7033yO1uv/3dZJKUcZbstobvVOI/g7E9kFa8vBq0ScXv/+4v3qUVXfHmKBdJA2
5FRuCUql+mIbV9k0I3ENlvfUNb86wslmvE1yRZVoHm0NS7rvElU9JsTGIWKZ5XcKC7+6HSeVtxpC
BT0zjQYAcXj+aLX5vpxKZYMrtNwq/bupfL8oYJxS+oJG1doqmqRtmEaPbGJ3kjKiNc6jz3VczrvU
6Mx3VDFf+5A/bppBTLy9LUaTNTKi/Ogs6HFs1mUWHk27Ga7oNBnO0rXGmWr0qFPbpLjAg6a6ZRMq
JMlHoBGZPD7Ymf2ajw1rlrhLD0MwKR+SfFTx+KijJ9gZ+VaIekErpdkL+y730UQbvshi4wg+CliO
Sa/VoC6NYq0wd6MEnLSbtdyX6EJuamVGvm6L7CpclHirmlV6EcCwc1sCBg6DVE1+ZMr5Ls9S2sNZ
zKxaaItfjEnup0jVPbNHKsFOtENP2L5HR/5FJ4rk0LcXrQb8hoQuk7a1UbQ7hXWmX05Z5GFibD0t
0BKPpDmMtmkqnbdxJ99EYFO9zIrey+Y9oUr93eMgX+vtN0hFWIsmyAPwOq2tepayZFd0CdXGaXBT
bE3FqIVnQSRRUBu27fOAK98zJgIYrLIa2EHMKeSyRNcv7YT69DslmJ8P1wR0vv1WahS2nSaN0VmT
1cq2iJmT0HIK7781gnytTH03SPWpItlTwNun4xJwSZGz2WXP3YZN8HsyB/zrP+2DnVLVegy+kRot
MEpgeXnc1HlThRTYQZWFL0GDPrdMlhFvbb34ZRGEH3sDxTGU0sQRYpnPM8HGLrCacLuAAPfz1g4u
AvivG4oVeDJD+1hqWXadduVLo9vx5vdX5lctr6+PyXeXJiqDsOgz+j1LsHT+iGzPzYd03HyzYS+d
eWxU4wUClHrIZk0/s2NaMyKWNeZtyz6qij1dIpHl1Qs0+1aLdB1Ui628wwD7xbD5lWTy3bezwmnR
FpuLGliVeW0bPWILaqWusBf8bY2pnf3+Mvxi2PxaQf3uOGkIlTUkImQb2fMRlF25TcE4OSRPBA43
cQvkLHnnSf/VKZ3MBLk19EpTEpspN9NwmNGFuewVxw2sD3yHmD2+Xbr/CcTF8IXs1ebLHxfPVfvH
pi8+P3cAlf/3eqiXspqbOIy6/3j72/bb78Mv5Qo3efMbv+jibr7uvzTzzZe2z/jRb53e9U/+3/7P
P758/ZS7ufry7/96KXuCZvi0kK/1PbJCrLqzX9MuHr603R/Oc5H+8DPfOBeq/qduqoTrEbMHyI5Y
tr8xF6r2J3ESBC9BBAIs+D3lQhV/6iRmEpOzZluQX8f89xdoRV3ZGALGhQERlaRUgs//Pvfjt5mT
y/brrvdXHux/zbAErYK9wwMLk9YwqVVZ67Llu6fTSPF4RTFRuYpN4zLQPnTMrMcqnjSvhzl+ZtTQ
VIbRVBy9zJa9tUxHkTXlpshlKleE5FLTGxAGEJxx6OVG22JxZZOcqsuxBPFwNsVJHTnaJLQtmRGe
SorbfpB7eYOTq3ParA6ctoNjL9paYQWdlj61j8y1WWBjUlL3NH86TxV1qbMH7qTLcTE/SD1JbGCI
pU0H9uU1QKZ8JTqleEgp4R7LXpWuxWI0x36M5XNojflBHzrIjWUxD6oLFSp6UPKofSIyPBou8dok
DXug/iKASGHClU/s4Uut8gNRb96EUK+8WFk+q/TjHSNH6qKObNm15knEj6KPb43IPOAh2AkkyPrc
7rRox+5bERdAD456WTzTs3wqlvpT0xTnAJVpgNj7MagO1IRxh1VHMzSOSlgc84Jaia6SeRkodxPG
KcmoMED6o3ksrOQ2aqrbwiQiURTmJcw2P4xxOK3+iCbcp9l0HK3HBFO7GgcuALOtNdkHo50Ow1ij
mKDhTZ3nqe6MHmNgft214a09N41j6slTN9U3epc/GNZyiFJzPw/Bx7RcHsY22wVKR+xue69juAh7
ShFVcT2HzQbpQeQWIcg5s/zY5v44qTwkUnA1DOXs5EQ5jfJHNTuE9ZdpXryyTg40DG9ESRWsysM9
xYPNlHcx7Rax1xWdbxJbF5GSv9aqQTYiVi/Jvqya5qxurStRc0Ti5BdzTs5CK9kt1DD1IfW65Mqm
9GMpVz2Ej7oJnqGsfi4wM0ndtSSSqyRK/XnZk3uBfe1MF8e+aD2p2SzLx6HYWdH0IaK643TEwQ6z
dJvL4rkqBUDAK02ZY3dh4WLb2baV5MKRzO5RYvfWSMsGV8q9HtyV6lbTsptGCYirnba9SLZg0pIo
PiLc30m2tm1EAiBZXKqdftkN1qUorE1dfljah6Dod1rTPC0mIYO5foZt0S9D42IelnMz157iJjxG
Qbql5HI1A/hwtJIj1UYDe7x1QzXbSelTOyjn8NpYf0DYo/g3zTydCva1wdrWQlxAMA8v4Xae51X0
pItnnqD90rQbZZA/puJjYt0oEfepBouA1SQfxlfIY9dyOt4WgwpcLWK9XwODUHdm8VhINYg+Q99j
KvOtqjuoo32emNV93OtsuSlNmxct87yV9ptGubH74UFJTKRfF5Z60et7YdgV1tt5CyThQJtm3xhk
zSfncpht1DUHFFaaWahbEXc+Fc8nO8sW8MvB9ZyNt+b68kWWfacMZ3V/o9Vf8lnz1GSzeh4LPYHO
M7g6FdLR2hkY3yh3HNQy2RiVfVECMXdYQJVIEJOJmlPk1hPVUYSvXcZaX82vdKl5zEz9bBbBPeRC
v62qg4TMGkqJfT1U+l4yroew5jKIbWmHO0G3bVy2Rd74czGctXrr69ETC5lj27VE7rbZFm3oh6Ae
LlVbfgCE9KJYaz07HmELNqUzdP5UX+gGlmCzCLddW42OWZ1p4TmVDG2QPrBudXoU2YCdJ4vcQfte
tuWjajduJvUA+oDAYcPtWuqH2WZSPqGahDe3eKFtbpZmW/P4AlMkVnlglw7MsmmC1yhYXFteAlii
6Z6cmV2vJqZThcG+KorPFbV1BvQgd61eP5OFdt4sw4Y+zq2RWSObBWXwIXXHblpl9oNVYKIE9fhk
B1Fz0ABrXTRdVrutKe+hoV6p0nKoZ5zRGjuo/SwN1lUf8LaSEoDlNE4+R/1wFSjZAcFA5lhtn+yD
PLrWjVh3SkXh4TDPcn4Uio6JKVkRH9Niue307Lkvh8s2I7K5jhoYh10hn1EsHw5dJegVsVO71Jh5
bvS8FcdxVpVLQeUzoVQZZJ5qCjYZMh2E+yg0Yq9qw4xnl72BFZub1r4Y7fg5y2BkplW+nAtlTJ2w
PSNJ67rL22qbzOW9lC+QTSr6JDBpi62UImNKCOztpjRxzLXyQ+lUJ6Zk3NuZbGNCljd2WZewmeIH
xvyMXt2tCLylN+JtJpd7kVjI2Yf7UgtAUTTmfRPXgTdys1KTMm5f94e8OMY5elsRB5qLKmtAWzmd
D6L8PA7Dy9Krd1Ez7ItkrOknp2dWIV9pUkvdXJEfK6MKnqvGXNucsdPFvB3TeTEgpxudNowKNi5i
cenKhR6VX/x+BS/I2DfkLEGtlPOG3rpi+GRRPsjYo3eSmoQ7S5kukuXZFNHjOPOnBNTXZJvnFmAT
Infpb3yWiZ3OB9uJpWVrF/XopaE6Q5ddQkfRs8uimll40Jg0Mt0dhuWRNuqrNGPPXxSb1MKEzHB6
lgFZNgAd+0k7gNc9pFlwpyzBUzoG13YVXQ6F/UhA3PNoi6OuM0Np3edo2tXiJqSERDqddOiYlO7G
GppxIlNQVvVBPh8jqJcCb+t2LDFnRxS+D1Ii4YdM+9KTplFl+M5u1SycmPLr2KUxe9kMKJm0Vq8x
enPFMhCI7BiyYFNmSn/RRRbv9Nx9KHDTeWi2gkOeRLg1NOIb4yi9iA3m78EK4b4GYLgkrR6+aFJn
biwSB7ypB2qfVbpFDyXuzs0u+lwYY8ByajkYph64xhKna+LEsCvw8Byi1kgvc2OWt5jeoS01ferI
LV23OamcsG/QpOL/I4qLlpDJammhqG9Yk6vZWrsdjWKbqSvcon+spo91jL2MPayb28FRNcfcVUM4
wlSWGKesO/xZV23W7CaGEVUez5qW2B9oaI5KCFmYfrJLuJttFLKB0+dLa6xvCRfFUyKVKMVT6Tpl
W+qrVX4HsvN8RvlrRUFDb2GINpVa3NZTdFiKRGFg63AgY1uERNFb+6JLmsXtJNW8rKx2uiD8Ijta
zTp61nTP3QTR1KbEGH+dI49IbfW8kvVrK5yt3RhVj50kwV+AWyAn0s0CCOreNsW8OKpdJTJzGt0g
2NWBP2Xc8bHu8m2dZ+02qtUHGEymP7TS67/lpa0q0qASuqmat9LQ7WaZNqAldbpTS8BPEFWla87i
VM0XohGfKDhTAhaf6ZE9kEnlivgvzOb/xMar+lLcds2XLx07r7f7q/83t1ur/fbX262PX/Ivb7dn
65//ttXStT/XdGiDvOs1neXrhoreYffv/9KUP0kiBL0NMJAt17pp+htquepx/tpaKeJPYPK8sCAE
hQnx/Z/srISxtlW+21kRDktxGtLtCqiHyW+fVK+RD0w6Nnl0y7YUSVs67E11XFItYsYJu5VJmWXT
ukwOaX3HB6GHub4lv2a5MhfQvDsDSlPqEPMt1VsBhoKIpmTpKo9YR4DlJsKGj7MYVBOhVTg/wFc2
P1plusSuFKTlg6VKCYjZcSSz0EnqUjJHF9RFZz11g1ouixM0ljYkLAkItwg9O51nPiQKhuFeMcIy
3aAyjdTKjdsmkV7TrNfyxtWGSEHcIkPfTeESSzTBz6GCk9YKy0CRLHc1UaUHK0h6dVO3RXRAyCSN
F9kYo7dYMlmMGzObE3AeKvLxoy7HhrYDOR2pBeQOGDlAsOu0RFkik1tmRQZiCqdgXxD5iimBCmzM
lILwnFJnE9tkzMfgEPVdR5+bJkdDxPXY688QzS35joWGTh5mihEJmzT0RjQf+6RJyvxDoVr18DRP
7dTcN+k4KW7VTPlcADkP8hV/nQoUM2vRDVTcbKhYB7JaRNcQkOynibzJasdecYjodZaGkYFRMNSk
YVaRICxuSAxNE+EmfJgSuohwq1zbkh9d46sL2flsGvazIu+9cgRUDJglqZowZzOmJBpjU2Ca5bJW
7hZ4S8OrHMNmj2j9zr2AsF5UUXSPySQ3SB9JYCwiAlJz8n6dQe8mtTtkNUT7gb1uHaQvYkC4ys4g
QQLi5F2n5WeJAdLtte7hitwy9hXbBR8zLA3JTu/RPnbPxMgmKDoyufBssCwSbfUk29ckiiY7OOxN
fmESVMk0VJj6o60ZDVgD8CLVeTHmqz0lEnNA+1uDat3b2fUYzK3XaXZ9DU4jQV8SsfZ22tFQrpl8
ul0nhtGvrby/F9VoP3ZyjvbFSK4EbZkHGQjGDBRC1a5LtclfBLRvMCVqD9NAyDBwVIwUzdWUaNlj
JU/ybR0Oa2pjZX+krEZmQgiD3NMrdpduraMcxURQbMZYulUrhCMDnYX9HGdUIrRZ755Gfaqus2jU
noTWABEUkdYFuJLi0FOyRd1Yo6U4ncTcmI8i3qeFLG3YF7pqURU76PmknbY1uoCJRTRv8yt7x9Lv
BsHWaJHvhqxrfasXxsHoEj5CE81NaBU3w1cAPNiS17JKmv08l2Kt4mouL0fqawnI+9sW5WKJ3UJP
aMuLVeoYYDsxfARtssFWGiCom3ZBkp4jWaa8EMfKWoBvxs7aDHbQppeZjIDIV40qyh95DpLxM7Qq
7GtACANiRIc8q71cDyXjI7pUxBXJPJmx25cIEN0hWoLCK5Ysly6XCSiJK1HRM69sVi60TTrCRgBn
pNFrqhrGgE7aqG4GY7CPCEIaRCUpfJIoxfyAMqUTHZ8U4w6SrMbYJgKyvZs33cDDhOi68Bt5UGQy
T7ul8spZS8SxHTu4WGWisOmVQ1k8jsrQFD6p7SwUxVhpM295kpqbSCvjApFnlDbnqTaWyZmESEbx
Mxry+YYs1RDlwWSP0fCgGrU1sbMdSuGqfZhEh7qy4NcHU9MuqFWD2si+mBhNkqNW1VW16dSyaYDk
1c283LIg6CTXrmuR7ZsCMQVWDMp4iL8GavXvVHPf9i1MetcKzHhbmDB+iKw5Ja9FJN2Ta9YHTpN0
EiUXk2xSD31I904z/afHUW2SsSE4kxF60gvVQdkvpjoEzpIr9acqGudPShMN7nfz9V8lyO+RsG/L
4N/OBjA5ay0AvoY4tVkv4TRkBkEPWLJsFQ5aErMxyooblrKTA+igvZgDXorfH/REJ/DtqETVGmRi
2QqpkicNRTgzNlwflf54ThBOJ01qRVxa2PmauSR+ryXxFrS1lBJlade+TDhX5lSyZn74/fd42wT+
9jWIEyHOSrEYGo2TS2xnpZmo7Vr4L0IKAkl4YKqlXIqtevf7I/14M8nE0ThjunAKaTInJ2wxbsal
skhOFxb2nb4EyoZW43uBdD+eD1lDgso2kerEvZ46GAozT4alRXYAm05yW1u0XhQWwWGmifqP3wIq
8SoxdFw5XSEl+W2hepl18g4MCF86aIS9RTRBNIr3kp5/cj7Eu4i1Hg/8GYb924Nkhi6zhUvwZ0kB
i59QC6iTBFZ3FCmevn9+RoYgW4w3e2Wwn7bHEqJ3aL3J9hox/ijJgMCWMI3feQ5+dkasQxVtfQYo
85+cUaXXqoRSEjWdmpSr9q/vMMsOxcK6qmzrwfvHj52hCnsN/11DgNWTDpQxGzz2dC+cFM0RAvfO
9kmIzvzfH+Vtf4t1NQtq3TZoj2g2Bzn1JJrEzY1aAREtgl/ltAN1RKPn5W6koT8vi/egxz85HNsC
OjG2Av5eO2Ufm52lQgszAOLBJXqY2NrvpcwW+6a3y0t1nrV3OpI/DpGyTV9G1oGfr3uZk4sYLlSn
6hb5tmlHhgOD7Zn0Isr3g3I5G4j86Jq/c8QfnxKOqKwUdppUKnrVt899COAoxiFrIv8ry81iwqBj
irCpHgJY+f29++nJrYOGStwjkVrrwPVdwwnSZIsodzIdVt/TJkWUvTF00d+ZFl0l+HLxvdmO6nsJ
dj87QR5+3gJF1TXttNnbGFnICNKbDpltw1aq4tYXVVojA2W7//sT/HHkVciuW2dsmd4aN/LtCVL8
KwIWvQEE9rDfx5K5rjPb4Z1u8ukzuS4KQH9YBrR7gzfhROyB+aZNJzPnmadD/iltUmkLi6/wuzkb
rnLaMJvfn9VPjwf6UNYs3gMG4LdnlQRhNlsJ3TobvY0Xwcbc9tBJHweGld6hvPXP8DvrVMnagMYp
WadM3Mppfl7cL9JA8qjlKCNEKlEYLL1FZKZ3sKTH88a26efMBsq6d0blH59PjsuoIq/nqamnWCd4
WEoz9ylTwJhrd4jKsQVkdnldNHr3MivycCuV5Fb9/ur++MwIw9I10jaY4Mj1PlkXaLE9myC4gcKj
U81pi8rqJ0Eg0Tuj849vAf0VxPFk89mknomTm0ghE2G1BqPUkCJ1p8/hZ8YgRIIIWN45oZ8eiVtC
wYWDWacSwSGRG6q4BHWWstLSZqKg52hLq53pg0KR8vdX78dnk7UxhRCFF4EVj3pyWpMRNr1iEO1T
BtlWZEj3pNZ8GUOVSp5avQOI+fFWERkps0rQiEPQKfKcvAhmiThQKuC8joPsylNAqVgv7XdO6euA
9H31iOgLDkPiqcwyWSV16e1hoqhCulXAsJ2DZcQdYow0zvpZoC83pLKwcc9YXNNkMKNH+irN4tVy
CxxLlSKz2sy8Hjq8z0hDyx0WsvnOg/TTi7AuKWSuASKCk2+ns9PEHMRZmxV+Dcwv8mY2gumdi/Dj
q4iC10SewNqI5/Jrhe27qcJCbR5ZPe2EiMCNQ7nM5TGUSURTrLa6nc2ufow1Q33H//7jqenrmpkI
GoPYec7v7YUfJTPohyUFoMRl3Ub6nHutnUXvTBLr8Pzm9hKmykFkVecNE5Y4nSSySkqlCf9ng6Pp
RY/nVHLiLKUSFYN/hokfoJ2+jOok1w46wSPGO5f2h1dGUfnLYq2mMUeRBfT2LM0FFHtnVBy/yptD
Hy6ULbRGQa9RzHR7ly7O/d+/pOsnnpwxDk8ChcANyuRJn7ykvR1UccQw79RmpBU4BMoAW2rZh9pu
UZLRfmd+/OE2Ys4z2PjYmk6kuvgqpfvu2RGV2hHfDUFR6Ubh2QHpuGUJGv33J/XDE7oehRGVRbzB
4vo0cyJrxsGqIhWGaZq2GxUSzlZPNRyopVBcFCTVZyCH7/EUf9zMKowHNLKI+tI5/KnQs1gAyQ4a
tpTUDokWU8ihMZQPhW1eWlF7p+fDJw1pBlrZO5jT/TtPzom8lIlZIRiDsG6djCZWOKcvSNct3ajM
OBomSW98SZOXXRQmhGMs+nQ0aspoZt0l13Xbj1uIve0ZBj06b59/f+VP7i/rRwi+69dgRSfWhdDb
BzhRyoJUuoXUDLOwCOgZyaFQzemdxerPjmLoSLTY3xKnq50MBlkazgT5EBiiT/UMijbC9LFgyvr9
uax78e9eDY3nBxfVugJgiUra1clgEBdiZCAijwqMnh1uisCwnxM7jRsf+lMwnmH1SksvMPQx2cxk
E1UbmApW/U7e9MkLun4LW1CoZk3JGoA39e0V1QXut2gBCE1rV7ph/hiEU6oALSA1YbL6Z/tSjsYM
R/qBZbJSZoJbr/x376dBoSwsJqNzu5BmRMoNiKjzJoi6DXMENf/7K3wCyV2vKYFSpK+vMjyVIe9k
vJtoFwOGrwaX3DEJ2q0CvH2EoN2aI37CZOrOe5jlgsTVxpjvapsv5BsF9fmtYWdSfak1qEJHr6c/
Yjw35DqZngaDuvZMESp3g4H5ZNUvoQSn0wnnyJ0jpTc9Qdvoac5EI/tJqlT2xgiUBTJ7x/q5RJAg
a8nz1zP9/53Bf+lr3NyvO4OX5R/5c/G/2j/W7LHvxZhff+4/xZiKDIaCSYGSlfV1F/OtQ4gY06a8
xGqLKYi65Br68FfsHYpL9iAWZRqF5iKFGoaa/xJjUoiwDEul2MHThX/hRHz5OzGm+XXW/24gECwG
+E5sHpkieVxPEXMZ7kRJ6OnkzmRqJPGhbtTLsCo/lZVYoNlnDA3IylTjHi/cOSXKc3PpL3DxZlq6
V1Rm80WWP5qVYrqSAX1Nnb6EdC3mPDxoSMMQBpVWsFHi57YTT+DOwUTHZegMmlbineueB/A4NZm5
KVbipW0Pha7TnSRfVmj1MwJOIc6SWzu5atNtQ+ym5swVFl3fQPZ+blfk+GCqP6+t41VHQ8U0CfBx
o+gwRU6/rTU/V0k/9YPOFYozks7ZbebEcVrTnxPaGDtZon/ur9rv/min13HvxeVNQC5DhVjOBVW9
NkNTKhRbkV429sbWdtltdpt4RLuSv/pa36vyDWoq2clDl1/VlFl5OWSbbKM/SAGEHCd/Qh9V3VJB
IVLwTlKI9SCJ1G3jL5FyU9w2lnNXZ5el9IHmAxGni4PWIXQkFWaXk4nqooZ522AVStxWmrZBGK9S
LrB2i7fLpkNj12dGf11KBDZv6t7ckw+aFZkL1dgBIOkVHZjgyO0f5xfpSXqaX+Sv/5S//nP9NXru
Xr/9ir39pXsVL3//Nbwmz/SGt9rL8Kq96IxJCCsE49d8ObSbYN7Y2zo9CHwAmp06JHQ6ak/EwHlW
4bG8hL0vUwAU5Ue0e4vp5WynH7NnYisGRGTp3ehFN5O8gxZPT9VR3HIXLf6Ue2O4xW06BldpDlJj
M0YeGT5GeUXg3LRcIb5QxTWfZSpbfu3pL5ZXVnNm0mJZ6NkRzMgvhb6JiIQavY+Ta6EDajJHJXn+
vOan1wT628mdYNPbjv0EqOHKaXz+nPVcan4xO+bTNm/Okoq23xXqRieafVXGU+uaJqClDZj9+ch5
RgH5EXS/PO2uhJhxNx+jTwFyq/aYx3uzOJ+Ih94TwVIBotZcq0UDk92E0kvYXuXGQewyzHFbfryM
PkzTzaQ+6cX50ZA3ifTIoxpqDPIa2T0hmK6RCYS+oDWXOM1DL4xMJzclrx92aerNwOq1fYOQVZ2O
xNSoAzGACG+8WvILThgJs4nN+GKKgCagjXErKBTBhRpcVIcM8/RGOy+7g3X9pFOctRUP9ph91XTn
UeSHJe+3O4u7Vjq2sCrytbDfeIl8pB84vkZ38eWFt/Es0qxfN/XklQilny8kRwcfwSrRLSA/LZs4
uq5aVElueyn7UUtT0rfVQ4MQ4U66GiKfTxSzr4d+Cy4cskgX4Bw5pPlrED8Q44td39ekw+hq3TOe
Wb+lO67JaDV19vYSrHKRk6YXOfVXVaLsmYt0Zkf7rEtcJf4UWnCo2vMGFXB3KFCMV+mBuAMHt+76
3ezOr47yM+vZmDTsD4gE65u8fk0J0wVnn2eTb7IcuVlYMeBx9iAzV0QehlcoFJMWp+9nyKKCRa+L
BBSLj1N2YFR4pNzO+nyFmIGvxh1NnGm3etDp/biK+ZQGsxuZX+xReuiSTaafZdVuVve57ZtZ5Vjh
XaQ8aHCTcO4W8iYtPhTyBznzq2GPxOlZYAFvo9YxSUVezsdsrwrkV5bPXt0pNn12lOc7dABahcPm
0F+YD5iKI8Upr/NrW3b4e9aIol7/pbjqL9qLr/+Z//bt/8gMrxqxCc6yDmh9+dffeusSqnIRT247
7hgYl/3yMI+0KvCTyWvnzgOugzjpWGuXCMaU+ROPvRojZ/vUZjn96UsdTtYsHiTZDzWPUBlfrQ3y
ipCTIu3I5E9KgYBUujHhCIbhLoRBqvEtzGLXJqT06qYz0v8Gz0maW1SB/LvP/WDEduitwBFwHDGD
tfHYyoyrLOmqG64qeSJgbqmoOXrItflkOQFH9uwcer1AaVpCNba3ZetkxKAAAKkes9HYZF6xSQcT
a3Lk2M/GIfnUj26dglarL6Ly0gg/lEyPAe0zYowSzzSJY94slxXic5AUizuJx6LRvI5NQjhIdHYn
P7Z4d9AuWGLx51QcO9Pi95C96meKVX5xrvPSxt2Dpk94dW3fBskPatNPymCTjdVrqGduRd6HoK6S
AN+AUeyl4j5Q0k9M7B+TjJ7EBOBUQ72C9sdrevmYd40f9AZc/tlZFjC/9OXDwQ0JgbF6glY0Zddi
PpSyCjSu7Omz5WEa9vKy+T/cncmO3Ei6pV+l0HsKHIw0ctEXuPTZPdxjHjeEIqSgcZ7HRr97f8yp
pERVNfLiLrp6kyiUUqlQBJ3223/O+c5mGD6H8MptCDYMO8cxEj/S1Tb2bjSryzYKH66PvL0WU3Qb
2bnYaK63GcFZrWoahHyj6U+md52N9wYORgPyUmIKCs6rNdMHKgJ9dP7Qz1uNVa42vmEovSSxcTXa
6bVMx6csdb6ZRP9Dca3y/8KUev1v5kyj23jJ4fzzCXRXMHr+7b57/xY1bR19tD9Oob/97j/mUERM
Nvi29cti+7cZ1P7CxoKtMxXF2BB/mkGtL4gzDiMrK0HEvCVF9PsMan5hUcUOydPBQfyV+ZM75c8X
UeZP3mZ40W3+6Qix2OR+vJRFZaXZrIt0UmMeSIPMoQjAI/raDN2BcrltbLpXszSeiYrc1IJ4FXbP
qZBnVrJiU7TNyc6cfVbQAjVn15rmHIteXFhmnNwheYpw6uqKPtrRGTkG5TFlQdDXzd6AHOLl5vuk
h8da6HeFSJQPtDFficz+liGBkRokdWN8Ou4SeWmyYZemmK+LOH6XSeJ8L/u+WQxTpvE45l63s+2K
dnTueUfQWQA+YsM6jAqxRE+d7gnCiu1bZjq+6fCS1qOVlSsN99qtyp33pPkaJmVxHdYxk0XpfJR6
NK5VbBvrqW4y6kOHfpvbUl3DtFF7EYMkKUuWxYtOR+zAitNVDRj4bpyS+1C3iw+pinaZHoy1Zuri
0sadjVnYAstYV7JSK1UFvZ/kVIDpuXymMIYWUgJOq1hwlBHfV6vJpgLJ0subOpQHi4I/P4irZCe7
+r40ee31TqM+7DSgmYl/hyvtMcma8NbLykNbEYfIeK2iK6yCItl5fbZJSWsPPRsFXR0nCIcyOTUg
lKm3OlAgtqozggftgQYjTHU5t3/ozvZ8iSKKRyaGrThQT1PY8y8UFyU4bkCicAcpm3c7lFuwpTf8
6F8XiD7MGWAeL3gCt7NX+ZHIDzNJGmYhTZLm8Fbs0VcOdVQefyeBuyf2nCtDab0fjt1NDu3ptQRe
wczYS1IOBva5j8aaaR60GVENURJzpvb4yVpMRWkeXLIyOdRzWm/HXH+jmM14DKbyvqGUdj/SsnJd
JWfC+EewUd9Ff2pUvOXDtpUxxg/NXOA7oX3f4yTiAf6okya9Ybax900XHePeXiUBX2JW9VQogdBZ
Wf1EiU4ieDLzbzwH2mqWo7Hmy0q2JiyaU5am12kgMcyZXHuayr4aazODMTPh7dLFvJJVgyLZhtdi
BixGrB4OnTe8sPWWvy6y/tJa4N/thWugshjYdf7VO/ehy9//UdH433/vb95g+wubWtLRi/tmWe1z
if/1rWvbX1gT/7KKYudF8oRX6283f9P5sqzmcV1J1DLWyH+/+S+/REe59CyEAgO7g/NX3rzLsvKH
e78lbQf1fTkPUJbQ+/+0ADSAJ3uV3Ym1BEeUdKLxh0K9xFbynnWK+FlhjNu0+r9QNX5Jjf/5T8WB
JX7xhpBN/dOfyv8ROVOs7LVR0vvaunIpgUqP8RRRACyiy1SD5c4dC4hIehPC+CJvwo0qqRUleh7j
m86Qpeex2P7yE/xLz+o5+qiLpvhs/2xZJ9r697zwv+kT/S/3WP/53v3t3DUMVL/Gkw/f/uf/+O1p
5vf98TTrtsOQ4AoWxz+Ginmadd1DCJWEg9nnemxxf3+a7S8uUiJyxS/CxzIs/D5DmPwS/xmhL6om
nznscX9hj/WnvD+ivS0RtlDuJHli/jA+UT+OEVo3F+Q+lEVKMTxaE4P1FAdrFVgz9zaTzkwVJ+AA
1L1ncOuYnWHfY8XDPk3qzSb6Zs/GtB9D55DPfB4a2y3+C2/D/0+fsEWi+Ocj6n1a9F+T6OeHa/kt
vz5XJrlzB70MfU5K5rxF2/n1LWk4X3CFmizsF5cCRqi/vyWFt4yt7EcxzllYDpcqk99mUyG/SMwG
EmMgz90Cfv9LzxW6wM8vSr4gHB/LM28J9q18jT8/WQ3GZNpoWeMHNeWAr4EqyJ/nQD518uDGnKxK
szYaP/TApsNxtNNvLs4Vf+4ITPRdsR9AjdWriSJZmkdTk11eYMVv8AKxbw9m9VoMLaNSZngvIVTV
pyxuwEHq8wNTQOFnVPium5EM06zV9m7oPRa1lky+p7TjnXqm1pdB9vMdGQNIK9z5KTHV9nqVsLuo
+/zD5J5GEHvsn8qe/jMoGNptULbaVYn0AGZQNtXWlkO2N/WJoa9y6iN1oO+1/tTzd0jCt1TJLbh6
WmNzVqQ3SjyVQZDdFnNfbWyLUNgMitTpBvGtJBNwL5povB70jps2UIj2wmLYfockad51JAxuZayc
l3wij0UBqZntTGDLe3zhzm2c8tnz+iUJr7OwQx9r2Ta7K2l73N5HTRIZi11qeUSCYzeFNwXabgMK
rtoPgx28UBggLoGo6KUo12QUGfOFq28z6vV83XTnSz7Hj50sSSJqUGv6DRVH45VVlcMpM4d5S2dR
uwZYq646Apu7wElXTmN/GIndrdEexxuSB+O5J/ZwFSQmrZ2CEEUhohvXgjDYWvq41csgvh0S74mw
pGLFqLunLmv4K6SsPJ2waY5FQB1caTRHJ8vKNeSCb4ALnENUo9e6Dtw6W7PPngLD1wHl3HGE51ej
WZYrG33seaBHyR+cJVbgNM5jHNmvlR7aN1qLY1SrpHVVhDQ6B1FEcNKd8G64eSN2U159BDHkNwgC
1j6ha/loci+h7ssqvnbZk9OUE9vruL51tM48D1Y7rHqv/Sw9c9IYsTvjGsZrss6dAtAeX9dGq4D7
OLwoT/NIfS3fhja9c+GurEY8/Yz2JDz6uat9iir4ebRj+2QMcngae75xfTLpz1YzP9p62p90SSq/
J8FwLCli2WJAGNZhWqzgVrLcrejvcdFx/dKu2wnMojkcg6Ewt46lxFtJQHLXqMlbq7rUz7Oqxo3V
RvOuL2BSCcwh19QdVefSc9kitfga8rUWj6+5OU5720i76yKXROj6iQm6b6dnnd+ygkjLCiqzKCJt
UPj2wdTKfRqRqukrW17XHkDBVZt4xRN8pSUEQCNY7mbThqugWoejKY+dp2EHKudyU0dR8JiVIU80
AYeT2ZvVlgLz+gO4GONPaWChgSL1KEKrPtCmBZ9U2m5+rNPSOBh6bW3DOHkdZMu+DoIqO8lK36Rh
fDdilyOVQXrlG0/PV2+5TTTz2B3VUBTQ3tyeMEVOdGFAZ4GPnu8U7SirRi/C7Tg7b7OrKNfUFyz7
NBA/1c1YbbO+qk40vXgHSPq6b8sqa1kfOcl6FpI3UMLClV605jofyvo+oyXiqFNSvVJFEsPQ6XuQ
CiI7BaaIycMb3oNDLvhEnIo8DzdXvk3axIIeIvyhG4ASmmhM+3zoxFeVz4oSunzmVhaSNDeacksc
qDq5Zmnek/YCA5GKK3Muzkhj0Su69l1TJK9a1HQbrnrmRQqtvFIqpJ89Ce/naZ42peOwRcrIdEmW
iTStEmMGGOGPQ09jb8P13q64SdYTDVuaNrACLgp+gsWQXAWMrsQ+hHwXhNQesY1GaDxC3udNk8x+
rYenIAjsDfWh9EFzEF3RDif4TLTLfmvi7QtbSj9Mjn6DvfQ9MveCWPRmkgjbnXgLtb3jZGrtFKaD
aCS3Y1m9418VxTZTw9WkOuDiVUasO9ci7Q4U5XxtuRMUg9Ki4XnYcEEoN0BFYPO2TDFJ1JcbBQ5i
25dDfahTs/G9ZnjWEjve6HrGXhAsrB7YizzlruowvnEs4dvk29YskPtTyJX20DmAWrs2N/fe3Nyz
TqQWiTbkAlGebXSSXbpE628GkknPetCWm87U3sBwtj5oYPemy2JrWzv5hnbpF5YVRKGHdl9Ppncc
hLeHNH9EJm3vyT5sDZV0O22QB/xU2zbU9JP0+F/BFE7IcUs+Hns6ztxBO46W92nF8Y1tJsmmxiJP
DXv4VffCcrOg4C5xVJVH4UQIJpnd+XXtzh9tX5H1pVwKVi810iYdTqFDdFlLcNr7JqYGP7NofK2m
8rM2k1dV9iEqQ2Y+aLBztzqg5aQFERsJdphEHdSeftZ0P5ua/Uo5insFkk5SNi0nX1Ti1NMwvCno
Pk39jnfVSEf5seAoP8SurLbhnFRXbtmdx6meIGywKLWMWz5kW3gZ3OjhCiqqVC+Gm8TXHVgIz6la
Y1MQszxM8wBMNAiNZuuyC9uNvcD1RpzKwLhVqE+vD/pHbnlUX4lh2MnZ0i8FpXFFY1o7cKPy4OBr
Pjiq/uxVmm5dtagfo1e490lJ2IsFECvzKgpPmttou6aVjfB1GSbrQAvsu2q2xSX0uvLGheTjh20+
7SZXZXd2S/HvkHnOscMXdM5c19lWVVce5iktTsoIpoMWoTzQudr6GWHOR71XJpgMjNfTFHPatXPU
tb4eifnRCyPUStctm+/CpUrd9yaIbXUFXFVyTrwnAft/qbXiCG7cW6UAa55Y+XfIUFHkg2wagF5b
tLPPmghPsZ6G5yxOkIi1dhUO/ZU0U2srWBLana5v01SvDnqLiizNbi1idW+XhfgGXppvLEf2ARts
dtVbbb/pGjFu2EYZfs03H50idaARWNBmxniyaYZMWNJpprvvUzd8azQYOpF7YGkKanc6ORL2h9Ag
h+tbncSsRSxilejBMYmIb1NaBpH+1OECWlW0xaCtWmqr4vRsl8MqCieLPSZFCpozNgCNrXWUdOlV
4WZiybjukm48zrjbbqfekbdd4NCIng3F1gkRenXtEBDWm5uc1Ox0M7WnqAV9UEANBMou4/B1TBpr
Y4/FWY/yywIlQ1yeTq0NNLfgQd51dv1sJPO5Z2Uvisz2Hb1mQ4hbaAZ8G2TtV7K75kpLem1nNpBf
qPKVFKlmGgL5NOdrV+rryvM+lOFJFpk8xHxGthGUnDXGHm+n3HDTJcN7pb21ZQ6/2VRwHVyOsrU1
Qyuovelumuw7NwC9PvKdHBvD2qaxuIq75DHhDge0ma2iK5m4ECrdidVslF97E+S2YrZ3rN8oSyvI
D8cNNryW9Pw6D/tvtWEOa2sAGqMDu/VB0PhAcNehZP72rTw7aGbwUfTek+0cMb6eET0Z9i0jhsKY
3dWBw9dPlWUVAyhYApFpu5TE8ZJRbDKGFIJzaaFalh4QjUlEO4FTJ9Hkng77co2/YboOFKCIYTyN
qqUPdSJPOUj11Aprk+jdG3a+ewKv30D8fwZJtRn0eK9y3JFlX+/qiGllSiaLa2t0GwRDtyLnC0BC
d8ot5qYSUbi7mqbWWxt6dhQhalnnCL8Cp74h/doeU37wWJ5s997jZ81toF+VDo0MYf+Ma1nzS5DN
T/MUbnsVXUKbBjxalFeycB1O5/QREniGAQOstDSPQLv7kffpZGft7RjCrzPCQ0tK9mhU8XitzeHw
DAOQLiT6U8p3rbUe+jmHOa6M6Erjk+wy6JTs0Kex29d19VDakbkxWherRETLZ5zGl9zO66Nm5ABy
FAjjFU+d91JWFFY3mWZ+pgCZ3lKM5CM1uYqCeqZ9fqhFC/IEUr/lmKt0LC8JjyF3i1Gt7RT5KofA
ohYwdf29t7x5G3ZU2hXs59lbia1Vob1NetwzvOVI2nVUrlvHeOdvd0w17Zz1rbOmm66/1vsEer5L
+JT7hn6RtR0wFM3uBjhDTedTh6XWhRScZF0DkagZ6JElJ2F0FAfNaQFHvdJO+Bl1GP1edq680Hl0
Ez2DPAODyywkOd7ybrJGvmxoJq27timDBTLuR7is/RjzTJv61ACuB36Es+5MV+5Q+s1EJZQwL0UQ
HcuoKlyCf9ERVvlu6uPXqW6L67jFrgFa/Zjky5tp6pNtgk+mHdwLGV791Ii+2qq6Ms5LXs23B2wl
uTVuKR48T7J7AyTsbMU4n4E6cuDBeDv0cdruG1JEhw43DkeAyZYlOLVDW7D7r8ZnERjcK6rhe97B
QnKdkOJWxP5+yBn0qTD0h7DvGfnrccca56yi5q6t0njLLdLh4wxUfZDRS9pjZ5hRGsBh12C/9BbZ
d2pCLuce7zZNNBulte8pBZAr16LxMUktufWccNuMxYNIyeHrGHpSz/nsDe/eLJI7TsN1HkUCtoA8
uM5c+LXp6I8pz7nf0Ry4mtJpWgUEzRETPJKqkG/4gNeWP7TzbTZA6pF5+tVEwuE1NmnrJManklDP
tdGj2fzAG7bLucW3ETLNkNs7PQ+OOTSBtWbwCgvdMtwAQcmeCSBuWBUbx4b+FTvpSk5hkucylk+m
gfEn9exjQl0LzY9XygRO33nWeCiNsmB+4KU6K+2unxy1mW37nCK98gIL1o2GmIV1Ntq0gXwNePo4
a5z0XBfOtMF99dGa3ROD0XWX6cGNRC027eiEsvtqxpVA4WD6yWwQqm4QMJXExk4Z+rNIiAlQDMNc
7poBCLQBN0xND7A3I6crpZ8tB1MFA2+6Y+Qsv7tRNh0bCzk+Eh3AdJtGKwzH3bcuNlye4rGkbxfT
u3uYci1+KVy3Pduy6XaySjFo9HAHYBZM8muezeaudkSfcxtK0qMZZ8GLNvfW80wrtw/HSTtFcTys
QmUP6zhEMS+scN5NKvMOdT2Xj2bHZyzIGguCoDMShdUlA+bUG4qjCnzV6NHZmGnpILadF72ouGUp
MPOW9iX5oYx/TtPFqWAK9eCrHp1KvHVjkx0owcmOVQEMKildE7Abo3Gu9Uu3D640ckTFFbFIcci7
lobztpC3KDYFpJpCP/DWix5y28ERUunaBfICp65sJQD9QDSXlkLJGOqV9nUIkvaWrop81YrW/tQy
7nzJPBlnj0TNQ9WE+R6uGdBS20beqfiQAmmIq+eoH/V9q8/JgQ9jf80HyhQr3QkY66i0BcgksuDe
sAPN8kuW5BunzKu7oS7it65xdG5etb23FaC5WTXaXeFVcBm5CqzMhjs9XHl7Y1HTwdkSuNtQD/Sd
Gzfaui2idMvaOA4QLGdgFmbK4Fg7YGRHg1percFTYjXOe11a8mR0jXfkuxjFOGQkUmzT84fODR/E
3rKoxqhmjvExF1m0Kd0psHyaUUd+xua4HTyr3lbd4J6SZHR1oK8DrhUqOTExjiCoWlBd164qq00v
XU3z8wCnQhrZzqszZfq5pu4dorqdriX97sck9LQ1hLfmYObEBrMoCbaEgeJHR4RfK3Z3t6Ocvtoa
279CSOjHnqoPdhBakKyscDUoXlcJAOblRyg2uNqZ/Iq1E9ImY2XnjAllHems6IL5UECH69t5ZWZc
7515m2Q9X6x6IArZYj4EpTx2xje7k+6RId9ba9Ke95FWuSA2ynKn8k4/eIj+r9Ba6ASCY6nnFDBp
4ZIsZ5em3eQNyA7KUTN11PSGEjtNeB8FefM9jRrae9lN0baFEblzalXiyIIX+7iAHu6NBRIR07hx
hPUx0lwQWnezziapZz1DBzGkQC1gv8Bxr62NDCNeJcf+ZjSG6laYoDR4vaTPHmD6h1AF8qIDcdkV
ZmPdBV3ISyA1NDaXUGwOM3Uq8KuciylCjS9hzAeqpYZguE9SwUhHWEfDf5iaY07zTpxdqHSyni3q
XM+gfDOFgUtw/SpwNx+oAzeuR0sMciPCKblKiq6WKNtavJPylzjPWNwJVjbsBOy0ex0KQVNKFNnh
y8C5RVMQ74R75cTAjm1X0/FRKis0N5YTtqfUin+Lxfwl6enfTVQifsVW3iKR5hIGcQWpiH8lAfyv
u8395u5ps/7ff3v+3rTfaywrwDp+kgT+4X/yD+sKcAsuSagDIJLYFf0uEUC6RXJiyc9XgwClLxHR
3y3U1hf8L57rkTpENkUg+kMiAHVL1h7TC9nqXyRW8VckAgSHnxWCf/S9+FF7AkJs1WlWGysW+LZf
2za9tRzDUVHySW2ZLKKh58GnksVOtdtY9E94s9a0qR1ouoFDaanErzvIaLV9oY3al+TNOq+5JFWT
vrkUNdG1LGI/Yz0JWzs0d9hZnq0azF6UxgVkMwwqNBaKax2E2yaO5s/UDl+FpvLtNLvDlZYGyw6d
HqQ0uxtK3G0Z1CVOkQl6Z18IZoi0XHktXq9pyNeD5ykyvl6Efa4v6uquNhkh1MjCkWKScTeBQPJT
aYwrI2c+G+WmzvESZq7Yej1A3FiVNyLCassOH7NYVD8Uwvqq6uiSZ86driAF2VSdWZULPyZWlwLQ
2lxET60X3YLCuyIBxPjHIW+Dyc2SpgOl68Jts+Hou3FJS5AZIy9IylX1ztzkDcNGmX2CDIJBG8Jz
g/x7lXXz1TTr0H8FKZqsdzvQsPr3RqVfm8C5hGpEsuEg4Nf59LtjbW9HykS5LrICKO0O9tMUXuUl
pjyjx7HZJCerDJNVkHv3SZAeCqohO5O5ImuL8XvdVJ/E6puVskN2bMl0aA34jglHQe5+LdkFBQm4
KHMN+SVmEe3jeNoMgbzOo/Szm+hyicuOsZ36Ft+UdXnNGMq9JMWQGccpeF2lY4BswpYDadJ5c/IO
v1BBmK0IktQ7wbfQZ12B6U8f90VjyPvBeJf5FK861UTHKVL3KmR7iiKQlb7d1hSa8zPuijl+jqL5
MVNy10Qh3+UO9m+Vj8XNBNjmqq2H4WZegGK9xjKOio/XplHeLit54mT60ecWCzxMTq1iChR2L4/Y
dmK2N2N+aozpSkKw3Wn9+Ni0C3YxISC3MkvM3GYHP173S3qBPJldJ3HzQExlA4Ibh3Hnx/UnCKQt
nFFa6FrOV/6CDXV3Xa42PQV1KiwPBTNxPb2BC/QT7loFS/cGKF+bG7sa8aPPylMVmuw9X3v8TZQf
buyaNoWAvRTorwBPYhXbfDi8m5HdmqxvUIR2w4JiBg9zSToGXAcCgvUkIvucw4umGgxrvmZcS+Ga
fsuNSZf1Ku/7Xf3432hHWE6WP/wI/28Ay3nt/nMB+D/T96/5zy97/v3f1F/jC81RvNwNLolLbhvv
wG/qr/fFdAR3HrArHq9/5wf1F/shDAJXN7l9wiL48dWOMMxhhDHRsJbcDL/0F1wFS0LrB7eKSVhV
X9KcTDwL1cZcvIs/BMaqrooqcGTcLmPVE7KCM+vLPtY2RUpBnP/DN+Xm1//sj5AiUsx//uNw/Hi2
wBAJF52U55+U5srO4mViUau2LsTL7LXRu45br/LTpivOria6djtwUYAohmb5jhce7HkamvDEY4hx
e0pZyLdCRY6vR3bp6SZUTeetWeDGt6ITjrFWrRPBm7K8jDt+S1dUlpfDoe/0PF9F3lL9NhIVekmC
EL6OACw3+r1j1tMqDGhp8yWXrSdb1bxDDLyKt4lTFzfeQPiTmx2CHSgZif+9TUUPZtSNXuqgDA8D
xnZQp7ObUTUq4gHcXFSWtq/XuekhpQXmm2dpslpNE5uwhnw6KRmDni5/zDMYxLatLX59FkjZGqMV
UrCblP0FUa14bsaA5pmhjO9CMOU0w1qT6NGP8nLpn6u6YKX30Ax9rauqm74nOceGaTL677FMKmdD
RVRLtZdnX6tALbElzoEXt+kAwPWoKI7vpeaAljfn1ZOOChzttSbj+k9B23QrkzZnqziZNLu6pVa9
mqwHniParos1dlc2xhTjNQO9XzNHEADT4U3oUbMgJQz32Zx6tKhpbLP3LJuiYVuIieOyq0BQo9O5
4PHH0DNuBy1EtuWu19ikG4zuNh4sR/OrocvaldVFLqkMKXquVaPTdat8qJfi0bwEqVxP3gOsF1Xy
vPBaZg9UgrWAcu+8qZEVkZ+1pviqZY3GnmyOrZBmMxao2xyOws00tP17XKPOsWeYsSgUUTdSpsGl
rPKF7pqPQrfhpCbzCO6tqma1a8Nh0lcs+afHthywWLJFAArrCKe/7gMFVbvpM5I8WChYcGgAo9GU
jXFnEU38HpV6kW8EYDfc7TwyV26tBji3tet8g8gXGywxJv0hDyE/rnXFTX4z4WnQ98ikLH2MtO9e
BLqlQ/8u91QfJbg1N2kihzcO+7Hyg9FB9KmLGn9PWEm2EywiyIYH3KrozZkakR4ckWKD4DHR3t0Y
dtza1LSmXZ46BjsWyYqfrApiFDd3YpM6MjcVfqe06t6qbV4OVj0ydBnWKFJoclBD4Aaa7o1pNWbu
u4MHoBDZoGUdblPEu+lnqwIqi4ppouUu6M3OSNin08QwfHpdXCImuimfZr6MB9saB9JekSK+hjdb
0BmnTSXEZH3ytJWku8bYmt7QPWAUt0CJRBUgQNilyVnasMVYb43uJRtz7ldUMlbfIFR2cMbZCDn4
Qrxi2tQyar+WjguDb9BDKOXKRUwapharntmVQb3GWyCRyubQ+j5Y7H3Py0qmQb6kGJXNgBHZR4/F
74MiuDBsuK3V+daOqvYjVUuKpusz3Tq3UwPhpxh7lzGSVlYIds08175wUoRpR6uxZcW1SaJPTk8y
avSHMu3zuxBEJoI27JkbWlBtYzNXrkmuILFktv5vPH5/PH3/49/t4rZ4qP7FSd0tIYKfrmXLb/j1
qDbkFwPoDyg0zFUAY/5ws3ogcFlhECA1JcclR+YflzB8WtzJaKPDILgEXH/w/wnnC6Qd8tgW+FaT
6Kn1V07qhdPz8+nJJe8XE6IBpWDxLtp/Oj2pnASjNlNlqyOLHpsuW3kpmbJBvgRk5raWrI4ecVHC
Y1ap76NRAOIb32QERqA3U2c5NNSDh98KVVdTyeMQFzhdOJUQgQf1MFGY6itl7wKymV7Gloen3Vl5
CdMoe4ltFD00kwUtVbSHHmJ9zQfUKRTCG291wjcH/PW+mby0jV1cWd57XXcoTC5qRJCwcqiTNd6p
dYH2Grs1XvTyODpkHxlKzjn4QLtxbyv2SLl41nCbtd4EthqRPSMZmurztRoGUK8zybjApDR6JG8l
tY1WnwcWJ/WsrXETHPV0emU70zJeJ7vKIOWKClTn+OCb4IUiir2ZIOiMOEMiwq91+FbkRHqHo1G+
ta3nl5H74kAHJRbZWa/07ZRcA/Lxucc3tCbaZO2ll637hkha4zTHutMfK/pJ8mZ47BLxMZP0JxiY
PBYA7kkcRV7ibV2SeWlDdDamS1qzxpOXaHvJchfW1bYTSXgcTE4ZqnD3YrizqHwfVD4+Sfz8jfsg
vWtZAePXbHfVZcZqLMbrGvj5Kjeybpfkyp9jqW6rGL+Y0vekzainyK708U31sXebInY8FaVbPRha
1J3Zxj61LcJF3b5lXrHRB/fZaEsCasvZXh5bAMRFfU/jGQRTzg8UrtTPVBuy2UOZC+pin8JRld77
7GrnpJlPbTpSHUjGGGXkaJtiCayhlaDe9G4VPdUdZUlDlnH90wEvxOoun6f7AfvM+8wu87tbPgfQ
Cexx+lon8ToMsFnE6U1tDqu0uiXmA/a09rner1ECwjWmMia6kjnIB+nMzjb1m1o84LpsnsYuf5yQ
//wRiPOe7rx4W8UgjFudFF4HQ4QmFbq9rLXM6bPIH23pbgbjHM3premUJ2epK82ohV4ucBSiXgJD
Z4cerskpYOCzb1E8n4qCb+lE43xyFKlJpjslaehAus8OC+LYCc+lcwgg/VoZpjwl9qNWEPvDtUEj
sMthactvcZihQZ8S7oRNRjesBf3CPtlmt53wF5kO+TeveTCVdx+lH3N4Qud9NIk9qOKMkAkJvseG
07/N2bvX3DpsVyxFBrTYdYTF0ZgZUU+E7qlNKfj6jek0oBYZbMH1seKwVrc4f/zAImlHq8uqbigF
CMFEa80qpyK5mvSbmiszbbsXfRbb2aTn20FA8wz2IxVGo2Pq5umVx9a58sqHyglvS+IzY3qQQW/C
ujX2QHWdVcjWkj7hCsWoX2Kp1shgqX2OkUR6ceMbI6nPVtV9DlH0ltUdks6EJhLOFHopfVP11sUz
8bR1Gr4XirWnD2Ouwpe5LN3bIS3YJAV5u2aoZztiGQ9K9P2RMa25xvNPR8qymGY9xkeLcWUVa5jF
cq++MRv7Hk/gXeIO58Sjyy2N80+0BfsplYsCCDYHVl/AIJLw72PfGsmiN3dJGG3tRh1Dvdn3Sjt3
iY7uiUlKNm9zz46nzbhG2+a7kdb7NGhPNY03QevGKFuvIqNQO8wpMMC8us256BBTpl4o7Gj+EBpx
5Ap1rPoajHSdY9dbFb15nVufQ0VWPHbGl06cIIuvsCn28MfbcNM7ofrG5hiaoG1ohM+ZgnF2kyPW
AxY0Fl4w9l+z/jZAL78CNkt1ce4WG/J1La0lurdrch7TypWdnzS2tm6qZTsxITMIrv9BS8+GVb1k
pktSt9YBmWHs0lAmPnqMYCu4smSdGfg3mJ43VfVsyuolligyQfBSZ0et9ty7KvpWNimf51SuErwE
Ex+yeN/z4cBTkOMxkNf/h7nz2o0d27LsF7FAb14jyPBGCnm9ENKRDrlpN/0mv75G3NvVqLroLnS9
NZAPCWQeowiaveaac0xapGxcG6z1eutPTR1dwq1BZsxqjnhs6NAdP90MC1nsx7sisQ55R1iYy1DC
m16sL06JaCRVZAlUP5/d5lSE8f1wruw7GX2lYtowcDZt9fmdPPHa9LQPHeEGyx9ruNLOt87CAbDw
am8104FswFzIpvaEk/Yky+yWOu4TUz0KjF7As6Y7D6uv+ASvCJxgUORHi5AJiinqSZgnRhd0pRUX
ialT6O4/+nbygX8wTFgbxsIPh+5k209Q2LnA9HWqJ5+E3CjNhOvc59ukVmtEyWvgsgOr91176pL3
uG8+tY6bujkA4VndT99D2a5Gw4uCsghTrw1zLbk0Y7/1au3sqOJDeGrvNi9l0b77cp5XPAWPvsGc
OSXWHEEso1csZsyV7t1e0nsXVybEuzEPpmN7B1QZ7MlwFGlT/mjyZ+/tO7qmTJJlJ/HQlN6lSnBh
pQEGnvRS2P6qpg84mYMfe243yb2H0m/9Veb0hLKLYjuM4qiyZj+Qe08kxwyCP5ikxnEfVGy4EXfn
kPbej1qrn+Op+raJ6ypo9KupjMMyM9clVzBZhk3d1+PTUOEryP0fU+VuaCb2T+8Gb72BEjYl/YHa
Qe6gDqbHUrbuZjYN7RhrNqRxh0slqLA7Ao3Uig/lajzw1GJFJd4MWpvfjWRWe9V03Ismxa6+tqBF
88Po43Oj4LMHAUQdTWxINEWZ175jCwd0ET8azWJsml5uSBsGq1EwBMulwBPDoyrtl43BGz7HB9Iv
1lHCVohpsrJwIA0S3x6RSXfcU0h1L0mhh2ARi8KlyslkqaPcN47sza5Dtoetkq30ydS3jcenQy26
W+X3fdWO0e8+2x0pwuB0QEOb2PMSM9d5F2/QVLdLGYSuEteabu1B1/CCtKz1vTAg2WyUzZO0ysdZ
G66mq25aWkfKissPC/t5MbhPedN/6PrfsqRfu/5rYNeauqORfCUObTdWtccCv1batGN7DeYB1wa3
jc6xrjqn8jz6n7F50MdXgzs6hpMA+GySB2d+q4IqavR5l2d4MHnKGhVQH7SU4NVCq/enL1R2VEy1
gUci+IWjSuCYk/P27FDpznNGpU1Vq91kpLwuys/sfsDr9cp8a4t7M5CDjcdnEEVU8TFBmxMCEkft
I6WpbAJoVNCGp2zy3Ui00NXj7K/ucysN+TGxp5MgfLkiVXDJ0r1he0cqQTGFl/qF6Zpovf2nHRr2
urrNSabeASvH94ZEGssdvU0Vsq8IG6dCOK4f3dzk+Ka+K4l9fxnoxCIsb/jmwRTuvkjY5OmL2jhu
/cIaOer95mZ01JxwGaTm4yD+ejqeZIMtcq0fgP8frIV0gmGKcCn9dNX2BCW94bVJDM4ffRSL2GA0
j6PKmTagtV7tsd0Ljk4XrRASXT021l3Og9N2YCPMKs6jZCyVC+ukgbYIvp3vIvNrf9MjTZfdwXLO
A5YfHjrWXzdeXuqJHwF2GJ6DwbsFmRXv3BndqAAkz7rdR4t+dGT77fo6yVXFd+KqGpeCdisqyh3m
PloMjfYB48pKZj/VP07dhLHD4FCiwh8KfWIOYFPuZE/D8lLZ4AdaPtC621s57vfFpO2n9s960R2M
tsVMxt4pmN+cdHrNPfOMe/3Ie2I9mZxrav3Y0FwuzPSM33lnaiY5/WU4qq4x19IeaV6keAlza0ms
1t6kaWbyIDZlJLP02Lg6jAK4K4s7rxo2XmU9PGfdsgs0EIm9eMbwv6KrgATGXXFfqtNYmX7Y3ft1
3LF/8Uv8CNmgp9GULdvMhptAgiGUeJk6Bn0YPfofjq7th1vx/AdNSM8PiXAeHmO1FTgF1uNg2JgI
E9MNYRPgh9Io10GUb44esL9dYs7bRhrWzictti+yJBR9/FS4S/JQKI1Ne9fKl3Zho7VK63Lyrtqs
8qtasCS5BrQObCVlGDgS27tuc5bexmy9XMP18XYHG28o7mFcPoy00t6UX8cPmsmoN1omxupebfAk
7JcWP643OM9K0y4+ygoXvM8VKWuEMoxOBqQg906XXXa1z9hXjwM+xlR7gzvJtqPy4k/NDR4yHech
YCYiyGZ+nTNv2ZhT3u0LdihwTAi8k4LD+14f8iC+ea2lAxuUl5St47qqqod2jPP1CKMkc6Ki7c3Q
taUVNSKnKLCsvgwXz4vIku7HwGGx8ws626G7r7Gwcna1rGU9EVGmI1nrTuiLFWmYgpMBEadGDHQ8
9rzI2oT6WqVrB2e0n02N2mf4y/W6YNKi2zr0lPk1su3f1NXQ7AQybEghfYAx9W6iGVtrz/lnKw2Y
E3c/wXx3FnQB/nT4QrJqjZW7XPsm39MV8tjpQCU4/qUCxnE+/ngLCQMbr5HbJmHc3GP6xala3Ks3
YJm53yzmAEOq5PTYGxrTX40hDDd1elXV0m1rmxm3x1WzipfKXUun7DYzFSlrA/YmM1H3KVsqH1rj
ZklzN3feqW6aqLeqK0af7phTZmL7H60+7KbA+1uJLMyr/LcdnZXo4i/4czuz/OMHr8lkvFpG99QW
9rNzN2DEc/oH/fXLabvPuuw+PG24CWy5a802r/Dciqhd3C+JOW7SRTRjK9kVVJ91pgwtUvVC/JQM
8ceU/r7Qx5K4GkcLg17n4PGCcUsQg4+Xg0Q2LG+t7iSbGsvRqpkLVAV50TQNDRaHl1Tpzio+pYH4
luhjTVVNf609FHEHykHoDt15Kbr04mWVtYIOsi59EN0Jwreuv3a8QuC6wAViJBTDd4pbAwvcInnQ
uCr0+2xrArerk+QN99hTXRWX2Oku0swxMnKYksvPKKDG8uJd30MLtGqlxDZ5XStaJvN5imZfD/Ui
2zKV30jebfoc4XTGcQM6+eC1MaZuP/krOOYYSXYsmvGh0sefoHfZAmLpBjjFXmSp3v3F2+huym7b
A03VVFHV+u9tRpGWpfuYs2QAwcFL1pTzsTf+FFn/INJ45yykMu4vEtNtosLPigg7AcMqPXVAd+Ct
bNt7lo56y8qwjvpECqMYXkAR0aJXettYeZvRN8LcmEJBd5onrLXDUXJFoApG/bxre0VfH/rQYJlv
SwaeRtjIG0bHmC1X9Kfsse1ylPK+YKXtSr87DII3YS/pTUTSUDHRs2DIsS4HVJ1yRJ3H2HiwpHXp
/XLdW9orfcPjutYkK04n83VgttO4Szo5nLx6TjmKqv1YzKwiMLf1b5yIhlPQmH+ICK16bQmNiaMf
XE+0tDFxLuM8Yc6zpDL2qTWLy+TdDycY1oEOLdJXj96UUCw3Oe70mEHGv6sZT1YDJC7TrfmdfsTD
RFHopPBjrPqR5r8h674b14kC9ZPR+kuh4XMq1GUU1m9d2fie6qm5JDiSib7Z7fySxO4E2SYpEZoa
3rx2NLAGH3gBk9fwqJraZVoHii2ujvy1+3Wmd08VUYXVwk2CrxU8jrLUdcQZTNiMDlc+QWpprgXf
vAZqc6rB++gC85Vbb3XMeCHLRze0+/tnvhQhITSqG1kzFOlr7NSRbyPLDJPjYE2IKQNcaHEhjcJ9
N79LPIytnO1NZXfI03KyD25X3+jJE6dhVnPkCeqAaO/COoCL3+KlDFVdsSzJ8uemlW1YzqMOgjzN
Q03mvgqRggiIqj9gOiKH4PxDNswb765SkF9jEtlNGAqhRG4M6kU2OkWMTSQUl30/Ju6Fh3z+5psI
exmzAM/rj2Em3JZMnF96t8RmATNpoGriQvJRvcylmL+0Qk/+5nhV4+HSlNpONMkfy+zFNpFUHgy5
w8YL+OSIKALwrWW34B7G4hWwN66XeJ1IXCz+4DwN1O/ovdrlnutuCbR0yv5rCbSPfNaiEhO7qquN
lS0b0qYMZLgKz+kg3zRL35dae5u4iQHZp7eOpopVEjt/e9AE9zOK5U54HU5pdtQMPaT1eW073dZo
i2ff+kN4Y81mJgrs4RZU4xyWjXX2hunHnBreok29H9v8KFiZ7MwlvmWwnRrT2OoKaWqmlGg39lz6
WGY5JBTi1uIPLL2AgGcykshoLPFWxB9dpk5mfwvKW+NWu3q55/fc5Iow5ToJOmexlZnCw+k1xueC
RRnjtlNF2DVCCfDPpldQxN/SepqBMeFtuYjWeif9xP7RRJZD0lMwpPwxuwgF5IO3ktanWqhV2Cya
buQosryjeRw8jw2YgQLCkv3g1bz9CoNZwGiexpieN6wLHyQXhlWVuzTOckBHpcdW6N8EG9isd2kk
c9i3YD12W6z+Rl96CCvNMXOeu8QLHZ5lPa9YgN5RlYhjURsH30XsEQhAHeGERJ/XbBBXZol5hn39
PmHqmSFswa2byV34b0BQWlysPrZjCFYpLxupsUKs+o9Ou3aI0jM5ZAn6lBfP7GAvws/vdlloewuP
I9rPklBP1PRe2cZfzUv+3u8qdyTAUTVbrdXf+4IHMOUiN4lF1gYmgYWprfbooIfOcwg/6SvNEcAm
t2PwlnPtqFh/HMr6M2eBSQFoHJmy2AcEOYapf6rvjwrtuXaDEJfm+t66Dan1PI72tiFb0E7BtlJ/
WPx9dgH1cvG7iyhBcnWa/d+MCUdD/MyHMqT4aX0vyXQ9/Lmq36RlVA3AsJ5S9WuWX4X/TmnCKk5/
eGQfg3aMjMFcu/lHR0Fsc9BLsZVI7QBbiK1M1M46m65jZDCMix1oIMpgxTlVdyyTv5Lm69wozy0s
9DrBeAvZMJ7ndpVi364ciwObs6YwcBXLzN9o6Zvn5huGXD5AWn/N9DM1rX1VEH0ZHwrM5OvcJY9R
2phMiVo77oNTPfnWVwH1kM1qNNbmrSwY6Ftbo3l6pMasza+dyI8xMxsNbVZkuAWEo5bKLRRq2iof
3WX6Lu3kpzZ4C6pOPhT4o7MmecTYdVh44jWV2Bc+fmkkLdKvuvl2h/q5zRs9xhVbkHh6NSyxkclf
xS6hydet+VZN16l3VkH5Ws+KDxdGm7uUD4s2ULMK9UdTt3xkFQHxfOuqnlWwf7DFeNLbGkE4CUfr
XSz9XsjpuTA/C2K82ehRjGZTtlutXNIiRnxMnA9b+LtK3vtpA+9lIMPGX7I62bnYiqY41v01JoX+
bIgUvUnbNRQbG7ViSgxCL34SWXw0LXdNgn1rmfMmg3S45NMa1i8vfX/dVw8NkJMFWGiON89+roYF
UpxZnl0RJf3nYB5mxF7KbzHjeYSv8inD83Vgx2O0J+Yo2ziW8gyzYpUhTqaH3N93YtlryaHidJxm
Uc5BUURV9Vos14KcmKN/arzCs5OsDyrxdhnnh1Q908t4nkRU6DMvkJhrB7qqtRJ5Evqg4QsumftY
aGv1Tiw/MZkU/FSPBbAWoh0+ZWis5Vd01Z7Rl+vpLjuTaHQYISdro1fJA9iQqDDAuli7FMxLCzQ1
Z4NVw53NbI5JKGvCH0OI1Xuvca6082Kl4PFPM2EV6Q15hKNTnF0On9qu7pGKaFg1VrX8VdWr1ZEz
ioTJ+096t6bkfzXqcyyQQ3CXFURV8Gmnq1J7bclx9YJFx1jCerTNyCcXIK0dBpK1D7Cqbi+tyXWb
YDibPqzscelC4ggr5JUVToZTVVHXPBCZ2vf3VKXgGWVu7GAJbWV8G4v/lNKpvWrLh7t3iUUF6w8f
7nPgHTVTa8LkXlMMxu9MGQ09QoH3Ns+TFdXLsMsZvzg+RXm97KEJwX0w4EJnuGaGFe2KGOJK3Yso
E/NIQg0hLsgYRCEuNNsa2NekvHwKY9Xofrm3547xrDhJA8m2GE5Uy9W7SpPXPo2/Jrf+tDTG2354
c2y/ecvGojrgwOJQaOTyPAftR67eF33pVnrX/akLQbR5wWhyBwAMazHIyE/DXvc3pXYFTrW6S+TB
PG9bbPBa664kETedH3r+1Iub6OD9akSFm1q82LZ+nT37NDcU46luS0pSrGa2tnfR9zlnFdEsnRPR
zhaVEBNKyf85f01VVAavs/HaZBfLjCkkJZOuNQRuiQJbxSbG62mND0b3Z7K0vahbEphfWKduGTqs
KR5i7B6+10beMm8Tp484Kkw5uNliPw9RGr+b07FyntC5Ly2h4KN7t+LDJceiigzVNf3TUmTpGvPR
R0CepAg+/FGeCM2FgWTP1sQ0izc+D5RynxXLWZ+tnyr5tpGPQ5A0UWDiPMH7LjaNV11QDCzUKKnW
uT2eRp2/ZKcLPDvOrnS6/FrFbf7hLrG7Iej2wB3WRxmbkghvjY8mEWgfTNrcVB57oG74yJdqneYL
UFrrMSmx+eiu+I27hunMPAdjshyEop0nT3ZNB2MtUNUOy6sMs4zruQE9BQgVcXH2dqOn3YGtNNBI
EgG1FoDLYJOrwY4r8sA/+qIfSe/ZX67OfV4F6magD6mg/Tv0zR7SjkYuMelZfKH5BwiU8OjYiij1
GASZ/kWy1CUcNvgHIgYXb+kpxvyaWbWvALUrxCJElmR0y70XzGdsng3u28QNqW/GY+ynzaPmxLdl
YP4YnPQlMBPAtj46RxpLnbuqS3ZZaViPpbGJAyvlgH2dUsolZo10fimsryClopYE4czQqexrw1MJ
BNo87WosWzy7dBG/MRoGXELBcswA520x62iHshkMJ3JncmSAImRogwaWnnpLFN9GMxEPttu3afJ3
WgqDwXI2uWuzyrbNVzxfDGHmpismQPOQi8dmz454Q5XoBuP2Xpr6qQ8IDaaQcDONwl5TqUO24Igd
AvjVeauHxaLp24Ar6cFz56NRJyOO1Ao4RZU7BbQRDyAAsbviDW+OfQcweO2262woFNAcPKImpWVq
PFWSZ8LD0lx5XYp8mRMG0cNszijjLqKOzoqDZjkEm4vaOg42P1PH3gGVFmNevI594WziWNbbTq9u
DjGkW22wIg1mzMsyMZutVWV9lLvCfPE6ec6n0iJqOgKJ9aZ2ZUimm1Fiwy5rxIol1funBt0lQtM3
HqZCTzHjzm6/s5aCbfWgygXXhCnmx2Zs2JLbGEc3JJXSHfZRn9S+gfla/hl8fFKXKjYt8uBJbX1M
pdf8He8yb2ISM5QTWlORN+3fRUBeDZJl+OUeBFUSW8N1qVsvsvIWfYWg+DHAuncu+XV4GWbweiCE
+S3Yx9jjihWFilhm/oxyhhSbFuZD63qvY4BIRsv2LsO8Qca2sj5YurOaruWAK3zRIrBXPD2qyQh1
qUMDXwR4nzzlqFv0E55+8zelrr3fUbXunBpC+l9twto7wfHwyzl2ImbbcLjXseSnE0jjuCeuEiwN
WpubDpw+lmo36XZ1cjVkpzre8V30PBuVc6ia9rcfDXl1gpTZkYUkb13lrYGNoPYn2mhzupv0PdF1
PJhgNi9GMTvvYxWA9jW6LqD+VwHUtnVt3Jp3rqGWTE5ESJ8OLmaarUw1lN84vYMEEzZaTMLFXPy2
tpc/DX1MDWulOlYoSx2KafmkKLnc6OVS/AZEu9qwQypiGTtK2hdKUWWP3ZB4hEU5wGEPDviSIf5Y
o59zPChNCk8n88OoBvPa6LH50TPa7GXulGeoPXDZW8e8lIwQnHMk56qaF4yJfcwwMJYCY0ACh7es
F1Srcl8b9SnLgEI6U+pvZYOl2/bvte5By0olzqULcvmMtU9jl6hs/0c6BDTZaett6OJvueJQDL7x
3hvbbNFoapetc449h4A/p4QDGjVHKd6n127U1BuRKZA1rek+YITvyM6OVCW50nGPLf68i59bXjjK
Hi+MdQ8tBxqahGqmhqHCHb+LKXHardA0Jpe40IFGtJV+aDuf9yf1DzfjThrhiEZIOA5Y6DKDzWEt
tBptLsetmVh9d8YUYmMWrufkYUACjhg1x4fcVfx8va+xlza8aRMMfXp2DPbBiZULBCrBNJeb/Ta3
SIDDsdHfiH4upOtKoXZ2WfifsJKgCet5uTQhbzEIJTnGH8/TfvS4hL2fzfFP2d4NphVrJ4C0RiSw
U1WIFHFwCRJ0k7aA5tdnns/XIpy90TkPKoY3E7LGxGkviWVSCm0wLNae8WYXsfWAxAMbvnNlYVzc
PB+0VQaKiilBGqSttSHSND8zuGfN+oS6gQIOaSKk6yn0zZqgx5z5j55M5q2Kp+yot0S8a1K968Rz
vZ1ft/0tLpR4lEwZjemVl4zjJLaPKf4rZDtPq7hJ/LOsxYMK5LxN84r8S6tvBs9ilRsv6MQSmgMo
FoJkuQcjfHLeJjqxrxC11INp9kQxM9OK+LFMPus43iEj9ccmj433+6Nw4wRMUqas5pdJH/kSuCZu
SW4627mV/FoluIrsloSbXc/P7uCiu6jS4FSIjUagUDzqrTk8olVJjeU7nmISo2PghumUtWCyNRsG
QdGXLym7hNifbCCt5XSM87k/+FPXcEckWqh8w/+1RcaehvzOppbsfbmHWKs0zDwgne35J5vS+Ywk
910P7Mw7X26DBUTKqs8RZAq1VBevDhiiso5Dfp+X9j5tc31HrwuX8GRt5wDvTBf4e2rH0fzBpKxr
vTmA/CgfZWUPZ9aW9sZo1Hy25m6OtL7gHsta2sHpsbipuHLPJvHTK4lNBfy3yV/9OkNzglllDxgV
1HCx2JNg+hV6zHlnzB9Ur8QmveuxvZne5rK1rjPfLTZxR7MiFkpQnlL1KjK/eHTcYDiNthe/YbHV
0dzydwOpYV1qnREuStW7ti4JO9nThlZoctqcGl8CZ3invMyP5HSXR+u5GF79yQLXXzeJS8+wi38Y
abqXu7bBSe2o3Dxnmc3uP6n1DccfNknFzM7FZlUJdcm8eo6BMatECGKXfFT5ZF06EG3rNl8+0XqQ
aOpJfcexpa9t0MKdmqheUi64Qxy5C5QVdumQpyAOR1KVBbO4HrMvLmuMGTTcR95UVCEHhp6XBgeR
Kge7NA/jvkTPK1a9wRCzxJ8k2w0Y3qOLbSiQKgaRFORfRsVXF5tYC6wS7vQqF3cHRqMgELgJrpO+
KePfKjH804zw1+CuCRdLw8uTFaEe1PDc9Ek/cIHmuwC/93eZB5gzWUsSRCdbz+naIzmeuneSlKld
dJMYaFvnu7gfYNi0iXL3+jSyBlJWwgA99zEdITPTueiaArdTLG491kaOmP5YR5k0xa7n/LHij/Xf
igIGdIO3bl75YuRrSXzDG8OuuyfdEAbV1cwHoFsaPrYLZBPjgYA7QB8zzrB8Dvimba/L3iQzAq6v
RpihhHf+dyobcbXvZYC1O6JO5/eUWTwFCk4WJeKrlN8Pvo2zjMYJ4E3zkJOx+O6Ux0dHaxbjEb0/
P3NfL3/zoqDgZNHnPPISjV2BNd53sCr5xIPhXDWe5BsTGepgjqOoscc46aM2U2UOnL0/TgNC+ZT2
xm5RY/dB3xHFEYHDadoq5C0g13JGyaojKuU5Rafqo2B+4E6sNTTDHpvH8xArYoTEgM9BHI/Ao0FU
rEwTfF4HiXNNhD4Jl1q10TwjXFDyhDu2SOclbJcGH2s5+e2V/MJOZYTUJK+kvetXxgF0NOUQk6rO
TSerUGTzfFU1hp5WeLeYDeVGeVb2kfqkM/C8Lv1x0AbaDpUbtVq6fDaxkhjcAwxaWc3S1VP9q95x
UYFd0ltkut47QhbEojg9EthFNOywI+hzeymazNoCtxquSgfmAFDHC15ad5C72i2gBZZGE2n10D1a
2v3FoMaCt5BX8iTtF9qiWp8a6G6Z/ctSYbvintFOKWjK7zbhw0wtE0hBkjQs2ivEPEKbBtymZXpc
sqzju3Mpj0ikm1Vr5fGIgMtlvPEw+R7YK+5ZDAcrG4EhmiZt3lRCZed4zrhH4iS7cyacZfpygzl4
9JNzEbP8SI+B8xCXKWzwNuh+GmXzdopPTb5sUbRXnttzBKAzkuz9/W2+aCThUCvtoWLlcnRGfIct
+CXDxlRbHu2K1F3fBg7jZLwobnrQGS2bINQGDijOH7YS9gdvjniLW7EgHVB7zp8AGNfrUMKHKJAz
2J+zpFcY+nWNg30GI0UaNvyIAtCdbjft2vTTbWm0O0JCrzoi4LD2FyN58K2D72nHIa7Q99qJ9XHd
LvvCK1BqErQYwdrTnOXHQNO9li+n2B9etZr/YqX8aSZavjP//s/t/891yT//LQn4/43muv2tL1/l
b/evv9X/hyk+k2Dz/z0csPotEjGUxAEqojPznRF8/wX/DAe4/4aR3yes9x+dAP8rxQfc1b6H+O7J
bYjVWP3/dzbAMf6NELkLgDrwLQhhHum6/2C4Bv9mE+tjK6v/M+L3Pwpo30vk/lOK7x/RA2J1AaAV
xyVr8C/BAPrOVEGvACAeh5c5RjqG0eFtKOxjPLb9xsQP8J8+l/9Tku9fAuH//BOpZsTQTcABdux/
zQ1ScFVPGUxZ3ofEpIwcOybqspY9s2h9MgPOaHKQvBist2Bw/uhWe8uE/J7LhnySBkVvcH5Tzsjk
y9Zu073X1sykjrE1sjv/8t//XUlG/svHQy8vzYb4fV2H7CEWw//6lx1mlqtIvibv1Amhj9obzthN
jpME98GK77Ti1Jlmu97vzeeWyfMxF5Rxpe3EFLS8zHVFX3gCkmm0YrHGWsXzTrEdIk/ZXQor/XAE
jls8UTOoj8b6ZD/x2NowrO6oHWvAvbX410T4QJtya9NRZIeBy7OicUjGlwqpJnS8ktkmFkBqA57N
rAq/FWxZaHjMjeXdyKoZPA+MilIcNLmEpqybySNrPbRWs10CltmtqZITMUEv1Dk3r1uv/iwXfwjH
pUB76lLS2pXb+WHKg/mx6UftkZIXdxOYPJUC8HK74T48N4tHO8WgR4EG2hZX0CYuOThhwZ6t3zjX
8t8O/8FmSDQV9ibbEGfQIp1JCwVSPHV+i6+0rN7S3g72nu+9L7Z8cvCY17yz150qWB1x8t5ikKJp
oVmWE7VtwT6b4ldDYb7QFY/ZRvEBwT9sQ0LIbGDgU230uumwrGmHYGxekrnUbwsgyKhcxioytJEs
AuiMb9ah2TaerS3fX7Br6nq4JjplEAymzllwSC/T7GcSWvlQBLE4EV4EYUzhZboVd0JfXqb5lhXX
FjsAgIK+0Z29EyAQrSCE2EcQbB6W1SV9akx853Xcwall/9Azd/wDWMU2GtvhrNsvIi/ZseQwuRbz
C+c5sc7agLOErrhezKqMjMJ6QDJpo6EHJld1GP9E2tbUa7A/GvMa9RecDP/G6jItBownhCmhGcZ/
MzdNfpDnvqBgFSz3Cqgqwk37nXTL+nEhhhCWCeQCHFaMj75Rh2DArHVi2ITWxzTZOL73p/IW8WX6
2uuUFtbVYrd1ItvWbU2pWdANky9vqYv3xu30J9DOCr+yh06TOHEXSiuxz1RXapH5D5OEk6XTuvIk
S61YXgLMkJ+N4rXK5J3CQ03uTjkvh5bIYUibDcI1rZjWrYRcSoHIcy+8jA/HIZ/Y4n6STZ1dYtib
YK0C5xu4TYH1fHZgI6t2Y6v0oXYKXOwORWZZGQSoZlny0ujqhp8y4wZNig0gXVIq8U6kWLGk205h
a/REh1pJXjhJIbGVKvKZjG6FjcvUGaSzpZKnvmh6sHzMpjd9DEtsPxbz3bjVpmxS5jGNtyZOyhUz
aFd1w7F12T+Wzjyd0VftgcWUj3fGi7f9QI6Lwujhu+AU6xrYGGXRRnqf1gwT81lM3ouNhm5bnX2i
LhMsQe0PkZPfFxJEHvrHsYzpcdMA3rW+vdVdvKzT5DVkLw2zizphixA6YvMzKiTtpLXdjzjuXkuy
tWxOKiznQgacYSV+sGQi8GNXw9dilvJi5L6981r3LbPM7IWRrXvsrCG+1J2RgKKCI1uPnRHliV9F
neEQQ+iDmpEEpZ7Ymf85a1WGR7EdHmUjWRGIiiqPLB/B56VkXl1nRqLN8eQJqqnMWH6h8uFEy+r+
L1oacLHZS66OTXDXFgCLJrOv3xuZfs6l4rMc+hsQQ+BbIEOOpQMGbdD0K4nbZ82035Sjv0IMK11G
dZmc86JJd7mN9rQ2s9G4ATJWB6cwjT3hkg72raZ+DVXh++UG3kkjxmDCcQ2RoJJlgOUiS4w9kipX
4jjQZ8fmaA493BU7y5Pc111JVwPLEWunWzBBG6gdJquQXDiMvY28ysbR/529M1mOHEm387tojzIA
Drg7FtrExGAwOA/JzA2MmUlinuGAA0+vL6qle6tLsja1dtdMi642y7IsBiMCPpz/nO+k7AJdu2u6
1nxXY+9lhzI2Ad7CFD/xto5H96VZGss729dfQWuq4zoijriEcfKzSryrUcVY3LLytz8u/i7rdHMT
tHNztKRokb5UrH6GXtIchJPFuymKUn9jS7SjahT9CfGM/q9Sjru4ScJbLfL2Me7LgttZuRwTGzjX
CddmsUmM/2ulZgY4hDbxy6AMddgmnbxds7TzXdzZ9DSC0nxMcuMxCuivPR3lBS7yFvJj2C8Hx23W
nUnprE2k4KpZhSrcVREi8JiG0QPV7Rx+h6qk7XXeYTkDPkt6AsEPPzFU1Py2IDv11TXB9ABfcoYL
W3MC56k5uAauGd96phh+wHwFe59hykOuKzqbOP2aEcTemn6I9g57/Mc4KfroTMANvENOpZouLdq7
1gAT5ECOPtd4BCPWaqru2zwOfjoLjttYzOvRBtOz34GlS6H7MfMWwb5FAdq3kflMq6S8G2wFEkzN
3mWgcSLZU+xpChkfBuYnhyGsvvVczVEeGgy9TtSkxyWr3W0CNn9XW53flq6bMEmdJMsEiBl8W5FL
a6XP5IDqMkDz4N52ou0un6Fjv4cNOnlIkaEpo0NUdffpsGZ3xYwzbiris2YHIhQ5k9Sw4QXjNLFJ
mjwvdmVfzs/c2tqDM2Y4xvS0DndxVDyNwMlIcvjx2RkjyFGcOwgj1PV9qLvguBgGcFPRE4YaZzwO
o+OmDIWVPnel8K6LwIu/jCLaotkxbpwBV6YXtD3jo/wrG7S4Jgna3HQwC96ygS8pS7Zj6a4czNL1
JzdvJ/vE9RRzvk5cxDYR6OMyWgNYQqQlSNsBPWxNcwih0t4GHfqsL7/Q3gMces0aHcrKPizhUF/c
PYNi/Jrc9qmHm6v0o90gsX45VU5u9U9RtA2J6LkyhF0ZMro3Tvu+ZjY+dit+7yGY45vUxv05mWz+
LXGy9TCQgITeN6U3/WQJp3eRsQfd9fkJ20JL7CSLb+ZCDp+OvQiuc5U0e79q5ts5WeQVFK7+KcD6
N84m3QEJe54Hr76eEOi2a+D6V5G4mBEJC6K7h+5OoC0fNcvP3iSXMuO8yW8azxH3xBKANo4iOAcS
z2MdLePVGqoHxjqMeaCX54EuPsOgiw8hKOejSmvm5thCDDk46MQlI8x+4QH0lmZnBPzgeerq45Rn
HrywEu9PmJ3TgEli3auXmYkr2SOm38Hk/66buTmBxNjIsBJ0JUzjYzKtF0WQolm3/w0fDj8QnuR4
gvdYuLAe4zR/VExT9lk7mUdGUgABxKr1HTtp/jYZNk/4aQ2rI1T1kZ7U3KVYr45y+RkLRmWD7f23
LEuibxqA/ybMl2hLohS/X5vX8iH16/lhJvaRbaYEM8oqVUQmYzbodFne3oQRwgKovHf8sBwefQJe
AiUK1bjs77wl4UDolDlrd/MQe9VLMJBh9L3aZcaQh1fChCffWTI40PK2KwfcB36/H5VTngWWzXxA
ByM/VF7nHuampoelHbnTIWwVBiZ8YpXKon2o2MmmNP9qe7MizYrfhZEfVTy+LE37uHIXu8V084th
+QdpiPSluXClvMRnxFK9tByyT1WWvpeBHSVSOpmEyCt2yHPZNnJKTpMVX74ZHMah6KaZbuK422J/
bLdlGZpjFtOTWC1LtWtyH45VZ9v7tVqf+6aGQJhe2sEGSzImYayXBQ98khcltL9tS7d9QqjHNVux
gwampUm0iX871Hds2oEc18Rxc9EYS4slxXDpJvm2YwPDLYeNGt0el289tC+S8o1zQTD2KsQdA/GL
osluusY1Ud0CloMHCUiRGpCu3ggSdRxGtf/gZiVIpyANDuA1cNyvI6wwhjB5O+sDIlz4NNv2N3Y8
nOkL9WO5UOR3cppaQ1JWsxTYLEf3zosCiF4MSxEH1Q/VOsPR9jRvQEZk7FCO1Abo9aYmqoFH1OnT
MwDQXU0XAC+lh09ZOsTSlIeBhzWykZRAkbU8t72oHtKMyk5vxAEBeWo8IU4aXGMFrJVxAMNSZ+u5
sFbjtm6+rWX90+1WiModF5yNQDjdEMWafiYFCjjcn/LZp6+v2eD34otqwx4nVa8N1osm2DaIcbul
HC8+QWwsJNESczRdBJbQOS5125BqcQ1DMwpCqAMgEoAaPX4lhRvuac5mOc4a+PTryDDen5xl1w/u
926gvtJib640WNE2s9/neYrubepHv5CPVnSuhjEhJyQI+eSTPXTbgy2a6ioLg6ehglKBCvnYF9FP
hjvP5Zgmp6C5qMIr18hxUc8Znumjz1Dr3dYyu+q4kttKvo6RblDqyOuW3XLnXlY6FRF7SXNybVGk
zL6qAuzZQcRtdsNRvzlHlXetl7bc5r5itOE3vwezVs9FcgnQ16ELPbq4Rw6TO3YWajb6kHBQZWCz
ZbyyzkQnXhP8yrcScP6h9pp7Luv+U6/AWMmSMoXKLk9hg1ND52r43vgFt2QKR5hWFSQ/4eDgarpc
NS2d22PEgL5fuS/x+qaDO1/eJs0D2+Jz2fnZSGMhkcZqD2Lt1FZFdeALtJfUKl1FliOwa8+zD693
4B6+VfFTBM7kdq5jtqwI44X05WujymOQjHzosVzP2crNdXUvlEvWxRXE3bNoUueNMzfDFyGXa5Lq
8S9FKGBLusOchBvu1rYYvvWFOakCO1rbpEDiI9pNG+7nOyec21Mu0fq3gWjd14FZ3BXDU+d2Rd+4
Zig+HFTfXABtVfq5iqX9tYo+P/Q5scH/LyH+Kfu9LO3nf/9vvxpTj/3y9JmQJPgnRfBfciCRED9g
Gvz9L/xDQhRQGQGEuFpEvhACquT/QoH54g+QI4IzLBVRSuD0+E8RUfKvfA++CLQvBMi/iIjoiz7f
Kq2kJokcBvLfKhgDTfI3nSzAo45QFkb8JMTEiN/0rzAwaE0o17EPoT6iogKeMF4zxlTrUh+w0E+f
vmeKH5TVmfSAmJU+TTGnw651eV6RqDH4RxV0b5hLln6epBfLR6YKxltJGmUfBGQiuemU3+EQpNhg
2XKfKTRlv1o8r8Z16MlbvYCpL1vn6oE03Y7jNC3Qri/T/2wios74xu9+IJkYjMB0zvD8I+bnm0iA
fNx3WHEw1TkNI/KgG4kCGNy33R327JoOXpf6X5oqmhcoUvP3TEjxns5T8ULozsSPpJpygjs4eSAG
uUbcOIwyIKnbDFcwLyakiXsy7T2wrNDfASOQ390AHX9T+agY2EVm3gQTqvQqMCvWY1EWhM4X5TLj
63hDrvJYyMdyHBhKR5XEPF95lubs0AQZOo1XifPqguA4SrLQw75h8vEeMlVXnAsr9ZNBU/tcmoSk
YN8bCB5K2+xXJFfnUS2Vx87kjeW3Zsgxr4E6wfFhUxIiihn0l0y88C7spwGTu1DEjZPaBfGPLOcl
+zio3HTX9GRiN5AQ2uZoAsUJeYoX4GmW7k0WbwqT7HUFl/G2opbEIW7t+t09KOX624Ruh8nXdCGA
JypQG1xomIZ9cBUfbOT+aQQnnyOPda6ENpCKrzy9FDQ0saBRXSALPhAAj6br9vKqt+uUqhh4y6A1
s5CyEpugr2imUTIrvi3xOMf7Auww1e+Cxqz9MPrhkZIG9rSkyQGAGbLRy2YY8pbJ+Nj4b7WUKWZq
E3E491fdB5vBuqOzl3U75pwtkgiEdgQmZRu7ambeBozslVwIPOdogo2+6fNByo2FBUkuiXfxPvFS
8WMtFnxTs4MnD4+0pHHGevVdjED3fLG1vDOddJkhesrkWMQw3GBgV257nGzF92nljIdgYjifHVwx
2DuEkRCyd13aK0pSSorvy5UnRJSDSI94O0Blx0M+MiVfC/x2vr5wH1gQyoITbR1/b6s+ZTBJxPHK
QPSsaLopeup4Mdi+0HsWnDlb9Q5mlbb5Lo1fvheVKjGHz2RW5uDSWJAM3kdfDzklUG3mPdAoyL42
cjgpKZGPTUkjV8i+gk0RUwb/S98zLSugqQzVxg09VZfaDB0Se0hbtuhD7WD7GqJFcq5nS3t1E866
u9ifqF0ncNuRammKC82TuS6u2G58mlUF9U0WAN+2OGsYWWf9WH/ETopJBbtE8eTNTZjthsbWF1FQ
hL/XuK0fxrojTGQz7UHm6nC7SCemLGhFASckM2ncpUIMpPFrz13KTdGWqebH2O5ZJ/n6w/E5OTLY
DKmiNdifgkNQjGVDVY8s5JVV8/w+RN3yxXmApWxU1fg4cunl2i9gsm7y1CmPVMwS1BnDx6kPx0eO
tsO0RXHHmUQNgSAB33j9i19ffP7WXeTKUmLtGzy3xmzLIaCAHegh3y9v8iABccZff2b94t6EUEFZ
fYLwovkzkL1N+pie+c60lvYrZhaPeI7EU0KDWncdBqF5GHvEECKuvttRbX+RbfKpgYhATjDaeJRq
fGVCqRvq+8CWBKl2q6sVe5fd8pPTI/sDYXTrV5m3q9Kh/h4CCgSuIllEmpBuGLEqn1+tGyouJXYo
n4cRI/MWd3PYX0+EnC+GqGbRG2i3RGCXyYkw1LTWCY+knvRzTHznLnWKNNuDl1X+PmU6S9CwcOC5
+XXf/WL0XzinntBxtbFTF/wMXFt+YvvQ0xUZkZJvSJPmb/NiZ3Pg+M3aMjBnK0+91sT78ScSqwDk
1s1EiAWY9Kz21Q00eezBIEXoiAjqusn2HeP7T5SMQW6nuGm+/L5kf4gGl3y8xJdMbDuHx0NblcUA
VGtZDgh7CwnLqXPpOvYvaS5ggvxnu9QzajNTNgzJQRYjYWf6kbuNDgc2At7+6mahWYzKIYycPUtZ
mXs7Ey9wDbkmY880ks4zB6PFtAepNLLkZxnlHq2o/S8du7DKY69+LRzg8ZvUo1uNlZJdD8cavyvC
aHG3xIEcdokseWoWbTD6J6uiCqjroxwHrINHlYARX51GqZWSCglSGBtiOY6scnEL3r1c7a9FNaz8
Q8GikSd9OG/tWEf+DapscxiwW2HUVwXovKkwWAna3gVjWTCRlCeH0RvH/ySqv1PQRweO3/gwvFi0
lbvH/YQ0VfsL/nesKCt8sdDJ9qvGAAOlfiaXJEGy3+mobIPDsBT2NtY58WUmL/p7WSNx8Fqd5BM3
NlUgnd9DDe2D8G2gPiM5lA5POulkOOakIoPgXGMkEbs0g4u1WauM43eJ9fKeuYkVB8cOA8YvkQiQ
L9w5XmYovGyJtoNqgyNlLHbtLNmka1v751agX94Pi5PfjXA4yl1B981naxfjYBEo5xf8+yB36nQW
X2bg0EGUCvdYnU14eSX60j2+FBLIowafsrEJtWoXYkcs9yAhkM+KuKKtouSre9eKgDlbztppDiMX
3Ac5Jcl3jpLrEamiUtsk6bueIAH3OczE5tLDRe3Vd3w3JWT+sg2/RRkEuGzhluWCQfGBHtAecFUZ
XuPJ9HV/lq2K5kPqG0BGWLJxsmdeFs1bmkumad9pLwXmVmf6kRGGOfdJPHdAjiYN4IQ5IXAPDgI8
7a3XPIjCWaatkbTebeOp9Fj3KVlJt9hiOIRxfCSUPw2pFpvJJZTHutdQSZOVC5ZrQjm23I0A0aZ9
2ozlrzKJoM/EA7/JtslrhAaHieSbinPjPxRFQuA5xnOP2tYxlkLJcghZuS7/1LUifuCjbNBHg4iy
3nPDvygfRLqLg224rl5rV6SwLW0yPnkGsvZuaUx5Q+tEBWGt6rMH47fJK8fQlni/BRhKZMOSDAvW
sE+2WRNEiHaV231mfRbd6KLMfmtX8klKFMD1NHGBNleZ5dt/RGLu9Z6RcHmxSYZuvmk4sjyMHi6y
ne3H8cXPIv2AlToozoLpDEAaS7CIMc46swuJkdNBFwSKUEniXPKM9TKTYm2F92DMApIv1XLUpxzz
DJlsEPAvlWrNr9h1abZzVjgo267q7KPoMQrshTckHEuRURKyWEPm35nKA9xORBnwLWIeEVcEwWng
jwSzleYwtwaqhCwiTqIMVwiV15TBvipPo9CQ6B4AlCCSA/EROn/lQs7ANVuLNQbYV+F0OGXS8SWH
vmCZrtp4auwhzyJQ37L0UN4307DiyYcpWj51esKlEySDf/KLep7u10BkCC0Xj+wGtHV5HvLAI2/Y
T9lXWHOKv5qmSf2KI5VQG9sruBMQv2BFTK5eSQTqBUtQlAk45L1frkcCHCPFmrHHwqXjidVZUVvy
pBmDPC+Ok0DSovP1peyhB21r6l4eTVohUDJc3JRNy/pS2EvUwLLld/W6apYNQBfIu3PxY4wi4280
RT2fo/YZSADsjU5M3VxGSr3LSs1AJJSMhAKZH/1hbB9rTJDhwatm+1pr+qR3YZdzzOQbx7BEdoxf
VwnFfcuO2EJWcWqjAT4hQdJi4vs54dwSoXtJe0IzBRJ6Se3tRbJkgJ2Q0+LSSV3V3EZ73k27Hlre
EIdM7sg00J3F5UwfDYLx1Jjn1TVRqOG2H9OJZowlApDY93wSRw8oVHhsuG6kIGTT9hKFwRi+EX6W
kYQbosY5VsVURTeZJJSx6UuTfQS9Crt9kNXYIKnzS8MLjcB9N5gmoVSwDB498u/tTQ6pRG7HPzci
b3KKA+UzCIgVlJPkiIjfNSc1LCsPO4dAZ9uksfcxqJwfM/FVeusIL5hduuCN2y2uia471S4ktSLY
PvvZaF7DnE/5/eS51AfKFJEffwTIkM2YMEGkVGnhIuFr6e+MtqX+KHsV9MclqEP604KUCbehFnbd
xUazJUZtGp6VMbPLTIs2J84xTu+A3arEzHjW8b/7kyBg70xhcsWlJiO+NFptGfBlS3PZCHTE1Sno
Hm0HGes4MdEnvhtZTuoZTw9hj0CsALlkyldzrcPuqfMk+etJFh18uDDyn5Z59pytZO+dt9WYFPPR
5Ubd7nmI65ua2t3dSjvmjeI5aS4UtJD1v6KdoegvpkR6l6uXy3c+hgnZF2wYiBIZPrrWG6/bKQBc
wmbotVdOjreJTBWK89EMNZzr0qbdKwfe9N3OwfAboo++rPNRQtwoNLG4aplqxrejl6cpzVSxfHba
bJovcq9MEbKn5KVqJa5CnK7tB0MS59VZAvkcIoPcrT15iw1pS75YFMmS7pUIaBZgvTS0n4xt/JNq
AnLz9OdyOlSlC3BPtW6aHxZhuQK3Ih+f0P5zC7IPdz4BNWf8zozXOUekLj4QwCELNdmsna0pJkGM
PWjeq4w1ReJ16PHvBoXkdUMWZjYVJB1/UjLZAzpSfBYDjZbbYkqt2Dp14u7dkNrUk5eTM0mwTqZb
g5HlM/MXH4t0U1m1w9FNh0E7rQup4TEPuMvl7tLcN0OhvhLYPDAyqglA3DxgCP1/UOL+q1F6BWT4
f2HEM2Xy8TdM7+Vv/ENG8/Uf0kUj4+7zp+ql/4PTS9M67i60K+DQXhCitP2HjBYEf/ie9LlkBySq
wn/i9CKjkf/ib8EcR2Dz/i0ZTft/w/T6gQh5jjxeI55AzHG4/v4qowVzFs+GKdp2ThJWI6aBu9AJ
qVnTfePiekotnYRFrPSuUoH8LEooS9uC/dejMgnPtdSd9IjehMVdH2QxKhK2JpzEa+XFCOnj+k5X
0IW40jcDtysi4MNW88eQFm3oAzD1bR9dtySCnlZRR+Dx6Q7CJgCCgLht6rHPOaFyNp71WdW4S7A/
1n6ZoDdEifebIW/ykVehfcvTJT6P8cqPZUBXoMq3rXKvVVgq9IwYPZDRnSkIkrGzdukBB/m3qSIK
pcJ7X1T3aTi+U5G3sbO+dUJGSTyvUTXsUN0O8WS2YYeJKKGB1K+Iy9ljTIumP3iw4SwWl1xMeyw0
LqDKZAWCFYqRXIorfob+Wx/RNQNglXiBxkEbZVuufHuE0uPgth8dYMOYmu1a5zdtF726hX1cNGBV
hyDf6vE3jZrpjwJaS9+4ZyEDWiTGoUEk5x9UK6oeuIB252kjLugyGAVx6mzbPtooI94T1RwWmjRH
HbXewenYYDQWg4zH3pEkojrP+VzomNx6tnrLkhy6T/+YyeZn0rmKgBTZO2IJ15eZtGSK1hIN18VL
sHYHGHNpydX7cVjdA0ix67CdHgmlbHl733v5liOFNc73RItDPjQnVJpdyW5UjPIW2Btvkt2sUYNf
TczJu+7oFg0H0rLM5AluP+HRfJ0g66KtXCVsphQpEJfhOr3TxhzaAtKarEm3F5wJ1wJCcntyOduT
qvBvwOlCkA8egjja05QAmosrPDR+2gNYaOWTdMsbDobbPMPNrSJmuIJrVeVUW/oZd5maz2LgeOQB
WQsPa/7mUtbLbrdH3OS39l9N0t4MY3CVRKV4Gp0fslG3TcsQp+h+9Xpm7iPBo9D9wKeWqeFhSPq9
7cOn3NZfJqC21Q5vgSoRP+Fy6oVUlFPusTDc1y0IX1hiOXdgm8vroIouvYHiurR3lHdxsuFISHDJ
MaAy4qd4dnC+1FgpVfkQTW7xms7cTSzQ/DIuj7KYjmG1eszt2r0PGEzGWfedsL8hF80dIw5pTujf
kCSPvsP9c4nNfdWkW0iCEJ2Cl7KaAD9p7oUZ0UMoTAvMpb5e3OMUuC1J2Q43fzVzXmeH38GgOngZ
wNwOtJ3BARn3NMlOxMxkqa5D3AFeNt3itNp52mrKhvXdHHQ8rNktksHRbctTqkExzaN8UK29Bhu4
a1yAH5LM+Aaq/sbthm00F3dQu66ZMB6tDL8sBipdzYeJb4jvVIRQ6nHLyN2XM6BY3CUPYkV/p7Vo
qk6Wqw2piUsZYPpcyPUSmGwfscDcoKoDj85noNQO8ZO+/JR9tyWqs/UBKI2gFSOEBeKaxfeF6/ym
Rypl54TjJV2CGliozBIfU8E7yrXQQ2tr+uwwF+0VLW2b2lyi6sH9DGKLah4EBz6kEjdvVpkNhX6X
M0HxnHvyuaJWlKnGa0icLS56yMH86jo5Ka865uGwoWmOtqLBy24IID5wjbuDDXrLoO6M53CPx25X
d9DJZXSNH2U7wMnyCVimBfrWLCZytSwMXOJ5cL9sS+UlTg2pR+iQlPasZusBRsxggvUdxc/MWaGi
zDdBvNz7Q3eSNaF1+Ly952IvTXb4IDc0Slyj5PDxFPLYI7AR7GZmQpp7V5fuvqDUYCNcpAbdhD/X
nhlwqvmVIvR1KXsQiTiM8uykHO/W9bqT6KE/KdBtnBu/tQJ+Ad0nB38YELvEOXZzKjsIL2fpNQfH
bResz24y3qZBsuX2Z7FM262YT8vU8HWqu21gwkMZSDLN/SM14l8r2LRwCasdu5o90tFyPyAt2UHv
dUhCtBhxN6HDDunMWVpeC/CQc7oOnE3Vlk8g2w6RvooddRqVeWyC7nxZjmxMkW3R+dc2+HTiaDtd
4DpC/YbgCPM526nsgavFRPdXTSIYS7miPhiN1FkhTHMqrewpWNXR6PyciwUUOcwEg0ztCns3E0Oc
/AokYrz88KmiyNe0YmKQPcyc9xLEWHAVT1n7XnWt/aVSAqHNs6Y8a44ykoTubTc6eFrjiitv5FVI
K8o2eGi0bQCYZnPHsqdGJvKovnHze7RyZM40tt/8XhkizT2hmY03i+hRlPnskWAb2FoijKK/+0j0
b3aNym+cX8HfxFMYPlxEUEwWQqsfTVoxGl6q8CdGYo8W3YUIJNbsoT6HIseP2BUXVwNSRXgfxzR4
k4iuo1+imsFQABGNXpeomkBaIv4TFC/T4SdHXaMpFk4go+Rx7zf7tEtohyolfUBbjKQzSewxn/fW
uni/A3VhILWWONMcxC7iteFXn6gLrTZly3N9Bg5dfSrPn38p0bvpHR9x0/8s8oJnJ50p9u7cGd9d
oZzWUJIdlN1lYB1rOLIJWKd6KUZoaWMQ9/A6F/E+ypHfkXMRjsEuDiHC2YAi6kwWtd2peaqac1mZ
PLsuXOzt182oCn3r1RWU2HAt8H8YxmU7jJtDw1XU0cEmVTjwN8sIoOuIqph45zXXGRB3impAUbLE
UoYGQSC+W4exkbuKvE+wp/45jVFwuSLt/JwIK8rFCmPToNlH2FY8UvgXd2C0I6eL171KIyEREWc4
yYnHgQKrnO2QiYdB0OHTDeUp8FqKu4LGLZHeqiw/KbzHrHpZNnVH3N34zK0cvG3qt8OwdRokpx3F
1hSiwIPwIHSyY7R7Ko3x2lfcxu67Mc0ZztA5jwF6qRZqlRXXKyhhvSuOmkL6BvDdaLsbiwABUX2k
JW0wLe2SpPRgQ6L30gVDyfcKtEYy39yGMwC5s2Mk3e+tiUcI+mWdp3TiReo9Aoy8HtNpEdmun3U8
HLqunLxr363BPPh4fmHoRXUIyEmHTnUSyyoiGjrjej5XCaOlfRxSCpiYQZsHy6zrbmlwbG6Xtgdz
XnZZ0hzlPLsArTzlOYce6QLnthfD0uLuHXtXhMNB/NURsUf8x5YLoqEOoz3zwrA/dJKkhoOPdblX
sqnkWU2+B2let/m1ywQGot1UYWVVSauDvSBIHB4QmiL8S32BE3O2Yf0RUcdyjjuCmBs/wqOBWVQS
3nRFTvdp0k4e2P6h5AJvx+mmbUlHbIni83QO7pjZ7dhXXXjtRC5jEtw5ikiytEASRqcIfvQ1dVj7
PJlcEqPu0keUEduKcP8kb4xtHew2TiHP8xCW+c6N05iKPxNDbXCYxMMHnmzAoJ32CI4xxulGmkNb
ps4Rh1/+pBJ1u+usgtoq9OwrSlt7DeJjxcO7GSIx/FiMmuAQtfFMzBe9HI5MHheX62xOHjYOFg46
E308EbArYLIcGyQeM9WQKNgn5dr8roZu+mmEhT7WGWav7KNxeM4i034OXUIH3URwamEGM8VmxzUb
4o//3EX8x70qlWDP8pSEQSjMAoeurI64YUOx6wWnJYyC87cgqBLsAqPdrd6QN7shn/2fYdu4zDPi
GbWwnb3sNBXJcFNOnPwY68Y1o/UG9Dop49B55I6+ZocpaZLvoXpLCKxu0yowv7GcL+WdngL7WgBq
FfDES85W6DzRrwCSRsAReFzul8Vh6pqa2X/LWaJjUCaKPdphFB8zlKjls2oDeHzwyTOAcCHWn9qd
21+61gPTTQqKxBWVmSVEczcWHEo8DZeiswMwdXTF98V1mG5yXJIR6pEnacXT4iskOPU7wPg27pzO
ih8+VUTkTAJFnqdZLhoRzjz04sz1ggp0lfa+krllaCHaCQRXFIYFh/a1IZPdIuhxVAg7JL61aNRT
M4ByArRRDL/sUBu5UbPh4xs76MUb2Ml8SEL6bEwkkcY9RK8s3eIJZvJZlk+i77pq25dlTKQH8Ea3
JWlPw/OgIrbfbskLs4WTR/P3UNtL1gtHxwlFholgWDeJ3Ha6mA9Lq3BASvB9djeLpntM48wZMarn
6Q+e2ej3Oqwz8ugqL65RjIqXBoV06i9MxCmHlpLaJ4ojKUKEdPWhohAfXbTWbGHr2nPssi4DuD25
4O7UlH2PtbBOkdGaqrWITE3O3AM1hvwGuOU12K+EizBlDKv/k4FT8XPkn/gJYkUPW8l8IIVzFWbB
9t/3T/3f5Sv/q2k78l+GLHefdUWXy18dUpe/8A9pxwv/8EL8Rxx3IsbOkSKq94+yRP2Hq5BaIhBa
tDNF8iL6/M8e3FBdKnL5d76vcFDxf/8RswyDP/jP+TQcSnJkaELev1PB9M/thaxUmkkyUrvwcUoF
PKr/LOw0deFwsmZ+OjeX/H4XZTuSSt1+ycCz/kXv+j8ELC9Wq/9MdP75ozQFT/wU1/OE0H/TkGgZ
jMky0x3uCy5P/Dj/kFEqdrZqwmrgJgQe+qp8zfGaXiG8ptf/+seLS37z7z9foWP5MtQQJ4K/5TsN
+Avs7GCsMgqK0gfPT/XetzwYB2QZTPpORkCGt2BJc6JlsoNbnSbesxIMaJJcxQ/EJnqFI2Vhqc4L
jAyYXjimw6BxgFj5K4TBK+Xl81c3dyTAauR66Giat7R3yoqYAhRGijb6ruZE37DBVRCfgB/NXfrC
90cneES6+GeilunbNIX+qzs4NUgw1uv9jJfi9V+/IX/WdP7v70jA1CwASSGEvHw5/tKUubRuTOYr
x6KcRRy1DbrfRz2FmIIXDDdsCfgxvnH58j7KQTJ/VtoDT9I2EBTYSgRtdKAIfPwicQiisgT+RcFS
+2vwbKsYwrdVTClRrhVJ0yTMrzjUil8odKF3xaY1vsSjz7w4BYb1MzQ4rA4OjcH2qMe2ebdG09iV
yXh5Cruqp2pZp7TJWOlAooh0P/4Cp2tf0KKHisIswP3Y5016N3Gf8skEMOigHdLkBRAjVQ3X3B9o
UXRyuBybKmol9ULSH/t9MTMLYlAUpP2OVBzetIjG0A+3dCuaHOTi0VxifCVvuRQqamUGQQ2Ex5J/
bFQ6c2Cdem89ZL1VCvIk02r4mWZ8lmGQJA9QtqzP0UmnH6pXvjz6jQ8rdVa2mraSQI7PJa1eu30x
xqLFxx5yVHXXDL2D4mXaEvIw43SPVsc0rQPWYrgm15EJAN5at9uN61yI88R1Ut0MBObwX+Gfespk
lLl7BTn/f7B3ZrtxK+mWfpe+5waDZJBBoHEuctRsyZIt2zeE7W1zHoIz+fTno1zdW5nSycS+bfRF
VcEF2CSTwRj+f61viY3VhQPbFEVf6CIWo2/95IFdeT0FRMKtPRbk+CENlDfcBiGO0N0cq4oEX/xn
2S5jVORrDiFWdhnYNqTXoE8bawsa2i8+JCJZgCk51dsNwKbM3qABqQneKEBI2YQPcYTA/ILAPuib
4Ec3O1G8c1obcjcvaUKwYGjQ3zP5itHGS30beUqREyDkp0ldbek+DCjYA/gvJmTxfnN68L83GUGd
ARBiE0BuysUM/mrog/Wd0t4kvTksPX/vImzCkbOEBgmLXXHHiWI790a5A/27GHa64Pfp65Ode/zp
+Y7n0FP33ReB7OH1wduHMdI2quYEKW2X6Nhri1SuK0CTYl8KP7k5fT3xzkTvS4H+iF4gK4dcKvyv
Hpi2l0BH5NCKLQZ2Pg7ywnos6uu4LtV3CDD1RWDNzqaVI2IC1GeXma7sHyXUxWk3TlQqc4hWuxns
zjWsDdhfZ+5vmf0PZ2dcRRzrpOktLQZ7EfK+vj+XujPaF06ZAFHuARHJfcd5ZDuYYHPRssTUYXHU
XBQcb/xVOVpibbfOvCtzo907dWieWa3erhas1SbmeumzbkOWP7yfwmgKU9idiZzCoVbWJ0NIpXxK
8j97JvImw1/l/Z8nfB0gvGQlHz24ZH/gsB75nqOkPJqEUVLKwVSkPEXl0N9HWdIkOBYHO6GX2ni4
t0oqHWMiXSg4+PcFLkOo0yvHjQACiW4gbiill/pFy9kWO3zymsYiyJo93KMg33QILZsz9/x28FKa
ph/kWTa/DJuQw99G4ZX0ENNyy/1c/RB22YDPBw8aeyQHxLPhnEEziGMVt+lIZbmWCcPTXHQoR1+r
4aUl9nxCpkDAO591gHwFJaU7QCMJZ3vjajIiEB9n4YfET9PPw1BTqBh0Y+xOj9LDQcG+hZ2LCfgM
x6A03Zet3OtBGs2yEpVIKBkqY3hA44RAuE+np9NXWdI6Xw2JP5cRbMBp9qGEZ492+PvaLk6eIcV/
bFCT+DjpPKPABQzjYwyz72cHw3DXNvX8CUEJ5/iwAGA2mkWCBzkBscYcjrBz73pSbZFpW7en7+5w
5lxuzvFNto2OZSl0Jf7RRFIp9NgOdZB1TaDVpZbK2OLgjfZF2n8KuzTZKgcfbkA8xLVJGeHx31+d
86QykeDhHjhuRMa11VDPRA/qzS1Sb1St9GrSmIQMSKENmC9Sw+geggqiEtVta6SB307fweH3+uf5
Kf6bDH0mbmrkhy9HeWbEJo8x0BdJMa/p7NPrahM93pdEkK2CJAN5MTX99vRlxeEEuVx3Aa+w8ZfM
ktQDl/t6NUGSOeyCx4B57CQ2Ys8AMfanLNRsjSAEpLfs1byt0ZTig8wRqsGujgbyTWWcZpTgs7na
ueipxs3puzqcCV5uysPewUKKt8KxXjAlr26KMWLCsTW69RwARvfwCV125th9djJnvu6pzTyfvt6b
mYBfQbFB9LyXTbx9vIm3+6ZrytJGBZP5Yj3PsbFhBy92qWHIbSqoERi1ah9zjuPbQYdYyqza+Hdr
6ctTK84xzETYSjz5cpOvnhp5t5tJXRNZXkX5RYjG5NaubVKiO1E8oZqA6NoZP7pGeDsnb3Aexl74
yW9D89aZBIqqvEwvk9opvsteqjMfCJ3948mDwqyyTVJQbWEzEx6Ok6wM2cfiqMYbmoIzLVpcJesB
GCGVT1mnP2OZdAthIJk/JNZIUW/0AMKtq2iCRZobFkTPaSomY9VFQ5dAhI26b5hjkU212iDFiVDh
uFg35oSkhi0Bep3Tr9gxD7cqLz+vQM7ANOMCITLV0UhHQW41k+/qdVMN96G21UOMxLVaFQS2EJjD
Tp1s+hbrQ9uzTQR2kW/9NN/IJfkoSsd0TUpSeg0vVi7yTgTTK9umq4DPN3D1SmSt+zO3ypY+TQQa
fVOF+DU3USqiLy7e/2SbNWzSq6BCGqPr+d7B7JuEZnjjsTDh1TBUROqAGXss1oA7Vmyuu98y8qMv
jjFSMiraKJ4R2FREwueNSZh2MVbTTyMKNCb1QVmXVKdyyn9524+U8S1CewuXYpjCVvjV0YP5waiE
yiEOuD3y/IKLX6c9ujxsiKIHhtMG8QfLGJCQNpWwLk1K9M0lO3NizUG2u0vrvZKPQ+kPwbobNN6h
2lnecTGhXl+ZngthhjOIXe+LGIzI1USg/Y6mBjwdNunqt9KGAWNvdPVnV3SAXTXHw3ETIh5sVrIF
VUsh3MvXhInLeVNlRnxFx4Y9e2gU8wYPQPs0Srv8kgVx80uFtp7Xi+UfqGhTJ7+oW/kBClY+MGqr
Uy9X4FiGH2wOY7yi7LueTCfMx51L16gm8MjGxpOYQRruEmXh4wU7M30oukz8QvI2/kDhG91xBO/t
Jx7G/9w3RcpBA0v/bWeg/N3UpUUVNI5LvJH1iIiDLSYqPbw0OWAPC+tMCiWhJOOuCpkpV0M1c2es
P1rdZZUdf8kzMG6kFk280NYEz7DCPVLrDUpKH32jVwAZqeiSYJeZ5nUgJMkMdUYwI/JylAYDp8W/
yXmaPzsYGs1VP8hgSWYEFG8Q047evJp6JPcSBsPKypoELObUfU96BORremDmV4vd798cVia96SD0
/nZTjzBGmNDFJjVHMV5OsIBtQIWF/VQbqf5aovB7QK7uPxjZsBTiJzu5ykuySFdpwW++JnLeH6lQ
zONdSw4OrRgKmt4lz+X9FArQA6IWGp0rq3TsK5kqN9hzMqJGQPG3q7dWJcOeeMGeQ6gBgcnaN/CG
w13PeatB64HBGgJfShLoJGOSH1vMx5eJikgvgZVp8xidMuMrG0dPusEGB1MBz6nTsoxEHH6FW+rv
bp62hP4QEDdQrI3JwBwpkmNdr0b9G3Bm9F2VdlVD5FzafVOcqn6bmx3SyBDElOCX7OoU80HYqaup
dh1E3mlqXPaTRW8yjbIJ9yy7iR/kadL6J5rMra548mq86yYJyQTuM9u7Dv8qNZ9qTMxNG4iA5sGM
GrdFo8ROfY/ZYmmwSTSyi2LFaTBBgBWGKMM4IWCnCe0duDsIuDPOrS+UBUiCUHFg36UMVlrRJmE+
F5bb00NGZIcMMpgBJm+cQtlPfoc+koZM6t+VvCOFIDYEOtzzcVe8wbi90UaZLh4JVKornTiKfxAm
9he4XKiYtPQrzYktcT8PsOX7jYulDclHESRfHBtfGwQu1RmXqfS9b1UJOBDXWCl+0t2tHgh7obvY
gZl390Zs+LzziZymemZ12VLkoeju1jH9H4VSCTy27X+1DFv9RkMcfMllMcPpy7A0LnEwfHa23zxN
0wy30iJ7Cr4VGgTchzE2+l3jKeOrkCGbupZkRLZQkbTvQ4E4bKcTBFcXFpSg2zZ0KrV1Z36arazI
4B2qXlOqQPT50ZeoqjZerZoZD4/WhICl3fBYTSwvxLkKaLQO6nIaeJaEQxrOfX4Tx0JWjNgWOAvP
bV4jQJjv+zHOHk3kIdOqyuwAb1VbS4pFWUTjju5B3K4XGBItO1nRa20LpJPN6Iq7qoTXvaPWFF6I
eRn5i/HsbymcMFuP6WhexYwIf0OMrXBuxeRwePPbHDkvGdOGsVOty3auyUgkDzHMPBiDVfwyZzt5
5l9wfjcGStBNMuriq8rrwcf+kcb0kCHlYvSwaZFtJuWUG5MOFB2ryLTj1ZDV8Ue8EO587YLZwyhp
EYWnrKoN1qW2KUia9QuXV0+fk2LsES9AKX3us3KsrqaGwXKBNh6UqcQC1sP4oLywofGYZRejmIH0
ABEsO/r+w/ybmVPc+UlAnUA3OMNRHUchwZ7YLOtVV5nuZTfAJCD+RAc03UzIpN1uQMOEzo7gJai5
3YBM4SaK3AbqQ9C4dMdKF5FFkjV0Z2r4F6sKztE3ROsewrbApNS1oGXZBeLzciZyXcLcvhUaGcEK
XWsigUY5nrG1LXqKODjJTl0rRNfBrjS7fgEGiIh5Q0TNFV8O0RC57/YPaSm7HRpA97O2JuPjDOKs
vZyzPL21xoaVMLIik0qu3XXdnoCSbTaUxg0NTFIsnYBU6HVTf4wDlzah7glFB6uKv7RofuVQdZ6F
HuBb01JkT3NVhTn9tdN7p3cOCZySl20fpdhFT3p0UNYjmqJsdMe1r02IfspO9tUEU2zTUV352/T0
oxNL0A4Iw+tLKj/mT7gz41Nsj5R0exMH6rk7Mu23+1HbRjKKe8Kxls3d4X4UIRN8A8Dfa5+8YkgY
EHUYQENpf3cVbOm1T7Yrkj0gtZ+BrJJNXdWpVmsxxMnn3LS7eD0o0T/4BTS0xaVLUZPvwF3iNKmO
foBcEP2SlhuRAAqVAnN3pOqJY5jVY8f2i4ndImKtv9GLLRTCaCAV0+oshhNJddkP3GSBuJrB6A/r
GGnBRYfCjDlWGHTv+n4KHtGwEowwgGN/Chgt3xszGO0NgAzyzKmhfs3mEKxW6muoHSmtWkTrIDvG
DQ0XpEA4zccUaCS79Yt5AOx67ZKN+imLR1hGUWDXXyNaPI82bgK5zvGFIf2cCT/OVGixPWpbDxcC
FXDj2i4TNJvQNrAEuy5cqQytOSCjRBPfgvWbdizLsdw4NrT3VROY7s2CvPym+nr+3hMdkW3rEor0
ymt80yAuRy6R6oPRk0mK/iHYSFJdQP50A+qnAuwFopsy2GZhp587H1/1Bit4ZaPZp3C6Lho/+4Ys
JORTlCXeVUv2Yq9gTP122eY4F1nXO7uWPRdf8owNaWVz7WodJ2kVrDN3aj/48+IvoHaTISM0sJxp
tB/NZkyjEE+B5Ve3bO8kmQWlkeLP9qPSP1N0fHtUknSDXOFRdrO8NzXHjsiUOAtK8pkEffYQwSEH
+ZlNXgXbluJssbVgmCPbTcw7t2itM9Wkdw7PNhUEk5MzjT7HXr6cV8dIMVkZ5H0IP3XkT3czuSh7
Y6qdjdt15s514+RMSfNt5UIStQmTwfQWmbl39CVi11ND2rCC0cdGSltNzroQCzSKNfETzW7C+TjG
P5yZkpYp55/C7stpjnnGpZgF6FOClT18ShocIP17lyg9P65uMmwXz0lj9lcTDejVSG8b+h3BcUbU
BfT+Cur/BkSpCJT4GWjqO4/vKBAzyMos12dGOrwRAxMgJ3W0JE2ZYCLKW3frDyRs9o6ERxIh5kKe
aF6efnz7nTFGcReixULMVRQLDq9KZJCXeUXfLMb3/m/4MHC+RF8zJQ/gI9tda7QpQbKU4YN94Y4t
rng/mr5HrQUxUbPhKMCnWHWxHds53GkhY7kOsq67xb3owiLyavbAzqCGdpdWwvhq2g27MKvKniAf
pJswSiCqYu0npMq3b33Zl+BB0U8gZEaktuC6+xJhc6HGajXlTradC6sgP4w2LNnVGujLJqQb1ux9
GA60lkyi9gayRoIturTAPvNFvq18whey8H55pGrzSR5VPpO8j1D8EgmCtzN4psSQShysBUaa069l
+XeOBiXGb9rvlDLBkCyA49efnsGV26QKiMZqBf4x9k7sWgUWBQzmD7hZmanYNNaAuerh3DO+/exd
PghMGabJvgJvxuG15xDuOrouOoBWJPbw3Ydt6CRqXflqujIS4A2nn/Wd6zloCRzKtY4F2fjoNzX7
upwhTsAyCP15yWfVMe3kMfjQ8vEDBaO/YJz5ed++RppaPr+wTTvHda3lo3g1s3ldyf9ftS/sqxrl
oaK9znhG0nr60d5+XBQJPFoRrJFoF15qYa+uI7qyaWqHCdybELvyzS8YX44XoaiNL13OeVqy7buk
jNdv7dxI7k9f/m2higMbpUhqsuxVOIUcPqaJfG02exQFAPjUruts/1501bjOTbP8cvpS77xESZ2V
pgALliXto1nUVE2YMUPzpESiPUZdSKhaiWljq6BgEJiTNp///QVBYS8vj84LipPDZ8ugKRp1iepT
gb3foVfKCXFw8ydNrNWNdofkzPWs4x6PAG6IEoUWCy0Pvr+jT7IsJrdxTcZMnbOFxx1S2NQj87zA
Ha+8vWiEP+/ToZueKlca5Dpp38GUAJIYZpk2E3I4k6jaBSBtIF/6NOthsuCiQLPdfUxaQyI3rCYK
xFPpE0A2QAc5V6N/ZzhCGGLoM1N4vjoe9nkXNWKyKWOE1Buv6o6QetBCnDq1NIEkyDC8GgdyS7Aj
4tWwxlme+R7eLnFMag6KDrnUyKmVH760kMJNVziQBb0miNa1yu09cI7qdxugu7fbEN6/icTg9Eh5
52NnJgWHYaMPkdbxnF353tQ1NaC70WJQznRjruwomc+0nd67CuohGo9860vp/ejRSg/HecZVcNHM
DzWbpTWyh+r69LMs/8rhugAuynEl7lKavyzZh1ep2QMCEgj69VhjAhBTDt8lsTlcQ8/h/InT4PT1
3plBPLYHEhMfGi9GzeH1cEWbcqgV51yrkNd+a8TPi8N1J5ySQ/Tpa4l3TmIegH6PpiIkKLXkALye
lZkzPMoTOU5fy/5GUba+rhpNOZljx2VctXptC8O7p5JK6bnV0zaJI+sOp/20S003ICmjJyfi3E29
89kr4TKzcbhDhyStw5vq59rXcTp26zY0gg/KKaoLRYrG51ZUU7d2zcHdqirIidhL4uQrAxwOrYVJ
68xvs1zm6MXT0qG9xr4D/Yt3tEgWbWhHcZ9zSu00gPqK9uenJs1R9gLlBFhfN8ZXL41VsDLLcfyl
6t6f7kGTiJ8cEdDMl8Bww+3pm3rna1a0gMXS8INL4B/9NE3fqNyzGyQbRvAdR+90aTewJJF5z1s/
5pCI98A880O83Rgt2hCaLlTC6LE5R2cSlRkqG8OoWzvFjGcnCLONWBImqbLqNeFoOAeTngjvvm9+
/uunxePKlsHmhMIdHH164ch6k/h+z1E7Ne8juqEf4BgtkedueDHJuv3BKbX8fvqi1tvfWHm2J3hS
oC6KlvLh8CvjPFyqTUwrblmrtSE7MgrYs8XVpmHvQHoM8Jt5HWl/CQVi30tQlYnB/AZefvvsQWrj
yFw5UbGesG6Ccw8d5aC36ghkoE48JBQGK3GHTGx66GCV/4paydRsi4D6TChHjIPayQniZDfv7iMo
R9jQwma6zeFPnNlDvJ1sECSwYTERrvCpH1dioLOqqlRU4Yyul3tCIbItm0YsP0FcXp7+Xd9c6uVU
7bHv9D0Uqouy9fVUkwZJnkSlQhFutU+zNsY9xnS8OxEghdNXejNg2aFwyFw6zTQg1PFHEqscVtxA
xYvaeLwZhA4u8QfDlzBEtRkbEWy0XTUfbatodqev/FamwWBVYlFvSVs63MPhQ7Iw2DLA+oTTKTMf
CxFhUJioLNf4ci/maXbvswLFnjHTFKMlQQwYBtcHEaHM7trQu0wT3dw15TJ9nL6zN2uly51RheYb
XoTC7tGgNv2cxNSGcIZkdIPbSHXutQxT++r0VfCaH0+anF6QLy/6YY9KunO0esGut3JNBup6xIGp
drHwjWjdelVmbbGLqS/o68sv5igXFZUca/SDhGTSdLRLWAm4lyFSDTT8MvyCrMlQBqL6mz+m6gd8
/VFso2IoFFbQOSi2Q2qaj4ah+w+5alq9k7GZQCBPJo2P2UrKgAriYu4R2gDW4AzaguxUhu1iIKal
glRyJmN2bHJd70TfqVs/0UFBd5t68cpMI2qLkxOTtNrgZrPX6dxQNySB9WsjBDJNK69RH1HR6wAt
dNQjcfxV3lMZZZF5XUedU16FGh7taqi7hoR4Dp3NJfTtHgOjTzLrZeUb+Ggz5noDg4fdNRcdDUbv
Y66mOtgAVGrD37Ye5Cdfj/3fUpVEhUZ5nvgr5q8KXWBdY/pj/iFsi0M5racaDTGhOH3f/giywPpG
TwZCS2+EoGbybqTCTQ6mvm/zFmMDLypAnOxBnJJeOC39e6xINDm18zPWjlViHtNkE5eB85vWrXU9
jxbqTqNOYa+4pV8U63zKiltaKSK5mpMU64WLVgrFjR22j7TQJFQZTrAoC6asxp6IHgWajztlAPeL
hpOfF7suQYWDDfylcar6EXJwbe6rEqHwRvYtstOhLebPRVWYn1QT6a+0RQEDzowFBdaattoKUagO
Nl0zVB9CZxx+KqsYzS1hJNO3dg5i4gx0lX8yOu3KbUSUoLEGXmbrVcppNV/xsZCkF/UDkN0BQS5w
uFmk6b6zwuLCRC9UX1AXURnk6kqYGyi7OFI9g7PEBiX3YgZJJ6yB6Eus307c1pDIqVJ0nP6Y4VYj
woCaVUCAVivw5Kz8wSpv0dDlPiQOg85hnqcDtKO8WEQXeWlUl7oltxLyiQJ77iRd5+DJL0wHx17o
2fsoIyewom1q30RW4O/MzsVJ3U21Tm5KwyVNIomd+kvNJHcPiUqRwhXp7hZ9UPGcRNp66mhzl9sm
G3EqdaCXQjjPtf/Rhyb1RPgXDCisx8EPLPfVj2buBxLYkAV/ydmq4eLWYkbnjhYUTU08YKzWSkti
OendgWhrAmNTCwrACEMN6xMwimpb17P+ydmmI4vQtrGLwSRON0RH+D/ZSS8pdL1ud4UzU3lupcMP
0zctqu4aaL/ekc1JVcqZjDJbF2zOkZAr1MsEHPJFrqJc+3/L0tVfwLpx5msj20ESYonqWoDP+TUN
RGeT6Rj1fM/An3CFd0pDZ4qLiD6t4xKvaSNgKjYtSEdz14SIq68x5KV3nGwwG9dGiY6OM0FonVmi
3k7HSxUUSC5mO9wP/tG+OyZLM4Pb0sO/0v1iBMXfYFTzueXo7UroMeejxmQbQ6HgeDYGRw+q3Q3p
tnYD/cea4fIN2yNhBIGhrhhLzb2VKQx9DkGoWVTqrzTtl+S2TK3BLaPhmi19MU4oT6BtJHtasl8r
sgU/keUS1meWqPcWTw8GMO4TRW/oTX0BinfT0yY1cbo7XrELrcL7VLgLaC1BrHRNB40wU88dx4/M
O8FHTZ/2stBp/DAUYdpdLwIi8rc7UT/TEAEcdnpte2f/wvkdqAd3J3yW+cOlnS1oVuDhgCuRJ/YP
kIFIPJwCGncZndmBvlW0UQhkv4vMWHG4Rbp1eCnkCGVmBM0ABm0INxa5jQuvUCW/KPi4H7rR1/uy
m9SavlF4G8Vjed3TKv23515ugoo49Wl2MgLx2OFNYD+0WTMRjeU58VQD2aMrpcevtmydOxDB4szJ
5u3Ggctx7KXlIhixx8889hRYlUeZt496+y408/zH6MzpJd4BnEh+HJz5Nt4UZng8zth4aNitYdM5
6nykLDKGGVOZswyYCirNq5oMsmK6LcgyJ4o58C7g1qmPDT2pba0Clr7T4+nNMWO5AUp3CEctn9/3
aKtYqnAawHmMa7ME7EhgnwfEYPa+yyT51Sf58GWMHPl8+ppvxzDXZFdGacGxkKkcPTRs6Ci3IMuS
l5Em9NLi6nJEX4FylOjVM5d654UKYbG8S85unuUt9/KqEBv4kxE5tF/XFDPieB2jAoFjVTvu12Hw
Safxor75StkhC/dOIilAu2Yc3wB4Z2nny3Y+VgAHn2OgXY+tESKvwSAyd/teVuKTawi4vWMs73Ar
BQ8mekW4GTLHbmSXNfUAY67MH3NhOxgwEevtM6qIn8jsib4DGg2ROXFMvh6ISr+d415FO8vp4eVM
bZLfK5AC/crFNQrqSuh5P0o/izdJZoeIp+uk+A4vH7JrbtjVD9mwv6XtCl2YzSJSk9ZIcIeQvWZa
68E0Irn37LD/TVl9mFZWM4NabAe/Dm97pDCaEKyIKIFpTuJyB5mx12uN9+9c1eC9V8EoI6dDWLyM
41MJXZXWlbbmQDRmX/PctW7GnKcz+gFNE1KJ4szQfud6zBnUbDnn0V97aYC9evXQPOMZkQ8bGF9A
KJucwEDh5FX52mBm2zCwzXNT5jsjG78uRHke0MfQcjRbYbOShuB7Qn87z3cjCxoxrXZ5h+Sk+V62
UbqL8NBv0KwmN3UyItbiSI3HyP1S+eZ0gQBMbfvEtDcJATz1mbnt3ZtjoQfWxWFbqaM6hqEH5RcO
hyItxvjZjvyUDJLeo4DluvOZY/Y70wryVb5tBB90kI+NAm2XD5Fhe1yLiMVVrLW+qbrZvEauqflj
Ge0DwhbOPKD13hvnoE3859KQ+MPcf/XGuzKJYkPyhH3k42DSk+sG10Xqko9SOVbvskEHKrEjp9p6
jrSB29EPCEgTcCxI/gMFMd3wRbLMTQn1LHAsefoToJ+d0eNM9DNap/YRPCh0sbpx9Libc60+8G86
3payXLftZZKSe14l5W80trQ/O6Nv1Zkp7a2UhnO9ZZGM7rE5tHmVh1Naz4dLHHUk1srt6s8xBSng
Tk7erxYAyTYMahA0jm2swx4JGJGDFIgBCTk4YdzmptZ+fXF6jn1nF8n9KFBuHLlNc7ERv55ia1EF
Pipk5E5FlcbsYmk9reiKhWeO9fiHj0qhHOVhvOE/ZvLgf4++rhq7qF81w0AKzxRfdMIs2+2E4vRh
8go89PB9WEgHYCrfQT+Q5SjccYBh0uUg1kYK16uMfKzLuA6AZDilm3802Vt4V9ph+82ZvBFgvL1p
fKBwND7HmWFCuooH8sQcqDExsvUoIGKL/ul1SiKNA6/QLf/m4Ct+pdbocRY3ZfERxy2Bc5Mf3adE
60Qr12ibYKdME7Ez0Zv6WcwV6vfUQxBG8rp2f8OOy+YdJP+QT8NK5Lme50v5/KCEjDyOLitrPPV8
YjztwxcUth6kibiSa2TBRFS6BjZWUHH2gDhm7pHweeKZ2pz1URmg65mdxjG/qnLlfI5lYD+kvVOE
D2w9iBWDfVt2N0Yw5t+LCePypko96hQ+d99tvQZKwaPnJdrbsqLG9R97wxJd/I8lrfmv/82fQS/Q
xCZX6eiP//X/povfWtqm/zOi8anrv2fdaxf/y1/4Y+M32Eb9RWcevQ4KBYeJgY36Hx+/8Ny/MKVZ
eIEkIwzp3f/18RvyL+JHlhoczjX+21y8cv/JSzaE+Rerpgv0ERSpaeGkenkpxy/pnz+/9hFah+sO
zWHWARoFVO7pwmGMOfpsG8+pWlnJ9lMH1I1qDUW/0Q7GR5l3zkUMj+ayIBBw74Z1eb9QXq+wkVW7
DHT/fWOP/TX0FULtItg1IfxTVer0xvdb/SQIfbvxClNvXXIxLpy6ma9jMaMqr2RDejmZlRY17frM
/Hv4OItUAWCCQw8CfCUMyxdZ4atFxnRq6QZo2R6pMoabMEf1myj1E9KScWYRXQ5Y/3y3/7kSxzxL
0byl23303XZ54ycwouUjUSuUjaJRXcLZiPdAfvJrzZH6tuqqCRoZh+kze6d3HpIroo2i9UCL53j9
jqjHj2C4g0cZ+/22mJvwGriycxNK99yq/eZSDDJ2S5wIOGgyVI6eMmHc9D4FwSdjcNtdNBH55kIY
MkZxriJvW8c/KBP5shnkgxByqRUdToReaS4ax0k/Qcrf5WFziY9wp+b2piATQI/5bqntLCaJkFxV
51mbxoMorXWSXIfB99z7Rft3XROOBmLsasrvcb1u+p6gYyff5dkjqIBPuEnWdu5dsMO7TvL4uu7D
e4SmkDstcf9qCrj/Mw5ef1eHmx1GB9pVfi6TBhxHVgbi4cOocSKd2MrSJ5EOxs4zUcWPAVmfZNPC
J3CMYnf6em9GI+0vaxGLodXz0F0c/XgVMmmq2rXztBhh93Mwzhe+MWbXmC3Ba46D/5DCDSUy++wI
OdxgLE9K4w1BOl+eCeNeHY0QD/QwzOLYeeo8F0lSVQSbxgryM1+beDsQ6S3yo4K6XZrs3tG+SkDa
TwxjpDoJcxNkf5ReOKmBtIM8gEmobGPJlFZbiD8grN14i5LBxb8E3CABXEMyamFvjWlvdfr7v/zl
6TFQjiVsACkRjfKjCRRbScbWNgg/xYRaoLFruw8Qupx1UKEqFvZobXsRfTRA6DycvrD15peHvcLa
gG5jUYS90aGKdnYR7sv6Uwu5py4aeApRBMSoeNDN9Fzb/VOSTWgUQ9wMFNR/kCS6GWwaFLkTcPLp
7qPBblbTJDj8VHu6Mr9CgXiGfeSP0p03juJcC9NlBKx++s6PileMGWnahJos5mxn0dItU8GrWdqg
4g8zrp8+aWndBjPEOcJjS+XfoZW/TgpnLSnpxobzLLo/4+j/71L+l8uU8D9vUi5r4tiKv1/vUpa/
8J9NivxrKfwuO40lowTIDV/fn03KsttwGdcsdPjH0Vosi83/oQ3JvzhLM+GopViE5Zy/9Z9NCnls
iAYXRtCiWOTvy3+zSTmcTCXFt0UXaCHWQ7WHomGZ/F4NF5iBTYOssqLwYX1l8Zh3flVa22TOyeMs
vHzz6pd5Z+5+kc/8s7T/uR53vvB+kLq/5My9vl5KlgWcLK6HJzAMV0aAh7KyQmvXo57dteDB9sj/
kcTbEvwLn+AXilOg8kCrE95VTFftMH4cZZVexVknNkZnEaGcId/6V/uAl/uU6N7QbQHZxi12NOn7
fknSTpIhj/fqb7ocoqvI1j4MNa3PnO7evgFq2uw4TF40WIuXs/3rN9A1glB2zsy9H+n9MI6EO0Po
oRyiym/eyKR7+hUcViiWJ/NQ0yzaTEYX+q2jNw6NOKZ1WtZrK6W9NCWc5+jzkCUXpdNtNxDAEtuG
OvPe33lI9AdcTRAawDHWPxxmWZLlOKmITylsz1jDXlrYOsAFa0KuLuzS+H36GRcY16sd5J+HZIhw
WhAeO/Dj6i4shpBzWAoWYi6wmoLj7z/hsMEEVNL7/JJQmaZu2AnjkSR24W9IOXIfdabk355Z4rUc
7IryTTjVoti6kIs8AgK7KiG5M55xCCeO+5SJ3v4ZDYX5TceyAMJE8NtjkpdCX5x+mPd+OwaITctq
IcUcSwjrGFa6jCq9HokguSnqOt3n5OsCt0zLbdFZ7vb09d4ZIIwNfBDUGzg6HzOoSNJognlYqHsp
3JCh74obw7A7sIheeofvJXgMErc5MyqP1q2XN4YEe1m90Grih1h+hVefgaNzPFs5EAffaVHqKHMa
VkOS1ahidLKldB5cCgt3YUZI3yYuiImvCX47M0wPd0J/bgL9yKI/hzKDJO/wJgypmtIO8XLOY2dd
xboT0GNteZfJsfhw+ld23o5QcgCWJtNyTqRSeHgpq6tdo3aIbYOUqa4hLZYkf3XVmb3du1dZ9K/U
nplejlX1jUT/qj2MFGQgztusLY3HgkS8M1PY26uw3eDMTLWZF8eB/PBZ6s5PCvqSMHr75ZRmB7hK
ZZ6k7r9+PeqF/oM+zHE5HC5f/asxUkTUsYaIXT49AXGhlwcpQ4qS+ULvPf163o4EDrmcmpZZkvfz
Uot8dSmZlBVYEVRL0oyJESwD75JUXnNba7a9py/1zq9HWwh0CZtN/vNCyXt1KV9kowJAQaDelJCW
5PvJBcrF4sxVxLJZPlh52Wegx6Ieu5CNqH0c/nhI5wwrq7kMDI1xm1Q+mZFJoH6MvS2wouD0l7C9
NkUk560komzfVWT6YXpx/5Xrh48MHwnzKxo0xstC/zu8kdBzazD4xCAbPSoC1TNLV+gzrrOxRuIX
Y+WzQ1+c+RCWVe3o6Rf1FUecpRsG0+rwot5QY01GULAuMjtZ2yyBJNQYBByTd7NqiKjY9yYI9yyu
zjpA3/nhEWGzk5AcYQDlHD0vkuUliY7njTjvrQBWENiTRNYqMHLrhpAa7FYoke8St7auO7KscPp4
ZI4F1jk0zJuJnR+eMWayneFbpR5w+BuILsDZVCbVOs1j+AJxeZMjKF5FTUMMU+gbV7OpztXIaR0f
//JkDZvsbhf/67KkHO03Zum2ts6qdE25tbkKwqQs6GRb3X0cm5ikMfrFtNPJAF3Brg4vXfASX3oE
TtelDiH2mgSoJXfOpKBSJPOSluuoovpv9s5kOVIm7dL30uumjHlY9AaICIVmKVM5bbAcmcGdyYGr
7wd93fanQvoV9vW6rTZllVlJAI4P73vOcyb6xm6ONyfl0J17Lmu8xFn624KD/EWOhI0eUzvNbrKe
agdCINPuDyLrykvoA4W16xaj+TR25oB92AFjyCxPzDlcdse5QdxCNK6HufBSWF36UCQBup6eZacB
MpVBwgfjgPbaX9ricR5XcSf6Sf8u/YUseSrcHa3IgBD5EJRm8DisTmPucKUv6w7CCUKaSZ/xkc72
ID8FOenQOwIo0NQYbT7t6T6SsOZ28HRRWSXSubBHof1M8tn5xAYZmgg7F/Q2Yu3vy7F32kh6uQfV
XLcf1oJKHGFjcNd6ZjQAyXNdIY+ADRj6uS7RpHX+k90F3goPIsXtZpFui+csgYU+j3gyYqUS/aey
pPnVxoZa3Usz2zgsC1XKEAEGQV+4lNDe1cnakqkA/pjR43Y6mRa0+UFRGI4B2B68idwZIpNt2AiV
3XiNZz51AIBILiG+aQlbCne0FRoLE9yyKOzkpKOS3mJuiZgrAX9e2FapT6tjEpoX506Zdzu7oDMM
QNcbnxRJpEGUzZlG+vKQ2197hU+Z/C59AZXTi8nZgXvqvtU6XvIIwHfPaWGGI5NNXgtREQogKYGm
wbhfMyluBRxlnoQJKDvypFI64cWrTUqkNQxqXwxgAFE+eWkFZsNCVkcQZU7kCJvDT+Chp82bR9pZ
7IqAkGrAxBb/3dabz4EQq4q7oNO+VkAi4XnOKegUqxkRVQQepEiCTdGj+noxf4YkZQdExWNbRrSq
q6/AwBlFZGvO3z2CsERIQoa8z5x+cbcQMOFDRfShP+xtW663S4bYaacPdFLjguioQza6sLplMhKM
MMH/H2N3SZMLl8wYdz8WIOIj4Uho3IBZDHRIFJp2JSnKQZgkoPp3Y5arm1xV5Z9pFTKNLGOqPleu
o+7dVR8JCQa74ZO0Uaa3JqraMloY12qfQhNA2Ac48E7UpvWk0w8dd4A7xDGrLRCeaY+ms6aZN+0D
+lRFrAbP/aGaqbn1kSpUwAkaY4vp7hm4KeJN6ihOk//yppFqb0AaJf5l3s8HgnpBcep+5aY7vyI1
ldQ0TWC0RidzHNMVGqy/AFff5YWPRRK0vg7AGphmNAwCSs66KOPPQkqsDg1jgug6wHIL4tVbu3bn
lJaL9cAxtCvMckYTk0SQ1vHc6Cv7jSx3SJKdGr74DGjztesQ5BWyUx77WLNd0qyHugKbQm6YNsQU
JnVwKo6m0l2jVY4K+0EsPwrLwcnYaTK/H7QtQGVARjmEeV/Donf91v1iYgXvANtWXRM3kGp3XiWl
TeYjwrvRGPmxCX3fjw0pAw+1YsNymISbZpES9YXAC/e4fdv2wV0a6UbMUtNXzRbB537lgwoNMumN
cFwgWkO8CKYGxGwd/A4QfxDyPOrqCnaBk4aZv5jkGWQSa7hSJuf1Pk3bD/kwTlu2T9tqDFezv6br
5ywcyPUKpaLbuQ99o5gZ3Lkp8VP3WftEelSJfpEUyV/OsA7fBo6hLQeM3hmOCZ93bKQ6avQBRj4k
GBqSVlSAGXx0m7wRUUpOOYSKqaDUW/kg5SOlqJ8ds14md6Wdk19BNjA+NeLRdaLWnG2qNjJVHAj7
tgjGrFLrs4ka5qNYCKY5OIs5fkNdJKsjgaOy3BlKswk+bE3ypvH+dztC14n+wHohb4alg8FLO6D8
nXlZcMNXKb6RSdD+dIHvKTBKLfJmYdBhR/ZcT1cIqrTlisN4dqf7kgRtnS6tCWkoJVDawVcR5Zow
v41llyFA7QNxVwzSQhzZbFpgg9rRjTFieIdYX/flfnKd3sJTac/+H16nah7VUDpA/YCiDXFJECah
UgQQ/qJaSupGx7iJKcl7T72mVd/WzNPXONMMSFxzpUb9sqXwRNzOsGkhhrpQX9hxlgmryercrU0H
TqsRXt1eJFMOrCsHG1jhibcIXaGNPl+TNa5q0nIS5+fkB3AMkoWPIaSpCyknF+bkg4iYORTXJHF7
R79uOwJ2Cg29K+437SinFgOxkjPZRNJo4QpnQkN0nxRrc124qtd3VKaA2UiPjJhw8tZsDXsS2bWD
abflnSzJVYkluBuNFmySPC2cSvpobmRbgKG3qs8sYAOzsHLETlB9ABAikvUHeR59tmOELh/qUZc8
jZqklHAxJpHuV7clika2sK7icaiCjj912y0ltJTozweCCnGdefmRUBbStb269H74XlJarAdKgJSw
FVO8kXUEEvJuzWsUwGYX9dV2C5Qjuk/SRgAS5+Qbl2GeJSiXA23ho0wn8kWHvl2/WO4q+J5sYMfo
bj3rTz0lNWEoxB1rlC5WptZRq5qv+LW1Iiqr1v9pBHQHryFZiG+TMcqayXGxH22Yx1UIur4Aq6Nj
HDeTyfjpSU//7QKlij2dzRSy3Cn5k06AlMOSR1Xu3W5t7zv274R1kDzuxKouk+vcH61f1qqGXQVK
+FsNjukuydBBAvu3uvuq1MwbwJhFx7JXffVcbb73cw0HjkOQCb19gF47Jphyj7aHRYak3D3qhfaY
t4UZBl6LqlNaDckAaauNv1uRr18dJ7M/aq2trkwPXTzlyb7Ldo039l9VTzgNedj1GNeEPLs3ttXY
RA2vjvqsVoP9LQ9Ov2lRJiyRUfgjAB2xfp/HoDdIRVjLj8j0TeZVk+UGlVi1EEJRDfJaOl7xxXYS
zkiBxJxiyg10OzRk8eK047RBDiS5jrFektDRCQ+KXztS9on97e9ELMDLn2RErxnWhiWg404StvVQ
TMaHtSX6JJb1sn6GGgnirp+d5bYg3YBOCgy3FCqcwNRVDMRPP862atqQxHDvo1SCmRnSjQubwcsc
Ur56I+2DfdEkBFZQjkq+j6bV/epVX350SR8UeBpGU5As3vZPBMRwnEz6zvnCoPU+ZuAqL1nnoAWD
E5u1mFw6/LxsDWUQ23rueqGs2lzGnvLJONBN0l72SSFEsiuAuTqwXLDYXeqkCR5lr885qZ4aZCOz
Ms0voKlYEN0aclkkQfF4rChmdg2fZwskd0rzB8cSAZ9IJ+J4lwd18UP6c4+AvVtgwGERoFCR1zK/
shd9Bo5SVcGjjnUgAHtktiSA6U7/YUj4P8KRydSTAUoLPMwEOKy3i/rr0jrm4yYA+yVqffloeMOC
z4c4uxlSYV6yFRN4tTmI6MlX6Jiw5VkIKhlalWamF2RUNw993mJaqrwahhZhR9adzHob4gmyRGi/
KmV+96dUPeWkiLbhnC3s2YZilPw4NgIyap1Au++gMW8cFbM5Tm3KlGRpWvnLLnU2f+R9iIfFSEwY
7JCtL0UnFgJjx8lHlWbRdT7MXrFt2Wo0M+Rw0eQhelCs9wXZe0Rp9574BaURZ1NrmEmOlLRfIWOl
JOL4qeteuG3VH3DsmLD/loZ2rrG4F+0wgkSFYjLdkzHHTh0AOOFCWJLsMtbNfrnTXDVN0WJyDHzA
8guBIVkzRWDvtBq/SYakpZERgR4KKkEAFlNJwXquk5pekg3CJHZUm6mLtlTzrreJpNm5VUWV3xvx
sHSdt1iRPukb4o/J9DdZix7+K/Ld8ZCWaxP7gHm0XVsbubt3pzHz4rRJaA+QprZ00UByM2OpS1qo
OWVFQmRSYggOLGbmqOkM1REcl3k3mLdKa+9N88w84ObYlzx9XiLN6OaSCu928NcWXX8g7nIh8BU1
nhWt/kjvoFqGxY6VlMONZy3kqaVBxzJaYhwqLdZ7duj8bVIsHZVwbrem32S7woNOa0hK7Iy3zN+5
W7sL0GqYqrLOSvLQmTD8hZM7zR8Lv1bXBHOWVoh3pTyWBr73cOLQfJTNxIBLCKV/HKdZXSIWMD5P
hg4xbeTTJAFikPO3xCRY0Gx8HXycZD9I3V6Y+96RQ8dhjqV6JzR7fkhohSY4c0rvIxJAjUySllQV
pCPjmuwMuhjg+3BtuJHGvgAsUjHNj/bSMLOBuDfu03Z1fg/GwBZfJlkRdlZd/wmsof8JAcifb4t+
FV/JDxi3fCvCUg7cJn6uVraifhj72voyQvX0It/OEOT6qE+bKO8Q3ISZ3vPlpHC+yl3GmpvFDRxF
GSe9WD/3Q2fPV2ZHRvm+L2br1qgap4oIP2ImrjxNXqzdwsluZti7BAh7drLr2fMSa5YTBKr8ziyj
YF6LmZzzpfukLWYwxbx84w62G3lp4NKmuBr7AjSm3juXdNpcG+DqlHHjTZBdBz20tDhrXdxA/HMl
exOjbT6WTuaSnzrM5U9ZGcHNXDTDNVkIJHZK2bkrMfKi+opxaX5QaaL9LnwJgnXRnKS8tKaS8DlV
Tzi5WnauN2u6zSkqKZSxY58UkDSA+5RcPSn8gym9/mvgNVV/gasqPw5WP/8i1MhaDtjRRmIcfC1P
YxR0lBcCy0l/2KOl88JafGAuuyMrmqUPq32qDFXuMNjxQCXmcY7NG4nBLgdi9fhN0A9ZEQM9plKo
kRmKfuoiI+OiZcNsl99XvmInXrSxvq60lKedkd19izzb/lN0i/2bdPfuCi2xN12weeM0h/wh/2Su
nvMEo4b5wiWyLsFV2hR3uETWAHJtX/VRI5uMYMi8xX1HhMUfWfYFIQjeMKdfcfLbFL1M4nbjqe/0
S+oUjg/XMl2xyRk1W8cZAcaxlTPp0mnvovucConksYW1VR1YWQlCGHDYQFFbYQ+T+9ZpVzOGMO4K
3A5zTz5xZiaXLV/Zwomfg5kVMnYwPd6WVrl+m4dhuO7zRfuGGEb7RuyP50f23Jqs6kvQWFgJ8axG
ASvnEGlKdPKyLMYl3XNiFN+7Zki87ftfzEgMLXhB0s5S/9Y2GkyoJF4tu8lXALeoOupk9fl2HQ7B
dmRurSx5rPq+TaPKqEiuLzujeHIGZX/p+YjnI65/+/eSq/VRom9MyUWzyULp+hQ0Y1sYzoDsPvGp
xUhOIGFFieaqZBLmfy5b/wmZch0ccpRp5D+0oCY5TYx9ufkEN1qjjRfsqKzJvw4AtPLEpyw7Wp3p
GpFtZ6RBDs1o/fBcVB4bdrRvCOX1HEJPSUG87MtmFMy+LQmFTVt5dJCTWSdsYwiMYO8pym9hXxSU
kavAraMR82Edd6QG3lJyh/dJgh+BAnJY+0+J13d3MrdICdVLQVDlUrmNva8l1Zqoqc3uV76w0QxX
Nnsw+Gd9fKjXVMtiNy3LL9SZOZnmagisY8fHzBrTwjPa6aMo5WVWYBpnM9txvgyd3nAku8OaTC/+
1B/uVEG8ZW5QHA7FsGgshs1YfDbhuAb0wG3CZdw6wfKYppjgGJLQPQ8GRb8/1Or965WtPcnyQV7/
YImbr3sDBVe8lSczNhzKyRj3ReLE1NmdXQpAvYntocVkx7SUEMgFl+1edphiKU6YvrykllKQ/mgt
BMqNHCgj2dvueq2RBmQRMEJNISwn0Q8Q+mCNVuE8BUb5Yebemr0aEcYYk0cc1mC5HI4sn1SS1Joy
tXMXc/rB+juSk+mZ2Q0py6lzhD7rNUfyxh12QETXobRLt0FZuFD7q7aYv/xPEMGG3gwaL5eK4j0G
ifVR+elw+z+bpMROXSs6rBVpJLHOon3RVdRI9u93R14X7jckEx8cHfJN2XLSknNZ86xGskEmEFoc
lsmU0TroDnjjlPBLkvlY3SxwAFPanGkZvNExcRAPo4lAQ7pRcE46JgOBoVJlbhu1rseOs+7EFfso
Vr0mzT/NA6Bc4DXNFrKX7XK3I61uJCiNsnJ6eP8ZvGpG0fZCBonoA70IEpKTHzIXfll3NW7SzboS
do2aWdL4WgqFM/D9S71qRnEpy0DfCQFvU9aeVOsrJSe0o3x3ZUOijiSDbedY+jnp4+ur0IagH4Pc
DPYJjcmXnQigjZmNJadhWOndwczr/HEme+bf9vBo4RkGzS6MGAhsTrUtg6Fmwij6JiJQ3McaUZeH
zC5pKUyU5N9/bK9bK3Tm6RhjTUAqiCzn5Q0lhZyy0eJSWpcRcqCEre2H3Hd3dQEyNVhJao8qaN1n
EDyvPw4au/SQbQO6EAebk6Z5LhFlNiYwzN7Tyv2yRcHMVdJcT4bC0TGYeli3Iznbw7l22qv73Zo6
hgVCcAtk4dj28n6XMqECI7fOHcrSy3XFLKmlVXFleDV13nUIdiN27jMtzFd3y0UtCuf4LbZBY580
0kiYzYTBwkTlnQPlOHFYULA2D53T/JCJscQ9cwTpy1515u2eOE+edQH0nBHOINmly30qidC1ZCtx
Ik6wCLIgH6xSVRYyHwxHLGvldjr0LhBQUrNzsZ91ohuv2t4jzkkSAxqvhMCfeRTPKXAv+pn8GpI+
DMacg9jvtKvmAEtsOfTISPdK8Vj2MyrNiSKfmtff46Sma/xxcBXhAgBwH6bjZHfVRWDjdyyz7UQ5
5WLfaN6fYM7E1UI4J22npKKgQdrkmRn8jY+dQbphjqBfoG86mVIMeOeJP4wtMON5/ghuEniTpZcX
73+Bb11lcwbRYH22WJ4MDichj8AVdRvZtenfNK33ZS408fD/cBHP2O4C0ZbpnSxG04jugIxVTlRW
aV+ANqnuYbX754bb6/kebR+6JTToWwTR6UAfrbmbasC1fNajfWupiQKw6QbX7Pm1sKc1ERpBB5C0
t7MH2NdEQhBkDs/PKUzC24rmonbM/MrHTP7UOpP//f2HcGIU3xr4OCRw1ECsQTVsnpKZTIjcoAOL
NhK180fPU/l1FPLRVWt7ZQEtvaz6pY1WZ6Qs4ylvvEG0Cl/cG9Wtm4LMaO2ZMi6pfJ/f/12vpofn
n8VmAaUUWgf9pMXfBeOCeyFro1oY9T5tc6psE5DcoHbLy1VO2LcbOF5L8Ov9677xtuxtSGx6Tequ
/vbnf+k3OBEhHzcYFDD26UEkPpvZhBqw0utzK9prlRQjAh896j0H7TsdvZfXoto8aavM6fuWNc1e
AQu3rhZrV1d0tQdgqdGU5sDpcc/eOgG0iCpYz0UuPdsvXsw9/AgUDZv1BlXRs7nm7xuugoWt/0Cb
YrJN4izM0txVqBxCpPgdx+ylOBrLHFxSY5q/C20wv1nB/KcbXAO1AyUsaWrZXen3DSng0rtHfwrt
H2yN+yFbqKlhH9SMWBmqMaJZt4M9gbhdG7lSPydGfWPAYBCCyIOHgO3O6YujuLvowhjZhRj2+NuB
0f+IkbXeOQN2ttVLNCxrLNmzxWHr/SGzvaaTJ+h4IJ+2pYRRc7qzxIA7CJ3qTlRz5R+EWusHfNHm
I1tO/VEuwblP443JEWIkXieABnwlz3LJv4ZoQyeYqAizjirEhI9Iesa7pbGtM3f1xoeAat6EseRg
eYLh/HJwshvJC4OIhKjhxX4AXS6ZsdL8juwT44x67oSc9zwHsZ5gAmXPBTr4FOI7AythhsHx2Q1G
FhlWDbIIPN2VAW4HvCm86kHpBh0GnW8lN8UBXOYnI0+u2aokV+Ykz0w+r5+wZzDlsDt4FqadUtpE
JWFgTDWBMJpRHOyeIwlBFOmZpfT1uGF/iZKGbhbTAFvbl084MFPMBnxDUVrhZG4wdMaAi9VFg2T3
tm2o4rw/Tl+/Ua4HA4OJxkKE/kwI/Wvc2FoJHNnkerbZ5Pse3gaxCEaymbnPYe7evBRBg6x3wAo4
8L28tZz6bCVnUUXeOHZHZ9tLryWkWIjyxZlx+sa72o5TSOs3RRgHu5eXCkraa17FiJkqfP+Ec9mH
DLz8mau8+a4AcTFMORDQh315FUJw9HJW3FBCt5PX5HRXDcWpaJhteoVuOZ3ZAL35AP+63vbnf70r
b5ZwmjvJXXXj+kG6/hSiLC/22VyfUyy+dSmLtY6FFnsStN2Xl+qCPlHA3BiGovNDG8tz1A9VdwV7
yD5zCH/rUix0Dvl+wWbN3J7yX3eVmkrMxkR3rRCDfSTBJgmtuTZuW33Q4vcH+wk8bZtT0MNzrCAt
kRoXPuuX1yIjhTb2gMChMUzjh3RbRIFgoO8FoOFi37adG42kuj+V5krPve8W7OeFuCdUOIkKR8g6
bGTixwNicxo1gyCIHgH5mU/y9eDdfiSDykBVhyXNevkj9YF9oxiZZN25BKdnkJ6RUu8+M9G8fuyw
dnA/4JNlU01S9Mur0EFApwonHXaYqA9ZUldHKTfjEiHLZy716ii5mSA3BDzr8CbrPRlMbT66FVaE
imbx2pQx/R3v0+zTC12I42lCvcJQH03+cm4X+8Yt2jQMWRdxtlIdOLkugJR1sdlMR9Oi3CRs0rSn
2WAMF7NZXnmIlB55+f0lQ329NSd7usJx3x4EafExZXSdOlnbtL90ujwfDan+nQ91G4sbfZZ9lr6h
DozTp5IGwyz0AQVEZ/rjB01P25tRp2WTEeh1ZqJ6vQ3aGKuMJ+TOvADv5F3Pa06PsiV4K/G6Ce2g
RcjP0D+w6Ha3pln64UQ/fY6Vbp/74l6PZcgJSKwdg1lSR3b/cpQVgDhrKaittdLun3xlLY9+t7rn
jMvbDbzcbbG7+4ecwEh7xUMRDnkYfjkj+6UAfLnONQK7kTosyjfyJVDS0dec4PUfyTN1MRXTtH9/
ZnnjPikOsV22qahxCt7+/K9JjPQgQhDAI0TspYNd0I7Frszm9MP7V3k9oAmgpxjA5otkl2fL2N9X
YaLsUEkMBYV4a3oclukBLXj9xalYb96/0lv3E+BGMTDysFK7JxPlIlPwc9qEAEUnoDoR9fTD0wPx
8f2rvHHOpNSJZBvFMvUe8zQdY6wIGRs9bqijPluhwPHn2IO0GOdlkO7cvlpiYjUyahZEIsyu+jk4
PSA35FZ7KjLoGItlQAAyFPH7P+yt8cSI2g5g2PtfGZBLQ9E0oZsYyVk61z0SrqgpabGs/Uyvjy+a
o7ibNHvCRyX4OinPXP/V4+eRMGCYlV0P3Onp3MDk2CUjhLywKKbyKdOC8ga6+NkY5Dcu8w8ogToT
vo5TuXipqapnQSaUClnFQhExyw6APBANNhVtBnJtffK3fFQ7Bnq5XZ2t320jmw4l0sCdlo/DrtMq
7ymjIfTPA/j/TtP/sY3x/95pSle7bXIWut8NsWbL8df/ev4//OM0Nf3/sIwR6YKJZPNPbdbLf4ym
pvEfb6smsdVlx7C5dP7LZxr8Z/OlMoopKbDp8VgF/6/P1PsPfETIMlQXmaTpwPwbn+nJx8xehdMa
TI1gY65tbKSTuX41hTls58O4oWJ15a39F5G6/UFDw3M9rEtwmRt1c7WtFweKKd4BXj/tZQ/Fq6Cr
6wV0a5PxsmnS4umvR3j/zzrw3+MEnn+YvznsAR6CozNPcQJeUmiFqmw95vQhrxoITmh5esUP5TOL
HOjb/2r23C7IjOZxqCJ6Bk/IZgj+e562ddXl1GtN+qigSvXO7y47Sxs+vX9bL1d1Nubg9biWw3LA
1PmqWG5jpkt9tudxbo369Zys2M9ha+p5qFnmEwHV6RM5Uua9WFR2ZkNxcjjfrs2xx8UsQYdnu9OT
O0x8iyOPN6c7a3XLb6SqVZf94lHamSAxhV1lNQeyfhT676IOtd6HLrdmo3mobd29ZW5x7wbib76+
/0BOMAf//Co2zJRbqA6yszrZOXsCEp2VpElMWpi2B4DpXaA97Yew0bZswWDNHotZ3eH666/E4pVh
Rp/qwnUn/XPZEBTIefwBYQTalc7yaImf+Xl8aX/tUv7Pz6Pu+xzizgFj+/O/Ngn+6iHmh14bz2ng
74cysGK9sLvvczvOF95SGmhatTYPXWoaB4NlLQo6B5zY7LZXQLeGf8mf5B1utSKwITSY2B2ePC13
hQWdbZpLB/ES0jTkljvRZf7OE7r2JXOC5d+VdJ4fAEUxJiFQDyaZDyejBp1nhR0JEmEg22qPAxOy
VNl2+oeuW2BxNjkupUapP5JXENLXH24X4ZQ73DjiUksyDavBfG7n9vJw8vybGMrb9thhZqDc9PKl
zD0SK7OCeZF4rvfQDcm8Qx07xXaazFRdCJHyujo48+hfLrxc1NC3RCzCGtkqbpDKlxc1R2GNEOCL
Xesl6cG3+umw4sg787zfuIq9zXsAril/UnJ5eZUG+2mQ08fbzSVAD5b3wo2q0aof3x/Xr54grUkw
XLQK6AFhcz/ZKzY50wRxbW5cQp6+IfjXPjZ0mpC6jENyWMfcPcD8c+/fv+pz5vt/7fm3Z0hpEKgC
6xZeZmqEL+9usJvAoSBix229askFJEjtj23MWbNvF5nta2UgKVisyiF3RuuWbkdMIELrblUm4bY+
QTuxxto4bZ2W4UOpSTY/rYWia7N9OcDTTYXfyV7EY4e9CZa2vc6PReGk19vu/K5QhfEgqWI5OzHQ
rgghhPfX6WoZc1SMzlKFKFQ3EHzSzoeRmzn0emG2tzxGxwnh1827obHEHovihAdoNhGRpkFPoKGb
GcOnTMzura7VqtlPmdleMk5gr89eoPqotCEVRGVetio0R6/60GOq0UPfkKkZN2oUE0E3RF4+zHgN
LgR6Uf9gGaQCg1ifqm+D46AVDKyl+jQHZp6QNqRpExKWzECmqA8IdS1NeT8wa3VdDGizQFcqj70I
kg8qT+Snyi6QttQbNOX9d/rWSGI6Qp3A18GZcVvx/pogiWFeqVybpMqatRa35AQe0C+4O1eiLLLW
arrNKpKm3r/o9oG/GkfIB2Bb8m9B73x5UUWawGilCOHJ5nZ3K+jwnWyEiE0YeOH7l3rj/tgTbLGD
Bv+hkPzyUn2flmydAi7FVwFCmw5fkmVlJCxhXzLOFxIIterMWv3WRQ34IzrQTvqNr/QeaToBNMKp
bbTBcANNHWG/R+i4kaBz99ifuEOn//tnSnkNGCetOhQg1smkSoB1puFR4Ebz3N7T5MaclPvN3pKp
d/H+M92e2cnrY9/JFgR8EnXI57CRv8ZMX9gAGcg+i3t3rmNWre6oN3lOYkiw3hh1PZ+53klf/nne
IVH7OXrMZl/tnIyXynNkO2JgjGsX62BQ+8Eff1XVjzxb848j8TVfsK+O6qC3nYEPs0NQpWV9+dkJ
MuZfvXQsL1qF3x7cTc8Y85Hp9zLFTEkAdb8c+wan2Jnv6o0hTs4PqDOH1hAL8LZQ/PWMEsxHShta
pHskL1yP42ZtFIkeuaI/50B+61JsSlH+GhRbQT28vBR4gB5nBeJvI0M5rtC0HiFPATtnaj7zJt4Y
2JRAts92k23Qp355qSUze7+YCi/G7ZZco3/uw5WNqwj9PndDNSBWIa333xXhn18/3nKII1CeYVed
djHaIMhxpa5ePHplQ5EHAHJn9ptxZDYP/3Zoc4wAhEAJAn41srCXN5jNq1fhcnVRUpNvU5AxtpPr
2EFzpilslEN1Rmv0er9A1QGBBXyOZyD5ychOMqskj5mWNsR/Z99ry3AdsMyeGYyvP1hAeIh8uBJT
PL20l3clc8SGyFScOHeXAOl+Ph7IxR5vLTegB1zKc2Aa/kn+xZdTBBMMcBoCUaGssuV9ecWqDAIO
Yw2BJO6kASDO54Y8VsOe6DzjxmlQt6LSpZSfict+litJ2mrA/5X0BqBq3xcFNkufOPYeORp0Zdet
P+LlLhpk1FZSRgp9ZdSSfzeFkxysi2Ad1o9s3WUTJouofuZJuxyy3FJ/+jpv71J8W+ZeEtiowsrK
1LgnsHeUuFoJq9t5pcxvEV533+ZCZ+9CbGZ934ouSMPG6auvsoAfFNp6SgpEoXfj76zdyA7Y2/Aw
KctUP5KWPVgU4C0aOFcX8oqTmv7ThiA7R7z6+qkfR/lU8rb/lFmf3IIhQLY+TWtShn436BvFWGtq
0gC9OuNjMuwidPS5/eG09pBcBl7lbA8xWe4dLSdYxMYIkuz7MsfwsNRZd2tr3UykgDZ66PdLgrxD
bci9K2tEuBwGczr/NgeJfSZL3fq7KwZZ72ZcVh85MUyfUTgvKb43ZaTXY2WBqA2WZf6RTJ2L8VcQ
uB7SpkAmTqTI8Bm7dyP2w2pxmEPMXZMjkst+jYwMPfEhnz2H/dNsDVbIj2JCIhCn/rkuvfaIF6so
4lYmm+16s5+HOBtcMLA4p2DoBpPzc3Mx/HHNSXFfZZ6O+y5X6WO1VImITGxbdwBexCf2b8MA5ion
Izqf1sYngkOaawhHpyf8o9SsNMxbjO/ABzBYgzjoBy2chhlUEYkLundNuEYyHkfXH56qFn1xhLG7
IR9WLs3lYGKjCMvVJ0IElWxwkJRBr3T8E4TJIpVbIhEECL6DvO/zMMczdsUbnI2ILagiYQYFP7bf
VPPU9m75i8CQckKKEmu8HX1cQxgUO+9joTeaiPMtUe0GyWl71Jwm+2W2ZlAeCqqvx3VQcBhIT2qO
udXgNJgsPX2Y3NX8yIX0Kpr7rv2k5mZ9ZFznOGkyMf2WsOLHQ9nO/FqzZpELifeSd26Xn1XwvSzZ
bvMyH/lWsvYpIfh4pl5+5PATjAo0lRlLqNEHCb84Zh02b0ZXUzv2HnVo6UrFXqI66hPnmpivCyJc
HqUrBAy4K5xvTzrODdAGadatGYsGW2Ro1KuMu2pzDi5Y3urBEfvRFim7FK2JBdGNd4HdencmLzz2
nVFdkyO8nNluvl6LN9ISZ1ug0hvX9WTZH7TaVzCb3Vj6HDHwCJT3mo9nXoIQf3h/qXpV/OPxb/X7
DbiLYMg73WIEZWuNmD0sXB6uOs7ttMQkCgKxpW1+tQD7/w5iq8GqhyXP6LCCcQppowV3LZ8z4Wwe
mLArGBPn0J6vhwV9GZRMnIEB47zqPeYVVmOjgMWvd+1wrY8qUCFqH23f+oLpsWw4i+WJEeXYfyJk
lGp35sG8XnxQJqPiRFG1CYdPl7u1EHruZCSy18mU3oqcqZ+qoDg2YC0QZLrjfiXADJZ26d17+eAd
qxWf1RZ7138jsKb+8v7voXt/uhpSP4ZISJ/K2qCbp8d1rHIz9jYrZS8xjZd2Vq3OvnQ5JYbSSkAn
YKjLzUOHSOM2hahQRqZgIGEW1DHJMJp/TQslVBTPjXecS9yoUV3RHQitlby2nezYaUaJU3biyAma
Wa8hluIyFX4wkl0EJiYSqeV8KkddvzDdDVDXGJL8oLo3uguzyFKcHklbteGI0ohUL5PpMlKL437O
nLRhAw1yEzNiaVoJn9WY3+JLzRDlmeQNhLVf6j36UM39KZqZ6WaopZqPlkusC/7UTj21trTwZWkk
I0XCVunR4D18sYSF7cdScETiTpIPxl+G0vBTpi3p3HCddcJ8lrlihcs130Bj683oAe29lXvmnWOJ
/sld1TrsjdWSdyMzsBWR3Guke7tY0Ozms9t97D0qC7vRRNxwoXxTI8vC0W8wzrvNPYQmgDDz/2bv
PJojR8Lt+l+0zxfwZgugfBWr6MneIJpsEkDCm4T79Tr1nqSFFFpor93ETPd0swrI/My9586uqYd1
qhVvrUpM+Cc4J3bsyJl/pU3fE8uLw8kM6mwA1zEvd5e0qdrhNteD/U/WXiV23JBF+VOOiza8ZCvn
5uvqp7axb5c6Jdhx6UBcmVj/1ZErvD+seFAf7sLa8Uz2jm+FuQkOPVqKubYOchrabrekQ06ygD12
+iPLYrUldsRscUF4WkxEiNcBekEeil2p6NPrHV3hYLWR04uWzLi8nJT9A99mcjfXq07gXMoavY3I
BdNAvJla/53G8URG35J8QyewMjznmf1F+UtQAbGCi4GgVDQf6FS4MiuMhp+0l4pZluxiGaaYmeOD
t0wZMvh+Ghnd4WjfgXvPZJDlvbA2U5sOL33v3C+BeSl2w1J7PXncJWly7eTCpOqKedtkuNXD2jXh
tZBHm+ebQcxK264Vjym23LwhEQvJxFUumWeERDSXC0bVISUuyxh6aENLrwWEiSdeUHdZuUQrb5++
7cAxvg4gEMtNPE02hZ4Ym59p8et0T4yGIgAIOQqx6E5eFCALO5B4bZHaZ0lOa0H+XOIZ+Lfuf467
gGiuZitVgV0vrOwsq3d2TTyA6RlWQH4RD+HcnEkK06AhVjyArEXEF9HRrhtUftm7UbciidjX8Og+
EnLQ96L0SVHNYn/WIlcHzbSSCv2pBrUIeCXx3UaZs1uIlh5TbjDMwAbu/avAZrVoS8sjVc1/JsFc
MTLnYv5YxYqDJ/F50gJWy/Wu7eZ7jZN4H6IWM7zoPverCL3mPSms6bVXBdcCiA8P1XFeLflju714
THpc30FTZOMXJMdOCye30D7z1hcvqJNBdVBfisdyMCGsZExtnnnV4yGanLH4zKXnfIyGr15sXea/
Ew7dS5c0oAhE34ClKAmSeTX8JvkqBvL5AthUyG1kPljYbrrUSALeM1VuwHDUxaZodVagDOTaJaTF
Jvrbc2bIDnG8uHYwEfniB/e908awcKuRJnVHH5mq0K8F5TWEC4zF5Q5IpfmHNJrcDYu8XY7eOEG/
UTa+sMM9Y7HaKBgDLKZQkH3DDkgm8heHfD65uGHH7UqPeYvndvqYy8qxWD9X3iuUdqyubaubkVGM
M2F56Zpc9JGUzEAnhmEJiZeC7txMvYF1DNpze4Swatp7LhZ22lM9YWBHaahlh0a5rQAPVGYPZdW1
JJoNd1ef6bGj33ROspZRpRMF1DR1/Ya7Bx1F5uO23BjG2P/D/s555iVSXNHc5gkT/kqN4cAHi8et
k5hmxZxrb9MgfPBIvJXdzl+Zd4aZYaVvWkyoAlcK7r6wnolKqzOtbhGk5GyzEg/pytW1hsqJSF6f
l93q+yQ3Li0B21OtxDvfdNeyJjCBjrZwmbGVJwWuHDR/2d2ErfsfYE+HAMiRBCbrSYYEBb6ddOPn
ynkd44o7K1F18e8O2cfuLdz8fdCS9hFOOtsgFMTVuV0yPLgwRiwbjpk1xyHknTSLNGsQ3WYyK2JK
CLCevxLHqMfAoIL+iIk3+upSEY/7tK64RYfRzKuIL1OdZ1AhrJwwtGgB1MbFJSSKiEu3A7bgDfc6
TRG19lF2qFf2aWU6CT5+YCERgRcTCR0EmDEQLtkl/NfA8P/v3v/bHVv5f9+9h+vPd/q/7d75Df+1
e9e9/8B1YpCnpDONwdlGMf0/kiiM/2AWxIKdw8z1sS8xNvmfjGf9P1jusJ4lUQETFQOx/7V7t7z/
sBlwI7pAYHlfhf2/BVGgOP3fyjpAuAj5gGdS5XKt/B/TsCT3BFnbdzt+7T3XuLMhyPp7oJ6vshL9
Ac05gTGSYX5HfRV2yv3b5mYdiKV77yqtpQI280MhfBl13pdm5Y8Zi7pkZg7QWP15bGqTNt66rLVd
PRCvfnJLWYXoXznlsSK4KtVw39YHJDKhRdQFNu75VHT9vklhfa2YbW1ZBH7NQVxfBEQGsoovvl3+
cUrtu57ivTV0v73wEbqYR61xn1Jj3CprkxZvqf9Tz6fRfxtWbW/Hx2TCG5qddQ7A1iTgV1uC1oIm
wI43XnY+2IvWtL/95ou/HW6JiwYUKIiho5ZZeRv8mfco33gcSRm7jLE6LPm8oaxhc3zqbfZ91hLK
9XktLgZTAfSoU2CLb5lrrythUpO/Pnh+E8xtuRf+y8SIhI3FVXafa0XYMi9zw6W4chgk6TGZ68ti
hSD1dxDQLGxR6i0pG/ZMwZ0k5GdYDx6M4dhqazh4EGF6+0ck4mVoSXldBLws0b90yV8sneSTogl/
JlsqLAy518loWuh22bTdphSeZ2oAWdEuqdXsVy2x8Cxb9qXu5W7N52/Zzbty7MpgnPH+z9PZ1aZr
unQBG+D9mGVfebed879wCs0g1+6wvoKdeRYZxi5LgJlU+t4fBefi1Rqg74ABGA4sNuVjwh+bUqnm
JjiEW2e8SUZJjB7CZroVw/Ee1VaN45YCugqK1E8PqarPY65TPqHiJ8HkibFV6Oq3uMKc7JpR0XW3
xBmfOy9XQWsvu96kRYMhQqbzUn7OCBlJqFwek9o7maNWAPnwgspbt9oAigA3ybaZtKeewAqqyPyD
cm8IDTpNa9V/de3HIhAr4ni+LPJN68tdAvWqd/EYjO8NzfRhgGIpbUzikpKvXYzXnkw9JHLBVBrk
u8AoWQ/+MAYg9k/AYGQ49vXVWS6g5H6lO4PgL6Kqg3cz1LsYpqCdf5J7GI1qigiWPxEJE1jVaUmf
uWGj1hgiZf9dVPHaJf4+wb9esOiytfHWA+QJag+Hp8KJpiOFy/Bc/Ev1dWvpxftgqOc4qwDWMnJc
PRaZ3QM+xY2V2Y/gY+B2FYfCEvvJnC5LrX37hf2J1oHn4MNf93Q/UTxA2iu7g1W/DXV3GqsI0MTx
TrJhU34ajRnciY8DUrNuizPuvTx+jMfyN01svhZgvKE16TrPt+Iysx/UOg5/XaP79rv6mP7nt0Hm
bKpBGgfZMAtwCGioj94iP7kM332P10PY5m/vaz+6oUGZ80YfixEHRJxtGFqeDFFsVJdEMilv6DY2
2uw9zkq029JegTfnWrXF/PsMo+TTt/M1IgnavYqF3k6s3iGtYQYvycIQwhPJdk6LK6vTOtLH7hUy
TwiI5KJpxV5jRFZVn2uzyWz7I89v+ZTt25hNQmvCv/vW4wW8U7lGhGQGc5N+6V77kEK5NKi1GdOt
WZAXWKkzGGyhFlvrtVD2/MQhOkW6u5z1incaSYUTeDW0Gdc4GYXbPtepOGdEg9KY+tauXV4VGJ/V
MkYWQS5FQ9kGY20958gj3JVdljWAqfEgOAVa3D8vkIGIejEey766kh+SHLyCIbKTNOs+7gDF1Lpw
tmvKO4kjT1JGZn9yoz8BntyoOr56I0A/kZ+92lpe7FJ774rlxgL/JF37Qa9IWLZOShDs24zZz5CK
J3pEi2LP+elI/Q4hdXjMymW69xeD3qrw5LGzyjkq7fk2Klt8moPPnJNwZIiRNtC8fsGhPHay3To4
wN2F18gS8RnZdfeQtS31+AjCtbGKs2vH7T4eFihKDVOGB9gY2SUrY2Qivtp4mekEminGg+FBJ9Ua
8xVCV3mQseYcPMrVZ9HZKnK7OeXE1i4x3LiPQWFpcZw5e6OQmrY2Q/5HHgyJEi/JzoAi5lNCamqU
9Fa9dwqiZiqP3I4iES2gT0CJRO3F3IMyx0S2XtzO37YrDdoChVOodJcQR8d59m1rE9wrECqByrT8
OWHOuenokTdJ2tQHktEKCBv/miF51oXYm62ot4vxBIzKPMcgiiOja9Sm46i6wSHkdRl9p3roTGvY
mukwfqEBRUJVWIt+QKtNbhuaHg5ao3qA44UpeB3bK5YkOJzOi7BnYkely8FIwx3O1Mr3Cy8x/liV
pkWpZ0T+ZJbHvBnmXeFFfMgNPVEbB8uc54fBrayNoyj40yX/HOZU26bSA1jhp+9FUgSLZp6TuVEH
8HXPWb5UF8uV+ffACDloxCSPMePqoC5tL2RZ0UQL8KTAaqn7VVbouwk82pbPnULAMb5KKVtgUzoP
rIOqV9T9zbbEuLGrIg4tvIUbuykHSCH3/xs6N7hWXXmtKuOvCVV7Z5MsEfRpuieu8IXtx9XWvCk0
a7s9K43SwH1DOefvAOaZYSfnNRT18mXIRnE6zBhooT2FWu8t+9xZLXL3VBuK9rLMO7Lpu2z9TYZM
j5iQa2HhdO9rVf0bneQRi4S2Sb2SI8AoLvoiX82sP/TJcklL/XEV7tY0q/1gqxejKyMdZBp20W9C
hv7UJOOBhdx1fOxZVuyQee8cTwHQ28bWmc0OW/p7lWQfs97e+XkXpnQwUp9QucTh1KfHtfQyxgtq
V8R3zUl7qe386M/lNfFVWEzXtrf3VYVXrGl2selsAIzCS6FUA3K2ETmvhqU3D3z2lA5kyEv/2BSV
+wnkZTyt45pAoEl5/lNtpH8VJFT35SRXIMIM1mBU+DT/mhUfYAd4uzwx5m1XjXM0pLUwMeRZVbYZ
2hUj5zr5xcZa+wb0SD/a+8RlVQSROpO02Lp/bBvTPVEfO1+5oGRMtZiQ5c7J8T8M2q5u1vQRMStX
IuqXYtuPCEII9tPIUiv8rVFaMxurwd6YvYE1aeVCqvx2PY1gqZ701Jc7Na32XqW5fh67Wv6heWuf
6rqviXlYKY96sHrPFv09XGYHtg+AXtMC5jKPV1SX+aFtbG0vi7l97yw0Z9ZkOnmgjRkENVFVsFeb
5UWuiw4n1FZHgGj2b6njTK6HaXj0NfHXBvAHdqyVw4M3IB+ak5pCpqShfJBMAbbKq7IX5tHaweRH
D8ZUcx8hObiRHCG3FLrb7MEv0tWKkazG2Bg4+VIzcqbZDrHOlscuM7g13NZctpwfprlniLmfQeUe
Rz/7MPp+tlhvava7XhhZuI56GvWukjeQvIwZGAXBInVAnQaSHNBXZ1T+gWQtMqFohKHyxtQnzD9C
vewFQaMwnVfpm++mLOOP0uyLo2lO4D3KcqVGREz5d2W4EYhWB+pmub3aTW6pLnMl5AdTLO8w6za7
PGMqGWlVRTP+WwGi7ecRpo1Ihz8wxDUORFNErlDWxai9p8y3dzaTTdA8WdQ53rbtjAiLzLFNxjt4
kmA9PklYmom4oO2CLTy/WTk2lmV6MBhf8iiN83yiYO8j5issvRYBUDmP/5jWtC2Q7zKIqM6Zpp/9
lBtw8YqDpuoXwKevJrGVciDCxJo5nuoX7tWj2XsbDYZlNLPe3DC4+RRKJ5tT6FsGUs2m1ep1M8n+
ZkBfDFtcx64N0tHnvETHH18Ko740enrw2YWIlRD4fGo2vpO81fmMWCy+9mjBqPy0/kDkeXqECeMH
uTGCkoKCHpaJ9b5OmrFRo8GH73YhUTtf/uyM3AOsnJwly45ysZoXw2hJfmWU9rIWmQoxm/uBg6w/
tKRubIFKdVEju9e1WP2nPM+RxyYrrsXCOZaosFXmJts4Ro3Ykt0SNDkP/h0dGyAWajZzI46Ja22N
xn9a9D91xgS6GYDVdLuYyQk3ysZFZeenFvQpsWmS4WywBnYkBSV480CJeTcDbMMy9Fst2aYFEg0b
GdhWyopGXlr9neFw+8/Xx3/gz++s16GK0kLrtgU7vlC3NTHxlmVkKjt8ADQDU37SVjVGMyRGFE25
ihT1KPeGKBF7J0f8FQ+J6JGWa+rWpJMeZK7t7Qqwd0x1010jusjuLQQATITY+hPZuCnGkm1xgfJv
y23hXvLRznerkWR7OzPNd63jiOhTh5W0nvfO1io1IkQYUG0IwWmvqZmNGwhcGUufxDv1yuClAAhZ
bg0QKttaK6w9DNv0KLKiep2F8DekPKe3ggCKcIDI/m5ist85WtftBnYyIpjX2X9vYd3cHIaZrxKl
5bNrK2OPO23YKqbQWegVvv1u2MhC0rGVl6IS/nNViDREbGux8/DYBGpyag+6lpXvEymlL3dewt/Z
LYavkXrjOKxKHDX0h/1WtfrwChZfXVVeyaMAtfwHGBfc6zEfx51VdUxnbb/0H3yyDT8G24ifc6iY
T7rKuJhGBp9rAL2yfFHmYv5ZHSvNIzxAOjt4o40j02/mvZIQiQ2jcl9sjE1br8rnh9xutNOqZ/Ri
Lg+q45b6c2y0dzlgJy4VyMtD2bntQ8yOgHAHp+HoJzp8QN2xts6ZS2A9QXanffPsrnofcu5N3SbJ
bdQ66xnoRfoBoBFhown1/l359mBsUXYaoHuL+dAl0tqghq43wpYsvZEvzUnWEUQ5dMbTrMM8paFV
dmRUS85HM3JRe70fMrVN3wppWZvWqZKbb4zpr0Jgogd9YsECjutV8Wi5KYJYuyXbIDb07apcWkSI
5ssJuxN3hJ97CFBGtip1tQGJZW7kVJ1TntrMnw/63d/Wr+yxWYAB55kCa3BeStHduHf7AIZIx+IN
z5CynrUypY/J46iI6Wj0WTDJbQlSN6tV/+eXoxOYXRwxAMpC5sblz6Ky4WEs5CGLS0Ix6dQ3ygaD
E5Panfv5Rx0bxc5w0+3kWxtpcoa7efYoSWcPUm+iDMs/q3q26dGNj64sH5q7+EVhanzxwNIEmo3+
eKw6sPAu6tumWsdTgby2TH9XpiWY6kCra+8qjQ++KjaTpavAgGYedMaKMBJD5lCYR+DP7N+mld9X
TOfaKLYjHMDApwszmzKiK733kY8eoeP8y2ncO7HyI1xyzvoqUWcsBWMHJkoeSNRapS9aNjAlMOs6
omI9aG69t7sOYDrSE7o+vbkYzc9gXNeayotNSVDIki67cZmkOzbLOcADYmKk4bagYL3I909ZuzWN
tuAdYhnVa8mP1KutJF6zmbPitSrFpZ+nbuPeaWd+GVt73eipug36q1w2VzqrAx/lP0FyHAbGWGyS
ftjmyfzXMZwbhxxnPu5lftp/0Lg3WvMRC2i3eMgYCo9TiI4pCYb23qRJAN1ekds7UP789Zlgc1GJ
NxYtG+QpNKZ+c1Ldqk5a7ujbu/a5jx1/03nJHMFwHyGOMy+0Y767ji2mdzaLbSLlZ+vo1yRvvkXq
TxHGXoIURL6EDKPBaFa1teMWgjNYVPmmq0u1TVOmKe3SADCpyxakJC780qj7xwSOc9D2HkdLCVa9
f0Elco6VR5WZ129d0kZ+4/2F/MUWoaqyna7llzHf+8p9VuzlAiNH3tlpQQqRIZX+JYk1E/P2ANJM
shxtYoTZvdkwd/EXgjG0M4J754Ezm5jNqj9ZSHUQItT+pvINcnKA/BLBddYYCG0gv8q/ySp5CJ22
fl/r+VefBptMdBpRrSvkho3cA9uio0/IBkONvwVLsbOVOGfVi4oJmq5fVeWAE53M+YqP3N1NNYri
dDnVcJZVRvTU/QKEGM8l4/oXh+cAJ9Sz3zX1mzmtQD0LRrms0ic+BuiE8yi7QEsbNgjFbJ8Fo6dn
0+SzSeDXhQNOiS5fd06WPJYVJb45Gm8LvTc7fv/BNBI+r6pcNUYzPSktiCzKEa5unbwi2yh2gCqd
kwPwBxxkeujXeuuhktl06XzTi9J+KZkzZh6OmqQkGsEqUndX1627NepF7tBWFIR+1N4jqaLf7ZTc
jNU68jd540683CVQpev99UnH2ONi5yiU3I1E1YN9YLOoI5+cm0rb2KK+tTGZT7DQSF7Jsx17NLTJ
BGJsFss7+VRAbTUvf7isdGr9bDMyEjqrXGeMamhkTGhLdxszvblSGlz0oT859/dinCw0KZN8zH3h
YvVOfvQxzTcIl77hbRsBO3rveS5WXvu8fmSOxiHZkUKQEKT0iBoxp/ao1R3FPHpo3Fbj2NiNfV4I
07jWwsj2ve5n22xSzGaWChIJzBUurlvhIBLLGucN1dtuWpD0Gm7T3Lh4diTy+nud3fB1sNnbVpzB
ri2vulM+ezY78tH8Nzbrf95KfCMxqRc8onkI0SKPKtm+2u6c7xOLE3UZthrbqBIo1KDaN9P5kwH7
uCazZl5TdSCoI3KNxzFlh6n9Fczjnr3avjc8kCh1YMYBnZj1zB4533nDOr5UMYjR1ZvVVVamACec
Hzp0Hxc7VWTwSO9TeS2FYgbnnrkYg3YOXlZjKGqmIgFEhLajXVJ+UlbQUgPJ7Mf8R2Wk+Slt4qjS
rqNhz0cp6hYmOk2XO26MUTAxbUlPqC3ktLwQ0jF9St6loFBhOov1IPfjg6aLy5SgU2Rn0XjQ7rNX
imADFgbahk7IjW0PAD1pkJm/vqP074kGSu3AKknu7Vul31nPu44zN5cIQ2LLa0OD7t8s9x2E47lx
2Fh85C3ZqQi87VN1z1OJM2XtK8tPmSBQdtVD34MILm0yrRbuQdn8pqKN5jpvkZhpKauSVW4dA+cw
025hH9lfspOwiWTuh/LbSNxT3lZnRnbmIVf5R7ck2mlUTnfM8+lQlkmzl1rpBiomIicomyJiawFm
SvX6j6cVw24y1Lm4f+ws7RP66vY4ZsWw0Rf4s4bJZ9l9+Xos2erE7CcrezpPHg95FrtHFjXdluD7
MTLBVx5Lvf9WGPFeZOz8pBWUmcQ6KkbJU1qJLYBubqTEn6C6Ki7JatD0aM7L/qv17L95QzZP7o/m
S+NNLzwGN1US2deYyQ/Vj3Em2+hoTo59mm1xSkZZhlrCKNhHorHB8gLrYY6JaMgRMUsrSJWYDklj
VqGx0lDWpXnJ5Xyja7g6SfIuFDh3Yqh39prIXSuNY5lkVdC11AJFCXteTkerdKATGih5oXiXqLpo
bWegwBbZ4mUpiYSa/MCUl1Qd3XLv5i9VfmGreqVtRa/mblnkO9z9TrF1CdTBJhRWroCT36HnK+mG
mSFucVpeCBW6jpb+qATzTbKmNkO3Coob/2q6zhysRHtu/eJHeAFY1Yk0h1qwzgYfCMZ4b2rDbR7k
sz2UyQHF31WHMdxN9QJ6Z3lQOYujVvsXOxknfZYhYcyGJJT8gqurSI/KnaEEuQZztzAX8PV/tE77
pdTeu8K7C5GR5Szes9/KM23VdYjVv8rKzLPXWz7y07LZGIk9XReRnJC55gGY/PchsXENNTUX90Mp
ikc/GQJGh2G2+kdhLvtqsGS0+v3OgfU1+b0f8fFnIdwukjqWx9HTrjh8z5P2SkYV5R0RHOW0K/Pe
i+wi2ZRd/8zXGlAolWE8UiT1sX9b7kvHBuvjCDQ8Kbv8atXrSS2YZfk2k4QB2T2TPXBj9KcpagaM
mcQCGAyEi/qQ2P67y7UZAPB6cDsNycHNuQ/pdfGu7Awm8CKvYw0G3DN5+ZWs1yu2YxdldB1HuXLt
AzOWD/yHj/XIzzLPPko8tlLJrl3JmkoB15W2/wkiPlA805OZs/VU/0YkZmRwRZ29LZwH34c+56R3
1O6ljVvIZem2oGtsFO+9/lkYeMBKEo/S+E/C3eY002atEEroL0t3cSpxsWZ1ZDUcepogAcu9Zll8
qmOv5SqWkhIwC0uQCZuO2dsz9q1hZ9WGF6VtyzjOQZ9eaOuzz473pUUp8kzsFtx78h9fzHqSKUvE
JB4DBlj1iWb5aMF5pVUDH5Ao+jtsOVOEa+dR0n8wsbb6iAwIEeirOJDOkWCZ9X78iqORpDPIz8ZK
4E2dcnGDUQlk2yHSL/XQsBbUO9IDjEATREI4/JhSRv6oroipqai0xacOLIgVr8VjrrqjKJLHTkJS
8KxrKor82KXlDv4UYQP+cDIMLz36lpi2IF3fgURfly4/6Amw/aaY3Q3jPDcgy1iFsi9GPp/5RPCM
+0rCxq+mMWJd0Ojf8+NSinL/2eUERM88MPSqCmuH0685CWPYS6uI6nF9Kg0y0+hUHkdyJR7TIWWT
5gt+piajmDJ8cW7Sflvmw3VtDXzCkhpnRTj2PaBf1uynqo73qhyB7WNkpZB+8Ip6a/TGDtj+k9c1
gTH49HP/etI1KOv3g5dzsnB0HTIpt2hjdqDcthnjtzZp2XM7Wx/RTq13xPJgWET8pY+hW5+GqolS
68XJ+ythUuckbR8yQ0QzbGjXnJr7t2Z9ogzvN8iqrHBQufEmBocwLyehlyHvDQz1qvjp4ONsM+cl
TZYw796sYtmi0nwguWabdAcJPX8+w1bcWcm3TxtOAAxs6rs8AG1lZwR28Yu/n9sWnEruE56VfTjD
vDWH79TaambzgRjvb7yImzbdZQZmlIz36DUmQoAjuuFc5AaM9r8EfIYN7abkGG6HLSmzmwGAKWbN
oHA+yxLYMjh6EJc+rsTsiDgmalw8Fy05My8Nxiv2+Ezyckt3Q0cV2mH1aLWDuHG0J1m4yXOX9O0N
KQ5/MEDIQ98Jf4eqwwgNs8u+gJlYO7LZClY3nENh14PqZ1ePL6FltMAeMtO8U+7F1l1NwI+6pMul
aRSphmY17YaRsKG6rKy3KjNo3uaeo16iUI38zsJmmzZXQN36p+3yBtvNMjDILZLf3nKTg5ZzREtL
q9+VPqCOnjQcoJ30mid4vk64FvJaJLoX5Bm82UBa3nIkJoQwLYMgQMqBl5miHnt0EZl6z2KPEEQ/
3pPg9Cw78eoOiIEYrX5iONk0hDBEbsEhCmH8sdcsj8vq7Y4A2tUL/ol4qgixo02oMhGCAsWlwON8
JCq1jfK4+Dakc2N59wYT6WCk6S/2CFoM6PYDnLgBLi4ly9PgeUc/Zs7bzPbVBwXAbtK8EqLBpAl5
Fk5y3qX4g1M+i4j4YkZsRiX9y2izFkSFTw6TxtsyoYFkq2EZ9QS2YHhcJtwtXl3eumnYr775kBTW
ldieP8Kwn8xJHKU5QGXvdtJGyA/FIeerXMU+yeWtgOJNXZg8z5o8lubwYXG7kiqycoNbKaK3QmyZ
l06Bb6XP7WzeSg2Wu2BKXZtmOM3sHxVrGz2/xHFNJparvuz8t9OVCDWK+5AuFS0JI1+TPJ+ATvR3
QGPJx8nVRvoTMoYGgRr/sMwUpwVxlqlIHyxTPXoDYu94jXfmnP9Rfi6Jc2l+VJx+mVpNeU3QJQ7g
Cu642ANuH4IpxXwu9J1ptVt3TY6+wxoIyBGb7eREXuUbheGDqZMQRd7SbdYAzqfLAzSbYIltginL
8ixNrtPa9Hj7uoQZwf1M1gnMQs8WT8sSVGhl9wR7aAEW8Y9mdXdeOh51a74vGOOgqfxIq5ti19i0
LPHwZ2nKq4x77n4vfdZSR4QtAQLOGD8pUIhaYfyprOVgDeo6VHKbMKvAAvJrWELbJob/cg+GmPqW
Ya97N9hrkaXanVd55t5dqmU7lLO5WaVB6CMuzwBcx8NMpTiU5m0s+4NDQgGRJslfbIVeoDniD+F4
eIB6/Vfq2Mgq6R3ZgiPc9NQtnfUrctYHQ0uuYoojpx8I2uuv1dhthbs8uf6Xr7ZYph9YH5JgM+Qb
QnszGhg/KqZ7PB1CSG3cAyv4sVmPElbf6ryTGol0Bn5xoV8gfQdWz4ilNA6Y20PU4E+LevbcA+L5
PW6Tx7l8NnIRDYNz1wPYCWszu0O93tG2xfkh8edTC4Jik04G6RcpCQYkn96pKcWm1eOrzAhRJf5h
DVaSOMOazpaJMsWtNvRIlVt3J13yy5BAnhyf8DPtnmSflM4/sZZnZCDPtso2YtXLoFajGWhM64be
ZEEjF3iBzM1JRpGhngxEjS5HJKb/km44Aot4YtUWudK7MOM40q4ugbmw56S/DGoHSmsylqBbWsBM
Vb0Dz7AjdIvMI9npkRwgfNzJeojkx4ZHjo0kZRg82Ho8K0/7Z0mSMC3ztW3Kr9gtoVKPP6po/wkR
7zQVJ5GDrCA0VPc9ePJR2ISGcLc+eTbV9ugcsoaEIyM5+7JnLYXlSJENlf5q2DY2lvtD2MorOUAP
uPbuE6/SeOiK9kzuxzWdVi3876Sd2XLcSLKm32Xu0YZ9MTtzLphALiRFUkuRkm5gUhWFfd/x9POF
qmaaicQkhj190dZl6lJkBCI8PNz/JcMhpuydbOcUxNEOKWOcUNAqHuGnlXH6lST3JFf1j7QLvw6N
rx14Od6Ng/I89dWvnMYu7jyZRPlb+iJztBUKUId5ep2NBqWDgigZqPaus80flI9RC4j0zkPr4om7
+Fa1pyfbhpOH27pAaVipsqfJP4BUD0GJd8mMX64l/Arv4zx7pGRnYc2OX7gzlPcS5pLCqB1lOGX6
FXX0sWoy1XawOzeV6dSmTekGUnBfNyUMXypmN43aTrQ2oPlaHRW8Aj8+u+plDGAYqVLG2wjFFrR9
qdwCUFH2pek8Ikko3/tJGO5YIziCZrorVOnn3LYgo8IvnWQdlKjnb+zj0NMSO7yLwonlK+mSBapW
sB+Vu5zGw66GNbFr65J6N2eV6wFSAhifQ232+s5Xo19G7HyekK9x01ilbpcdnKD/3pqda+v3eUkL
ZqpZ6DCOXAuL1xw3Qp13Qrgv9cm/0UsgGqbxDLzfpWlqUOVoem/qJWx58vAHvot/GADk73K0DdxE
TY2fmiT/wpqRmKr8GAbeWVlZflMjbPNgdNCNCERX6mfbqN8KYJAGndS4NXYSZwFUETaT/dfZATYx
pCRRmprdg8IG2BCdsGt54nPdSQ6YNFpKT3GquyW2fqVKTyIFAwFR8GYKH7vmgxM+jO1zZMW625rm
KVbL2wAzqarqP9lpWp7kkqNlKP4XozUBS3SAYiYFWKMz3Jra+NWIK9QgRhVadSt/nssJqYjsThn7
B4iVXyCeHfBu31thvdepiN0MmSkdWoksJ9C++cXHGotdGnbzHroqivUd/aws/FRRm6Ykd6OHzkcF
ZGMbjC+BmX6v5lA7tEP8uZGSP3uQh771qpE2NDR9BwPfSPJ9tT1Iw6FMTpOB3VtEFzZJP4hjERf7
NJx3aDh1ard3uk8R9YDBS3R3qnnXyjQ5yvgGXspem8AcoktPjI/U29zAs9IekvvQAhpmy94fobNT
Hg3Rcc9ySs4fK1zNvkQVdjq1zEQBpcq36tRGr/Cw52PWadIrvgCJl4Z9/nkGB/lLC21uGBVWTsJN
lA1R+BBlxjC5KlYLtF6n9gUS6PAAoBZ8vi3jbTp38d0ktfZpmittb4d5cz+RAt1nRhL+9POw5krn
3ar58IkUepr7zJfro4Rk381Aj/TrYAY/UJj+UBvxD6uil6S2RUOvBaLSjWSpHrjA8r4P5/pDCrXq
wdIy+aQ0/XOTs4yyTxXU06T82SoTfFlVtdNuldQOaGgmf9VBvSPmYuEi7WdFGDqbbpgrj0UTvuCd
DZjNfG4iMKZKlFfiEfVkoQHlSjnxDe2M8ksVm9LHzqHwqf0oSCyQZMAUspM/xGXyVCXGTdAho0IB
4kgdSTrQYc68Sp+1Y9S3T1VkfQLIFn0azNKFfQ1+Ss3H2xrMNL6rTXhjpd1DYSpfo6i9K9Q/407G
xZYXCJ0ZeDlDS38+Tg7JBGadHhX0tq+2/GFAw68f7hUz2Fv0XALzqbD6I03ym4rEzlJepYHeYigd
407CUqD6rsU/Af9TQ37m3O6oBzuAh+bvmE5P+06i2hdg8yyEAbhopvmHZgk6LNhTwyxMfCOGkmzR
usWaEoJC/BDEgqRGE3cKAA6q0Uvt+K14vVREFby44sbTYVXAHwSeJT0V+LPUBD41cnX1hAnyUyWo
GXbUeVoq+18TcI57rSCxxkloxEDCHefiJcwPfRndFdH0MRbFJCzGfG+Q7OY0NQ4v3BGn6rr/nHbO
vd/bzk2AcRTMoWg8qXMceKlVf6sz60cL0TxV6+SnL0v2M7XBcK/NDpl/CUXPGeR9n4tOAEi2pExA
heJE70JY9ZREZC11ZO4qm8s1HU3rJk2hdxjhhyCZ9/2ovMxtfde0wHRz4xBNAYDl2PnLUQmSFFik
b5YCn3iCfvchNrFBtKX5TiqGA0SPQyLBk5ciJESjeOzJtFTIUNCZbyzH/ytU6QG2QF4lp/9QdeG9
1b5GjQxURydJ0o1p3mFj/YNLl8MzgIcrxq+4j3pFDtrV5lKnWZ7cDE5RwqsnNcuwN43/rMsGJLrq
fBgsXgAd/2AAHr0xSLPTsm53+L9Rc03TmFAy2F6kleED2LobojMsQ2hQEobZXuAEX6Y2KDy0a61X
jD5gJFFxc+Eo3wIA+FBH8jM97nDX6ekA+NrIYD+nTcavoFH7m2bwLsLFY/maf27r19f2w4/yv8S/
+mdBBz4Kwva/z/+x+fufg9fC/dH+OPsH77do4MfutZ4+vTY4lf33f/EX/fP//H/9w3+kB79M5ev/
/B9/Fh0G9fxtWEXnZ6qEqHH836kU+yhPf+R/Lf+Fv6kUmvIv2LAWTGEkDJGzFlTtf2QM5X+hhYXu
tIz0sQ2dAZLFP1QKS4ZloUIK01VFEzgB/qX/LWPo/AvrKAQMYX5rmgqt9T0yhkvStIzxB9VaoZco
6xp6q/As3milaBoKZU5uhB6Q0Y4OSWoPt+Rw4R9OobWnN4vy9LcExVthQiF18VaYAmcNuBqQk3XI
IThILAQ30JJKE16GkQdhV/8JB60xqWmb+FRmCrbthkRDacatHBx5nr7PWQiNFjE4shgGy6yY6Kec
T1TWgzbOEfYkxkvRXS4loBKdSnN1XGmxcWPo1vazW6iD4wYvfWG288/QNnxxGNE6v0Aou7xd46aX
wL9qoVdqEVwLNEC8qZ4klAbK4QFFdVIAcwQn3wRVeJgysPwBWOiTWiRCn3sAMXD9Oyx8wP75QQ5C
hrLKcvDLzn+QRCM5oREYesTm/j7VC9pIsdEe2ZLz3p+r4lfmqAih23LXAERJkr1qJM5Hm2rA/cZP
Ecu+2BMWopEqgrdsP1VZ7L/ZV+qMFx8wykmKP8Q5beQd7wjnZMohfciOdvlT4bdAoRxAN7YAe6sn
Iw8S/Qa8PJB9izfmPRge2XFjACX51loJWZ3lD7QdPJrgtYsjt5DdGVFzaiYeal5lD9EnXe5HKmgC
hVDbhlfnYXPAHaa+07C034Noi1yeA83DxiotSexsXrTif1t/oTJEtDj/YDZqb5CG7dgL9Xp8xLhe
Rx+sTh8gWEgnFEUtdzICaBtTUCf3SZiQfo1oavywTIC313/LZcDgp2joEJkalTRUWM9/CmSxzslR
9vLyJlb/Qloi2YO9bg8tGMp3CgL9nvW/hzIWs8bCyQ+ohCaeKlcwAiagkreV5PvfuZ2mJxin1v7d
cxOrS6w2kYi3loJsbQ1GTk3amDRWabHhS7tDYDbgA2pylOtDiTO/2FYcF5S8LA3Wg2YsZIFyI1Ml
uZXZVgOt4jbBjHOeDd5C1CZuoN3+sBLd2hhTWfl2DOqIAjCBSNEWCxpLkxShRxN7ZpZm+y5Lpqe4
ISRmqdR+h58c7o1ypPeHTw/P2pYkMe+BSfCItJ4S1D4OCpqKJOrAyP6Y+5F6+fVFufx9hAEceBDq
R9QcXZPzvUW0QtAVXqrXFC2llaq0SbajgfqL7m8MJeLK+foLIUXCn8Z1gAr6Iu4gedgOdaHHHn2z
fidBhqfUbslfgirt3dmygg1xyrWpoTWFepdjMUdD/PmbOyAbC3jopoNOuk6LJK9MA8KUPJ7MUna8
968iSrU6c+O6JX04H6pLamIppq0eeSLImpq+uhaH6X4cxi0Du9/hebmMXCEAtBClBEixuNoSvbEi
Oaw4oolDjM50abotekDbNw6Affwcy4mnCeIOD0pRT/eFAfqqqClm7LJisk7gDRzeWtPwNW1Ueg1S
O5qezuP29vqSXJ429r2MzxRiIKpKSDlfEmtQFQdYXeL5pVLsh5ZHgdIF6Z74hiitwGK3OUC964Ou
fXJ8J1Hqd3AVxOzjfFBgZT6ey1PiRU1Bc4JwCcKPHnyIRa8m/fz/Gmwp+lzZ6oxYtjCjRsPsTuAC
0zA1j9I82hsnZ3VaeC+xsZA6xMD0fFq2iXKvz39BEkoKN9UR8ZJ63qN6RV/g+qRWApYIkv8ea7GE
A63hWsG+2kt8YIZhBUkp0EAlKwHtYlsDrLGrrAJ2iw0tXtgioEk1jtghWOg93MphUn2URhSIC1RC
7ymFWE/Xf+BaFEF4mQsRsrMBEvV8LXrYmFMfFgCsSG2PWodCdNna5ucudIqXYVD94/XxLnSHZBIl
00APHcg2EnnaYiMXcolSW64kHrBa62cLU/t16i3RqRxbw4Qx4wxf2z7Mn/LBsOnDYEp6QueURm/q
JDMNf9WXfwz9DJDRjHRjS9F0bT3Q1kcdV4QEXeiyv41yQ+Cw38Iex7GuHT5P8yBJKHdU0jNBNrnL
zanYeFKsHGySWMvEug/FIySPzgdEuE6zBmvMvDhQAN5kCvdGBKHlpbX4X23sjPUu7nNnQ/9J7LtF
2MMcC0lTvJgxBluqbyWhgh9p1mZewqajQjD5XoWk7R7t8+LRUICEzqqS7hQtGG+KwFI2tsHKEWR4
XhK/QxrW3eezVuFBZQ0AU0+1c0yjHbmm1wiVF6jM+P4ghoAmew7FK3SVlwKXRkFSnLYDV7JVSG5T
9M1d3DYWReWhDTaO+9rH1HS0TdnXOvIDi49J8d7Exz5JPcen727nir1PUlRVZ94NlPl8hIU7+lXX
j9TKWhq8e1GtNwAPQkA9X8seiLlPwSrwwroLPzW+5btgrqc7EEr1/vpQ4rMsdg1Sk6wlrjQ8RS/8
JxA8VAa4EZ7fxRoMIVAcfqp2rhGGSNnTZ0Q4qc1OUFl/vX9gQwxIviNcDhdhlO06+MRzyVXNYPya
KmHzNQ9VfJ8FaAh5RBWREDv5Iy2beOv9tBIRbNlAfgs7SVmH5Hu+vKmu1zoCSNwRwAofMZX7NSNX
usdqnn4f+tPe9ZmuDcdolDSIBuTxi4DMI5sHiq9ILrQ5Cn7KZL0k81w+V2GefsJaSt1Y2dXx0MeQ
FZwm4KAuMurKlNDXkgbJLce2uc+5rG4anawy6AWJO2s3HoKXO8jhO9qazGDie4qf8yaLhLEMzqTr
Q29GM0w8fdvbNqGFOqdyd5DC+ikB9JqHRrWxrBdyGzK6SSb2Dqg5q0isy4vSTYSs4tg5cuihLods
i5lm4J4AkY4HKx6dj4WG5KE3BpxqBESBR++QvJmSuxKc4MmKSf12jSFTSpbHoIMhLtd/pQUmmADO
YufZgmHxGIKXB7TvZ2ZzUxTKPN2EVS7TK04M+WkCjofOBjKQkhsFmvwd3Wyagr7U0RlB+Bz+V+lA
c7y+mVbSD+DXJqq+hvCeQPfgfLlrvYNxPAPjrFqguWk5lri+6iXYoTF2ExtmfT9Tt4VlnLq9QAEh
SoL6JyJqexUZpZ2UZNOd6KB4kiptmUCtVHH4bex0DFCAWWBqdv7r1GiIo8EJIw/yqLprjVn9hDS0
DE9OMY6yEtKyUU1sI1NkztRh6A5TN0rg1wDqX1+nyxDqmNT0KCgBVcb5bHEIMk2ZUAYycDBS0JNH
QyXftcUcnLIeyuP1odY+Ca9mKqJMWTMoy5xPunFaAPG9EngNPdDmRpm0+rbX6ARHEKQUsPEtDdFG
IEQqeJN/SlII7W0YB9s1zdm+Nau2oleZ0T+wDGuP3AIGFNd/4uUtJjwLTW4UE3deRNrOf2EP9T0s
2yD0aHmpGIGpCY3bqL4HSG97qhSEN/CKtzKC1UHFqpAso0apLQYNGrsHFOgHXjdyQimbleERLytQ
NDUedF+BRVNahe648eVF9D6/0URB+9/DLqK7KcnDCA+CUIc/wCm1NSErC7zl/SsKQpMMT+He5Kl2
vqIBaCnkAAk+UaGZJ2OG+NUlQ+/ZfmjQu0FKZRyRuLo+6MKZWBRJ8Qilj4w1IQ8Qe3n41TmcU6XQ
Q6/PnOKjOoFWR2gMqQJDmj85ANH3tkjwkxzUMGQeBBp4Hm9td/HdlgtM3KFIZNEmwMLkfOppVBa1
2lI61jOl+q7rY3AEkFef2iyZn/m0/YtVD+GtQaQ5tcAcTkVqFPdDkks00lX1A66g0a/rC3OZ+zrc
PIg/kXVjPrO8YhWTt2ZtUTUiGy+9ZqxzIAHWsI9G2wJZUrb3SLNkhzaiG9VRmHWvD79STWd8HEUI
edyElK/Pl6RTxqCXfMZvzKrZ97yw9xk8x3unDofdLKnjXQGqTt4FShr/bFCI/wDA2qrd2Q91Kgyl
tnEnr0U/7HpJNjTEsiiqn/8ehCyrvqrxlUFgYzoqaN/sx8B+tgPI0NenvrrybMrftUlUxRebgWde
pk3yyDlIEuM41br+DRptuecOaxooJLBLYdhrR4QQwwe/H9Vv18dfyT5oFGFvqCKmhEvbcqYaBB+A
w0Q2ndLfVPmvSCN3X8Z66I70ZeOTCpp/N9QoOF0feC3MGKpM+0RIDvPuOV/ibA5HC/UUBpZLgeFx
0jvI2frGzhLLtzxrtONQrhWNOkzCzkcxCzpWiJ1CBRUMrUhGDSBsjNp1Civ4otVAX67Pai1mIzxP
VoyXA/R78edvkjlpbgTCiPHmSJ1ujbmGOJ/7FZJlJbKPf/ixne7lLE63jJnWNqzJKmqmbBj0xBar
CeO0MHnwxJ5ttYYbSpP8aA7RL30a/4N0FdYZR5SnI5P87WnzZoahBEY9IN9HGGMeXHv2TRLUyepc
5GvNFycU+FVJsT82Wb15WFZnKbJlCqGabSyv4ciCXm05SYTyWZ65XVZoSD7V4RFXH30jAqxtHPPN
UItbMM/TMeu7DACiEHqyzdrYCYFbkD55u2+wG97YqGsbB69EOsqUnugsLz4gFRYpchTk6vwUQkI9
I2JeoigJugA6T5QgU5tN6XC4vlvX1pOh6IqQcbJ1FmG3Srjo6hG9kwIyjBtg+7VvCqu56XoopNeH
WjvuhFNiKYZEir0U8k7gyTtkS/QEqa+hIUBTcirZr9dHuXA2ERc8/qQUhdHEoXq3SCtQG61anSVE
wSGqbye19vc0rQVyKarKIzik+15G506xAK1bOrhBpyrbX8i9dAcVFdIjuR/Mkh6ubyIpdKag/7u6
lg2epRrlRuhd++R0AGnSWyompcYiv7PQtccAo4q9GcoXmj0w2Mra0IAWY8CNWOEMfNPUPm+skEjc
FxERVIAqfHSw1NGXr9tptAo8A+vIyyCb3YPPetHaaH6eoGHvpIkdjoBQeqxxy9zZc3vqTXXY6A+v
zJsuNXgBXQPtQAt0ESObNg3wjQo9Nco7T5dHHJvHOjo6mqSjNGRFKBcV48Zir72sqNColNfAKUBG
Fr/qTdxqEFQKwppHRmeU7YvsB7yleiuEgzHn6KGkfSIgaRm027Z/kJRcqMVUUbyPaNJqG5f+yrnj
txgOxihobV48eDpdzUa0UAIvNwN5ryvF9Gj1geZqyKhv9KjEhl9+bqHbSRWM3iD8h/Npd2nmNJJW
BB51bZC2GVrP37TMzBRUHmTlkAdh8iqFaXxb4l0nkQirQKWvb7m1700BkC9Hboebm1iNNys/4hnQ
jl0RejSc9Lu8K7QTZiHRCa7IrwoJPXDcfbe/PuZK+KYmxrxJtFX1Ap6hjDyLQSfSp0E+96DFQX/C
7NU+QbxLj12ZhM/Xx1tJoxyufRmqJVcjOv3nc7RG3S9zA8WACOiCFxRRvjdbdALgbv3ZocBznyDK
u3FlrOwiLgtOEEUxsmdnsaMRxR7jMaeRwm2MTLI+GIdUk6O9NhrJx+vTu1hOHioyNz59bcNSeT6d
T6+iwzbzekd4WAITzsuswRuKcJnrEppWvrxlHnx5Wtmr3Ey4N1O9hQO9yNtgTatZlUI+CPUO6oQy
GF6gAYIQbsLOY5Qo06nFpsxrZJSssJYJX+BbgfWEfrVxgFamTvtalbkfdZVW4yJaNaid93JLjaqQ
UW3U5Sb3EHmDc2UXdba/vswXl6SYNU6EDrcxJSB7cVLiirAVoEHnYrsH1h06/WTuphLw+kYAWh8I
oIcYCKM6Mek3RxJf09pAcFFyoa8HJ18BfJinaG1fn45ycfJ50LBB2Zq4mliUGM+HKWQFCXYhfaJ3
dXkwart0jUlX78M+8L9XDR1bKTG7E/r4wTNIsfZRxy7gWyaXxj5oetDguYPphx+CKEbsC2JZIRWv
fV93G9v74vSK30kOhBEtnR91GaGcAP1zoVEEWX7Mb1VJC382SeC/2L7sxLsSSZVvxZSXHmxLaWON
Lg6xGFrDAlIEaN5Di41uZBUmQFiIuIUVW8d6dMw/xlbRT52UNF+uf46Vjw62kCSMuq9NP2/x0ZFS
TkwErUTndApuuxRjC6rq0fP7R6F79bt3Z4lHwvk3n/2h0PH7YWv5anFy5qq768pyqw+/MheaSjRc
0IzmyDiLPG+GpoxG4eSDha7M48T7B40GIz29ey6IVlGf4oEuc1kv5hJhg8C3gX4Frdw+5pUU720k
gDaeGitbgNcUT2GHhzjTWYyCBwCcbrMVPaooO4Gm1fYwDFMXxK+yce4vhqLwDVpRdDWwzebhff5x
zNKyM8o/SIVOY+2Nuha9JOGcU3DLgj+vr534q84SD6ElznmSqZdqtMgWQw06IOY0GBiqjpVbRDp8
r06MkBwcJ8UGXYtHaH5fsqFV3esDr8wRvXLeNLzsOdQ4gp/FNngKoL0AQbpDYkePaQ4KXi87G2EN
1d7YHytD4UnpYAEnULuk8udDlYEc2EGjIIGPkMsubnsUcgwew3edEyeTd31eKwtKP49GHzg92yBq
nA/WmwDXceFBrQfvN2hzsT3e1T5YHRwhGusHGrHliwGHVMC9gy0HzrWZUiFCc0QGVXMBEEngDpeZ
ghhX3drfI5/yZBbgDmL7gFLeP03T4MwRqjDAXsbiWYuhvOIs4sajaiK8i1mCSz0u/KR3+G/s4Pzq
iGU4+Uvgl/G362OvzZJHOKAP6n68T8Sfv7kWI6PH+qQ3BU6fnB+NNsvTeuopmoJX5vWhLgKYKfPK
57VKJ58+vLNIGH1Qphr6sI6LrodyGuW5v+0ks9mYkAjpi0OI3Y545wFU1mCAnk/IHpUAtUpNCHtl
+a2ZYks3Tlr+ADJLPQZjY773NqPiRZoPZhjtVGGdej6eAYKgpriNjlYE19oKm9ijOy4d4T8YG/fM
2tTA14OGoyt8iYhD5VoNZalDwZiy8m1bQMdHeAZNgUIlS3f1oe2j4/VvduGQBt6MB7tollIasvnf
59NDD4vnHHHVtVoqQDf9hG/zDWZ6ildMQf8pU8wB+lg6ze5UaXYNeRBZSMmZFcTlUW1zzELzTNgj
f1z/XSvblp/lAFXiGUBbcxGGeqnWGuZvc7GH+XeZK753scydDpM9zk/vHouev1h3ysYqY54vgVHo
/jTmaIZh3QzOoICik+UZErdapu6vD7US8H4j/GBGgB7FAO58qDrEMDprEWWr4fOi34yWGTFcKZAc
QTU21Or+2e7mj42TFa/XR15ZUEbm1hL25iLWno/cYXVY2hOTnONWual6FL1LwL1I4ffV1p66qMdQ
dpPJwPl0PJERwj8fC2ENPIgDob2XAaas9EY5IUU+HBIUBE+oXGX7Sev9Q6UDulQtqM+Bo+fvv8ds
HsoC80BUwufj/DfEM2Y4ZavY7oQtFGr8g36b5oriGnmvf72+tGsfFbgMpTledlg5L6YbYF6HyCEO
qapuYbQTTRCO6TMjHR2jfIo3Oa9ZOFd6jITe+5MfoLOg7SCrcEyWtBh6bgDLnNp2/ax8zWZrQPic
kempzBsVrrX9Qy5PYRVgEDBREfzf3COV7lQTFqk2iQcykzO6dMc+KX6aw+BsfLnLKEi/H9dGch3a
HPganI80AMSDt4+afZwBGCzwMnWNodZR2i/M+3bqtzLiy5kxnm6BjeE1jE2i+LxvZtaZRTKVgovb
Ds1r7dvpse+ix7HSx8P1fbI2EKUUU2cVKeL8Bq+8GQiRcctoSwMxcZAvRzkgpuZC+b2yti6S1ZF4
e/0+7DLNhfMp5ZOjQXREWNZMFWRyIgOh7yobd0MOg/T9k+LO4pFvkS5iM3k+FKJt8YQiEaRXiIcn
2gsJcEYI6VGLzMD7hyIhFRcC9zFlm/OhoGCJUmhpupqPLHHS6OEOkd4G2IJqeu8eCvIArzGVZJjO
12JPlFJFpXlOTdeooPXfdJ2vHEs1Lx4R4Bl+Xh9rZb+LMhu9ezEtIGjn0+rgF6ORgItW2VtfgcqO
j32gYOAhCS1RwCXH68NdZmmgQcH2MS/RpTQWeyO1csS8FJwvHavx8WPH4SO20ui9JSYCP5/qbyQW
J2sxKSfTtYmqs0n5gf5khm8fn6luTn7cFkfgf7Qvrk/roi6zGHAxLR2Xdr4j+1BJ0D9QdBRyKXJU
yITN+kM0aJHXOHm5sZYiOTrPRQm7XC9QcbhbIUKefzoYtf5Yo7TsdnlmfsDPGgNVfUqP9hhGe2QG
8l01j9YJypF+yvJpeL4+57WdAy2TugepxN/mV28jF8/ADsUD3XSlcRbaGgniEHqb7TO+6hGMr7IB
oxEf7WK6mKXS4qAaAuL9fLpD0XPytIkDKNfGt9hvJRNp+cG4tTO72KrnrQ7mQPs04UFA4VrsoIoH
aqI1TG7MU9o4QzCe8HSZjsAm4/d2uNk7nAmLtpnJ9ORFDpxbHX5RMyYoA9rDsIwgFJEwNK6c2vUn
LnA0jDCFe/81J2g24uLh3qFAer6YbSD1jR1zQqqpSY60h1oXE240q8Za2fVtLL8/evL6o0pCD5Gy
zDLL1W1isxoxybLNyn1vWhVYR106OXIRfry+Ly9L3WJBBUGKki/VmWWMyTUMDuuIjWLqkjPueqVL
Ya9jZX6r09F/sPA0/GOsSYxkEBrHUalbDyo8KsW8MDamvRbu2Dz8HGBuNknF+TLzXk38vteYdjnF
NGlR2SusUNvIjtaij8GZEAhHni3O4mRIVRMCjOgNFCAD2+VFldzg5N7jKjX1e9M3ereJcmvj6hWX
0PI4UjqhckG2TS1/sYP0CkE7wzd5y5eYLuixCiIdna49EsnSrp0QWQ4QhT85IVYj1z/wWuARLwkL
TB34w2Wbd8q4G+tKM1zDDjP0sfMK0adJ2H/SWO4RlqDKmGyMufYheaLS5+WtZrLBzj8krkgS5hiT
4QIuCvaTiognosPyBgNrLeq8HWURdXyQ2BEOM5T4sCXw8HXtMYd05l0U9Fs4nrWhKM+DHSDRUOno
nU9o0CrZniPFcOVWA/Yl+zMmKwD889KIvOvf6xIkyHrBX+bVSXyzlSWGZx4RvLNxHXFrM+xkdxyF
R0Ng+PZXtObz+DQhwPhLRb3z0wS8D9XQxBq+2YLieP2HrH1EOl+Q64UqABnC+ZyjXOsKRaGCamgw
JPq2tfDmseeX66OIjb88GCJDpFsKHprM9HyUkJs6gUhvuv0ArRA5+9n4AKMOWamhHXBe0Kuw+4ls
fZrjKOg3t7idJFuYorWIQFogGPzw6VEiOv8NXItpmcyJ6aYO1vJ5O8570+qH2gViVR6wx0FwyczB
aV6f+trJBBnEY5SnDMDjxQJrsVG0gU01fBwR16rpK+3w3akoXPUaAmWqj+b4+0cEhAaAWOb6BPRx
PtG8UMfIRHLezQvZfGpkSb4ZCsJ4gJSU10YwPDcGXNtDAj8Macwg9vze62+eUZLU+10dtXzdEUn9
SQ+Kh8EZ/e/Xp7V2Om0RaChkwBCzFuGmSgPdQtrGdIEvajvog7bXp4ja43rrfLk+1No3o2DpgE6H
IUTefL6Cmoq4cj8Qx83Qh3hroBxglhIeKyVQ/XrMNnuYKn/h8ny8HVD8+ZsVLFQkyyCbGW5bJf0d
5nmOq3V6tjM7G1/kChlp3RmSvaw09oeqTL7bQ216puOjV4hi0sYtdgmUpZMChEIwUHWKkebitJq1
hL+wyVtrrvLqewQeFk3BGssyLLmM7LUYkEnyQlxOYFglSiaxi6PsHo0KiTpELmFYMs2I6G3sspXv
b4DnIVSIFFTRl2uED5Nij6T2E0xGb2wphba1eT+NhfX+mHg20uIAIUcFS6RmJBQMX8o6yQ/jLJkb
L5X16ZChiG4wE1pcNmjvzbKGypDr0yU/6vVEtokJidtgo7KRca0OBcxQhU/MI1pdnJzZyIu+62S+
Zx63NwlNltsyqb7MGvLz7z44BHg6K5Z4qfNKON/HQ+wUEOQpCFg1hnzpgGa4DNDtaNtY5WlGHG+M
txLTwd/Q4SDO0VnXF1+qiyW71AAaYAcNuyZqLG03Kbl8xIevQsMJP+w/LPRjt4p8K/GBQCcqqtxo
XN6LYZXBaa0R93fXKGYcPzQT2UJF4W2ZzP6DXhvzxolcuT7pNtK5FwUdiHiLDxhXU43q7szLS4kH
Siz4Zxl1h+oOJyLf2XmXHepgsj8Mkd7sQgf1ieufdXWZ34wvNtib8BT3XVvOBER30PX5iFxn4jWp
at+2NfB9DdT4zpjiZuO8ryTTdHWhT5Cd0HVY5gy2HIy5PqYYvRVNeQwtPAySQgZOUDnhsfGb9KQp
SblDmEndOP9r0yUnIo0n1HABiD9/M90pLuvUIqy4cMERerbQkNC6SNtFU1E/zElXoWhdvRtoRdAl
PaFeRvuTj70Ib+A3Ei5pDmlsUxfkrYBRT5rH9wTSd6uV/B4KApjGFlZ5zZ/PL5vqVOsnyp6zGUA4
7o12NyHWs+9pImws5dpJoRjzf4ZaRLmpN5XeSC3TLWaW0q5i5ZgqvnIzlTp6ZCRC++s79ZLmJVAA
LJYurlOKoIsIZAWh1FC643Xp+9JrNZiYzyS1g5WQTzHGn8Os3Mk1Bn+43PX9XaFhT2omUxS4fYyX
ixTp9UsSGLi1Af74jJCy9fX6L7xcEagnMDFA45Jd0As4X/ymzHV5shDewSMGScUC1aiaUodbSVb7
sSuxFb8+3uVmZjz+AyEJdRp7mcsUNs6PcTxabgkUK8Xqgfbd3khNNO7CucuCQ6E0jQpCNgpf/oOR
LYgKKOKI/1rM1CxtY3KaDusIKYm/TLoffCFNnvB3Lc3OkzJFgsgrTRvzvQwbv7sU3D2i50V4Pl/f
asTELWp485ulWY2HwB6naG+yKzDR0PBFjiItfA3ryEFgHzr1uzkSJsOD4xHAUGo7y06bOSs5tRST
2NEoleWpch58c7BmQKBnrPyNi31tL3H9UevkwhVU6fO5No6Bb7Ga2EQKnDIBMaJ9bU7VfR74P2cp
6zaWdm0rUd4gWSFAAbBfhChbQ5hiLGBE4oZ0P/tafcw7+dGYcvwYJsqNdVdtJX3rQwLfBuGH2uiy
aeinkpkFMZ28uvMd7UYZKnRZW3viJpyd7wVy13c0oY13lx8h84h3opB0Epye83VVsWqmZi0jBosq
500mhRI2d0F7wuvK+WnSMNrReg9O14/LpSQOW+fNqMvQZfJsi9k/louXgPzk0JPa13Zvk+yzA3a2
rg4qfQ8VPXEzMh8ktdP3FXejq7TDbEIyxhvXDGXtD5ax+RzExfRAnbZ9uv4rRapx/lLhR7LnaCaD
uKI9f740mjQFTcFN5oZjMB8KJ/cfmm4sD9dHETfQ5SigU4H2ASBdJlj15MsJTomWS5E5cqHD4DOQ
mIhs5kq7cWOsDUXNURGQC4s6oDhjby57RaYR7rTgGhRHWJZKOO2g3hkdpsaONs7P2tpRfiV/o80j
VBrPh4Kgjr1qYhsYaKbJno6/tE9Vq9/YvKsTAogDBA9ILBWH81Ew4IZmoJETh9n0qhdBcFTr+bus
FMXx/R9JdPRpdAjc9hLIVMpKV6aVb7hSPWFck2jDTs8l45QE05Zc1Mqc6AMzHfJ8dMiWUOJ8TuK0
b6iWYUky3FF0RDeq1bDvm6P/IIBTrQG0zBLSsDUXb39dTXQ50GKSI8xmKP11yb4Y1OLnTIluI8Nd
mxXFPxvsMuxPCvTnXyroI2kYxoZdnljlAQxS6FlRr2Ntq2gbB2oFVQTDHrQ3LU0SW1pj52P5UGEU
rBMttMTl4qBgFLqLQPAhCI6uQh4WGn71VuVBB0cUdgpiSN9KdQjnEaMRuZtOTW6kG5DUlduLCgtA
UVFm0S4e9JOdp7WaM325iyrkvinWD4WChi1s0J0xIC5yfb+ujmcByuCrUgdc9q+4ssGgVAmhC3Wh
/IbHluIlcwstSfO1ox/W6ufrA65+X1GsEqqlfOTFfYnkLuSengRIGsrhNY6L4DSQCXig5aqNRuBv
wOkiYtLr11ETEcRQ0GPn3zcZUh8EG1eWpBS9uStalhaGUY0IfGUo6ccYBeJfkdrUnSsRTv3/xdl5
9ciNLFn4FxGgN68ssqqNXMuNdF8Imbn03iTJX79f9mIXXWyiCOlhNA8aTFQmIyMjI06c4695mtOP
qPMEXdESUmJ/sRZ7CGhJCQqGvdN8dJdKc0JIuEsVrSRv/dCIdpgRjNFR1i1iJKtWVEfWMIb5u4Mn
yqT/D5Fb9S4rUtQMYBUbdESp6cT8rqFvhjgb0hr7nIg8jX1QThPs/W3bPRVrM/6rz12h+ENj25QQ
l0ptSdMHRL8MSOKexFqPzQVQkaGGWdMj7GN3Zfcpy3TrF6yj9sekjD14t6NuDXpLGY6KuPJ0XO8u
/J0kIQhVQWRCbLjeXXNUDMvSJjB5rt58Y46RpmRqDZfWsqqLB5t60HgktkMWaVyH6ufbfvTacaV1
bidSIIMRh80VheDDGDW5PLvoMr6dvWbofdQ/rLe2NfXoRye6+/svLALqBGfBC/EVV2e+4DeaQwlZ
Fpjf2Q7KHYtt1B80J2FyH6ayg0j4Os2jiMMbRUKmVOopmxXWqA3ry8TjdwBCc19FyXCGFmg41dRf
/UrVlnOGBPDBtr4+nhiFYZkqDnUxcNzXHxV1mbhEZ8YJbEQcvg4MU19yNLreMdlpHNzJMpJv/UcO
K9DRtk0bjsVrUzG07GKJSkIPh/FUpkr0Ps5U66BVtucnL63IX/EilUkXY04rO+Wpx9jCQ9FW45sW
ecgTGHnoXIy6OqK62P1sVGgA/8IrzbV5bTBytUIRRHger8MQ1iigwUWKcDkaV72fVqt6nwH2O3j0
7H42mBxAMcra9PYBXcXMg0wGq0QyrP9om2nkj9FUfhAtul63j8GeKWoJIOyoJYBs3uQCdTsOvWJx
7Eezmu8Sc2pPI+LnfuRF7sG329tKwOgQpnFh0K+WP+XFt+Nl0fZeujpBPABLRzrCO9HUjr5QBmve
2iuQX8QXtPPt9e05jMER10HBM+u+TatStBu6VWcr02WFH2HW0u5pKlw9jBYi/ak1KlB+t03urhNw
DFVvOECcLe+nmmrsqRs7Qdum+j0gW/Tojbp9Uy5jcWfQ5LhEYqkvf2OUJzlNDZrk246YObipHReu
HfQFMlJdMaAtRd6dKMrAOHIuTnmlHS10u7fg1GCGk6kdQ1CE7Y3vLENRQySQr2E+llXApBcTIghj
oOrWzIFeeutBNr69op7tkbTC+078JHe9dqAo7z11mdI1FPnQPQF29i5ZLsb/5AjjPqAt716aLFaf
UHRESh4OgKNy7d56WTK3I6TXONMmmjrNmFS6PbNeJ/mPk3XzU0q7wbdNBFuNRPx7+4vurZb6DpBD
4jejB5vdbXiarok2kHtEugk6vk0eMsg3qnPTL+0nVWkQe9WW7nuEcMKbYXb1g2bk7mo1DWgxFTWZ
wV/vNugqZQIxvoYUKNzTyjBsYCZD8dYeNQ0twDE+CA+v8ALy8zKtApkRNTyK0vIHvYgP9FPpspoN
2ztU2t2K9PVv+Si79OOgheaCRpLSKHo4Lq36aKLj8ilJxXyQFWzDIb+Bs+NoPMghPuB1fv0b5snV
ez7yKkW3EeZLoY3JrKw4Zep6NIe0awpPku1env9b0ohVxIift+4aKnU3vjOTQhLtqs2Xaa6Omjk7
pjguHFI5Ecv2yr9/sbPrkFpu39NSifLY/mgbJcBwkWePZa4c7N829rF/VEwYG+MuAaS4ReZOcabE
KhK/oV7YSaCoq4B1a1F+xqT17+DBoiRemWV/4Dp764PMBGwpkBamujauajS5jiAXW+n0yGVF2oje
VNQm98x2HTUa97wUyQnOBdBZmwf75lhGA0u0NGUNJ68oG3925oXCQGbflWXSfF+MvPi1uotzmYWl
n7W1cdUzrIWIHd2ODjsbTfmfBh2NSOgYtrGQ7srodoOihkMuviqxqTxYFf3BTED5lKwTYlND060H
Rnf2mfxVFpHkPCCPzI0flVahq9ANIPiDIKEWIz+UWHP6EbpO/eA+24l+PKZoIYDno/a7Ja8tK4ru
mp1rYaS1bujyx8VFzQg5Q30JW6MZ33huAoIp4eapR6Tebm/v65WCjmZenguOfiRp7fVKDaWeVcWq
0N2lfxRAMpF8i72iC5Z4Xe9vm3odZxnyYiAdkKRs/W+75GnZZR19Gi0sW9QlnbIYH0ZVXx+axmuQ
i+qHL7ftvd5ZTRICAKglHsBMvvmIrtsB2YLgIJxT/LdTkX7sneGXAZvDB0ur0cbtPe0B4gDVXxs0
Rm9b39lY+vMW2aZtkKdscwY9KqK4NicRZozfPCpp8t/SauMPTp+r59uWdtZJdgLg3ORBJVsI159w
scfFXVxC0dzpc1gDz/ooCntBN7qi4L0M/SPswwx96lkdmJk4ov97plZ4+SCi90WspcOKp4J/3XI9
ME8dVX01LaGd66ioGXaE3hwvPt0+IXKVvO0pRngnoBD6L7fRenG2xjrLTqk6ZE8FT6fyfQfgMYOW
OpbKaFZKz7QTRbs8DuTqzeNolwM1LBqTUID0WdTB6uhS6crhCr4UpUAt+PaGvg45NCdACtHBksQv
24q1ZZstIpE1pz9y64vZuXOoNarcPOomRdykRMOotv/9G6tyApr5RKLu5kYuu2IFjoXVtERSslh6
tHch63znLdXw327m2Y7Cb/LjttEdLwV0wcQafC9gP7e4T1solbe4nhpaBSpgECoa945VzeHcu/aB
m+6agqxCcpbz2tsm7is12s4eHEjV+sa8NKB2TsRg5bTGZXnwAWXQ2nqklFkgM5YkEtsp1gFNsgr1
bjUsbYR3jTRbLnbkpj4qYvZ7L/KU0E67R+r3Xfjn20k+R3Ynxx2Zbrk+igKkytIwNocuChLUdMeL
C5PAAGc0hMRum9q5nzltcmidK+p5zvvaVkNEZ3IhIwPpVPM+rfrvy+p157Ki15Grc3s3dEP3MBsm
wa/qsvZkKPZwsN6dkM6J5/WOwCnvom2ITR20E1W7w31UxgiysRwfUrQyf3WDGN/UrV1aBxfzjkHm
kLinqGfRCn+louTG6G627RKO5lx/juuMCnccV/cpaBuY11C9u73Lr0OBpDmjoUTmIpFq8ve8SChz
m3ocTXc1dO00flQqlHaN0ohM30js/lwX8/R56R39822rr/2XZEcCkhzyHjqXMuK/sGqOg+EmNds6
jp59koUthnyQSEwqeDbN3vxZ1XKO2VIOGoKvjyixgC4Tm8vn5Pl5bddg6LhYOm5M3eq9J7jRaNDm
afGQ5uj63V7izsZemdpksvE8MrFZEw08NysDEWXRqYgt973aGeK8Rk1z0gzYxG4b3V2fyTQPMC6e
1lvYsFqDOU0aviaUrtm3uSnL347FfSKS8k/1V3Q5qkqQoxRK9vGKIFU0dmwNaEKFI3kf0hSO/nbV
4SRoHOWP4ypFH9xFzkZoNIU2zgL1bWr33dpxWyFVXlrRdK5710SNV1E+3t6/15mGRGHAKcGZp/Wy
BR82KQS0DGBiytHH+0YwjKCgmHnWZhAoDf6IHC0ApElA/pwvfw5mlZsKvwo5Dr8BYsBNsipGVMKY
GuhDdU3b+6Ga7a/J5Bg+xSLtXa0P1Ykkqb+rimZ84hJdz7CxMsEI3KCAkZqOx0F0eO1PzPQTfGVe
S0jaFsBg97G7yC76sGxW4WtRqX6hOULXC7mSu9tb//q8PBOP8qQlKNBl2/Sb7QlSdGONqjC2jOqk
xP1vREm9h2wa+pDJsfVjsgxHnDmvw5C0SWYp81eZX16HA7VwEFwhuYPaEE4UoPa6byvT8nbJizFI
JdqqXRb97PXJEWr3dZiHRcdg+o7uOnF+m1KuxmLEZaUji1kgTqCA675voC+5KIyK+iuJ0tOf7y7P
S2I9KQO+LT/0i4BbwP5SQ6JUh1Yp5TNVB3nRcYU2dO3Nu6zL/6GaedRy31sjRUU4Nhikx6c3zpyT
tJPyqXUY1bN+ypw2AWeUcJjUOTvFtWv/cfDj5Lywt4kTwnJ6r061GhafJvX1tnHe1stQXVS3sQ9y
k92lUeSSxNCU9La0qzVUVE3Uizo0W3Py49miiFA1yvscZCtayN6fV/BYGs8fR9ISA/PfOOpS90XC
G4WtnPP4zs3h/MprkN6daYfdaB0NF+6di2dUAfMY5M3biNvrdocY+FiFTpxaX2M6/ifPSdOg7rI5
6FvNeWv1XX7KIQoPb/upXMh1YkuTDpAnizFISrYwPDPWnKKY9SpMoqR/L/RpeWOXU35QZXoFMCDO
vjADIuT6OMRNY6DEbVUhbf0UFYMhDgyz69+4UfwUAf9+SJwyQYTdhHg2Rqk2ydhtU4zije3GA2n9
bB6Aw/c8iv4QqZ8kvHsl0AIRHG/twanCaV1E2GZDC+0DAyNquwokq4ejmuWuPY8UAaUUWSrdpCf9
aAMXHdQqhJsm/12qDI83ui7U07T0Zc7Qfz39uv1p9y3yaOEGl4XFTQiys37gmc6nndve9Dtqe+GY
Ru1ZM5c4QAWnPN22t3N3aXSKZFkN5RueudffeFjMumR2tgq1EvYbgOYu9K1edd807XDgT3t3lyyT
Sn4tAKzbejeTbnMvUpeP5ybeW1MsImir2vkU9aV4Uy0VMW8ZAb/dXuCOVSZGaUvBzARYZgtpmihG
OvNk1GEnpv6+nifljunJ+IR8gHoake0+ZXSrDozuZEjglUEWSNAoSN2N32QAc7PVK9oQvp+JioYZ
vYUy+bc1GSj8uIV4SOBuoWRp54+90IqDU7KzZCZxKThxm/Ci3xL29V3SrcLoWziUovFUtWPpCw+N
8Vyf8s+O3Wmn1NTjy+19fjWPzC0NBwFFIMT/eA1uNxqWDTHZBjKNYIQbO6STslYMP03WT3Jj8z4e
jGgJS+h035czkOHHJRuib14dp00w24pycPds90D+GhkdofoDAgjw59qvF5N2Z8kAZhBb/XKf9eMY
rh2cydbQ9fTTSsOP6lI5+OzbuIxRcm8T1krJxkAl9dqoZ+aKleRFFDhJUn1lt6t/lg4J49s7vXWu
ZysAkEDsysnk7UZrkUcNbCqjwChL442uKFBfel4fREY83s/dVJx7o7F8xJXrx2pyDwLUNmBI61Q0
ZY0YEmh6ENdrNMYR8Z7Z9IJ4bNY3SWU8GLE6PTSCYvXtde5ZIiOSpA/0xZk9urY0d0hCeQ5AYdgH
PYEONCUp33Xb9rtardUBnGPXGFgcXtkUwVHw2xhrPUusqw6yHU2R/mQyLXYSdEazk6Gvy+fbK9vz
EwLD/xvb+EnvreOijCDKu6FpgDy73cUBJnNwInetyNcgzRHSom1LAYU9Q4smibgdS+usp711l7iD
8/H2WnY3DkAIHWruCfz/euMcJGuTBdx8IIa+fIpE/AU83HheijY/WM+rUpd0PYAbIPEhUaOBsDGF
tLEDwRbMYRkoVQqiRvGf1qy8E5fI+AiXr3Zqozq+m5q1v8Dy5X4gUfpT9Przb3jGc4Btoma6ieyi
acvUhUomUOoofZj1XPNVrbXv5zGBbzBW1gdlMMXBzblNCjBK9sWsBwB2ie3YnLnBzsxETWFriu1m
hOS368Upq4ikiJh1F4Un7cFH3TNICi2bixRO4b26/qhMtERpPjmssokWv2rzmXEAQ0e2wVYeNCj5
gz92IqwBo2JinVRrq1iKYmaTIf/qBuOg1XdOU04PibnYZ4es/WAvd/wVdk9uKRVgGniDzdIQOS+8
SriweemiCjSjUf2WcvQZWeEjLNWuKVJVqvgmJOpbyvx+tnkFFBOrylpxnzTxz4ZhgCet5yF0e/92
rgQAP56sCUAYQd54/b2GTJkYvOqcwOoK+2mZ9O4f+sHpyUus6jPPWPuxitb4pMYiouYt4gPzO5FG
hx6N+0gyIMCydG1en+I0rTSQTu0SZZ+NfOkfhZsfZXJ7ViQRkJS6hO12CxBJMtB280w880qYE1tY
T76jNNwcXAR7rg8MjfOGqoZEFl2vpbErG8Jp9LaHTpSfhq5M7tFHmU5mP7p3Gm27gwR879OBAJUd
CgTAUUy7tjdqY++sFk3Xop/GS+naze/WavQPRp3pUtHezs/25FZvI3ts/6mcPj5ikn71zJPRRfJW
SNU2Dt+rMjPCcTZFXphTV6AMZ2F1EROZY/ETWLn6pUua6pzBB9oHQ2Obsz+s/RAutvA+0cotZ9/x
UucrlMfTgVNJn335yH3+WTyrIT+Rb6EtYdCKXMw4VKsXLNlqnJmdWXzXiKz7lm7gQaYh4+crUwCt
kJGioPgK6GTGqputXQZvY9srjKSsjfe0JKOr+VZsje+arDfCsbXmn7dP7e7OA3UC4yzb/qA5rr89
MdZwe3KRoKiT9EvW6smdU3fN+0zX44euV/PFN2YdSLfVqLEfq1b1JR3qfAXxP62UdtWx/qlaZXSE
n9nZDw4aBU2wQdw828oGtAwFbGwwFridVvsD+3a39hhMFoqcjTagk4ey23S+vR07H5y47Lpg61BD
4Pq53g2raXP4B2CTZJhy5aVgDKGwEGRPHJQ+bpvaOXQUTkB22HDN4mjyp7wo9AkLpLpWcr+JVOnC
JKaNQrBu/NTKh9PAE+HeLqovZlsWYbnaR2weO4EMN5OqPUCt5UzhtfU67ofM9hIvAKxo3HU6s2gD
xCkHgWVvO7nppEgeNzhvgmsr5mSvRpRzp84i/YHGRPwlxgcfc9c5GoLaCZmArSREUAo9kKRdW2rT
lrnukj2cQK2hcph4fq0wjeKsPYgVXl13t7/enj1IT7m8eWYyhbqpS6lpW3aq0XvgVIYSpqn8c9/H
7UVp6+rUFMVRG/nVFB8Oguae7P7BhkLRabO+fopzPlLnwUDHoG2apJNfRE5/anW9eVh6Zb1LWnfy
Owu5rm6G3jZdM+dtYeC2nujtu9Gyfzv8x6fZpoBe2qM42JC9T034gGqQUEKpfrMh+ggu1fMKj5HK
1MCdY/upK83CB7QYhbf3/sjUZi8Kbs2+rDAlCrW8zzSnpGFnpB8sffhTqmt5LplVAMrMJAak85tX
UhInYyZ0XpqtmccXc61o965KfXBMdpyJ9xGSpYyYww6wleyLgfsOTQmhNtLkfNdqdWPfiXstbEzB
zNLg2v+9vYPbsvHzsphkl8U2yHW2y6LrivaZDSV6pOTrF82lFuVExVulSZdvC6W/d6tTDn61pn/K
xf5sGAwf1VNJc7+VX9ZrG+kmYbHShdTQTfTS92ikvzOhLT2oQO2ukeEWWaKANnc7/JEsC2VTPY6C
CfrCfxm+aJg5U9SqPc11m31brFh/53RKdN+1w5Gy9o6HYlOSGUquQeDL19EIggQAr8vkkeBn+td2
AWO0uFZU+F49HQ0R7dki7kngBWy94HivbdWZA1PjDPH76ELzbBaa+wAB8YO7Mtp022t2LcnHL7Fc
jp9tVuVViOdobRMFlZG2SkipB1jiOJX1eEpy6JAPMqK9tzaAB4DQgEyZ5dui9FQrbcByJqghTDWl
Sq+0hu+2no0nB3iFr6w54zyR/XUdELVJ0tI8VegIHBzNnXuS3yDhFoynyyL89e4mUWwyBIYiQ6VF
6T9pZ7Zf2h660ds7u5PsUNmnNUzh7nmu79oKF6dS2zVKKtTUVIQQy6Rmqs7K/HbUAlPpHeusaL32
p5o9nEYKJvgo5Qwyzq1wn6rDZJOaahSsGjyflirsz5mIP99e247XXBmRwe9FnuNlSbU2GkZmo48Y
N+GwoZ8bn8tWiIOw9twp2CTR2JLztQbfi5v52lbel1HuGKOMa3H5a3SG4ouu5+sPTbHTh0WZ80uL
wvfXWEc/BmBdkzz0bleX/qACgZ/gxD9yn53ITopAzUSKvVAt2riPIhJjNFctCsZEyy4Ubudz2S+1
H7VR6xetcXAJ7/kRUxrydSoh59v3irto0KLAARWMepxEiC0zaDT6FMfW6Z4+mfthnqhRvQM40R9l
KHufWeJZ5EmhXvOqhwypjsd8htTOMYEjwWb5KW2LtkAmaTlS3d6zJbvjsGFKtMm23qcoTiGEMSDf
hSLyqc9blSJw2oZCK9P729679wFfmtp8QI2RerfuBWJeVWkgtO6N56xQp7OnjMOp4nl2YG9/aURx
Lg2Z520yZs1rI9FaixJo6jgHLRwfDLusy7tSG+2vt5e29/ST1S6aBHSHAI7I3/LiZKIgGA+azidb
vHr5sRo9Wl0w/v4YWw0mNN3WP8kXO5S8ReLDl+HcQ3Vi+q0KKLangET50TwST9vbbpmTUIJDW5C4
f/2TjGhQCkdRlaB30EW6Y+Bwet9qtetXMATeM607WsHtXdizCMUX6RcvPnZ88xBaiqZV1KVWqIPn
A0m00/80x6kJK128Wz2r/ItoSKFD00DaAwfdvojSMaKPoCExxZw6qh/laPiJy9hLGtl/Ojkgo7sj
VbUlczSQWrnyF5+XbDzPRUYwZFY8+lJk9TdwK95Zc+K/cVqgl8xE0Hwj1dqEXc3L1jK1ZyVYZ935
tkzJU2d2IkhT/WhmWf6ftgEeUAUYekl8yUZer2lxkrxZPPwjn/U+aHKz92G6PNq5PZ+Q9KlUe8Ef
wG18bYXX5UqBh0No2kt3cXsh/gEVGPlKMeTnOGdO+rYP7q6KUjCTF2CFIdq9tqeozriIzFKCESqy
YHay9mlcMnDot828ji28YQARSJFHF6fY5G/q2qKXpWRxaCV2/U/RgRs+NdVSP6Gj1fQHidOOMRIm
5p+4jfjX1ifmQZ+tokS8c9XK9WQMnndRLZDIk3MoyrrdPkmpj7whWBQqGhzijfu5xtIW+grDTVxG
45uujH6JuG3/MDA/G6GNTruR0ASo+vobmWo7No6AdSESTD1HlpJd5ryZ/CZ1jl4Pz62Nl16+tbX5
UOkycM9EkHnhfk598rrV0QLFrpZfeuL1/6YtMnvvlZSHb4iidP7dFr0Zn5q4zZVTntiK6zsoazhh
OY8u3AeKfQQB3H5cthlgOSVDiaviDt44rOMpKkhGzwjsTBkehNLNp6JLtTAR7dEE8+uPS8OJ1Bj8
FmMdr+g1lHHNqYwWVjAplv5OQGV033jrcHA05Ne73nGGcuQYpETI8pjalBSAoxvJqmRwNENQenbn
pr6HiRRK87yYl7BfmuozUcAIdMQ2/nDsSVIHc/XYzHhAfkVr7dqxuoGhHURsrCAaYEHsNb0JUIKe
z4z65sGfBYBnU3DDyQYNtdVtekjSWRhZ0VqB41XF2zzJ1Ls1GssT7L1f/8ISoYyHqcYY6xa0JNWH
57Sv+WqeMiAVzC005D2UrrNmHASabc77vCi4o+R8MrD/7VSeWtdUWIvIDJyoyu7iPv1OwXM4O3OW
BQZjJKTZ+ZFW9/aC2Ng0N9+sXZTCy3tsCkuZAtWN09Nk6+0pnZvkDAHKEUJq7xAwIfZ/a9y65zp7
g0DGBHutUoero7fnODG8g9fD7qro3gGNkpzLzibXXTtnNarIQsh6EjnIg9aF/muyfar98x0DyUdw
nV173LNAJUH22sYmighGw6aqtc0gUbPiowY11tnl1vDbEvJ+MDNHlZLdQ/7cwKb+RHlmY28cyiKd
JgNPyd3yrFp9Kp9G8/uimZOTro/uSVHs4qJ3RnZweeyt1ObrUUmgJPSKldfu+kz0TN8F1PbjO7CZ
cDArQ4Vmqtrda4vy/fbpe1U5kf4J+xhwZUK0rE9fx5S2m/SWcUMroK4f3aM0Vz9E1rCiQCyKwLCK
MYyoVvvwVio/XaP6pkGjfhBr9pYMG4CUh+eyAGly/RO4SZdOc2a4pxsnD1src2I/deHx6sclvl+U
/Ejh7vWdJAvkdG8YdZAP7s2a4bgUCWJOVgCXRhZQQk38wW6WsIvqH7e3d3dpGIMJHSY0pryvl9YW
KX3QBh7v3ByaUJ1AHU3O7JxGey4ea00/pPCTt8/2duJaknhMQjdP+2uDht7NogYzTtyWqoTxpJ7L
EkIjmka6r3tpc18oMSOOizDf217WX0ovUU+GfYiR2Iu13FTAUF1GkV+Jg+mN2g8I7ViwyToR9Msx
fwyqFkyt1LZrYTi6A1ynDAe+tO/PZPt0YinuAOC83oAiH4s81nn7jd3gyX5Or38UllHcD1CE/zJG
RfltLbNyKpzU/KA70cgouDIdEdLvehjCXsy1gqmEx+v6V9hpTzslbuDc9/LxroTj6ntUjJ/iYj1i
UNm1xPv/mW0U6e7NB9fSCSbsiHSkHFzjY7SM3puRMuD9Crn3wd7umaIcLU8oVPswCF4vqlXteFFU
TOngFe/SwjVODvyl5yUtjm7qXVNkcxqPUjJIdXNC40YxAd8SlTIYiGmpNvq3Nc+zILKn9NftI7p3
YRLpoUQw5NN3S6RRFIPbMcNqBrHndT/0MeV+MRP7YO92AoHJI5uZeWqNTMRu9q5btQHoBKEzE0kX
2mPnfHcBP75RbP3jMMbLwaJ29g8iHylia0kegq3/6YWYJ00xzaBYGu1S5YD3OIbuD6UexRHAc9cW
zIjULjFpbbnBzb4XTK6muMXYNQyp6c7DYJk/DW/Nv9z+VDu3MnVvCXngT0Q5N9F0qOjiOw65VDE2
hnkeLSN+srU4R510XDsjECVTpGnuKQ+uTVHhtvG9yAIuihcdPWP+2eYgvZXrcLuQEwjVyc6QZXRv
+3QwA8VVhs9FXpSXwcn6zI+JSw9VRmHIo9n7z+1fsbfZ8lDgRbRWGJ+7PoNzHS2ubNoGjAsPDDrq
afOQuVbZIsDV9OfbxvacVhLQ/i+zPdXaa2NoMjE8EJU8dXKPNCtDV8MXlhjO3ThNeWCtkHsdvK52
1/fCpHSBF5WoOVkmd1ioGHrmNNzTx5gBGyTu+0hLjyg9d72J9jgMpXAyviJKNuZaTag6E6PhJUtP
PLfay6xUQ2gBOmAoELj7l2h2uq+KLbSDtGvPNlMF9KoIOFSNNstE3UPULQEjqMtUe+N5YoLDUCtP
HkM6Ibz+8LLE5Y80boqDT7q3vzgPVxOY6NfoqRm2yQltAjOoOke9OJIlcSoM81LPyxHKb8+UAe6N
6MOznELF9aesTIuOMRzYgV0Pvysntz6UTB1eGCiwDha156fPMG9SdfoJzyf3hdMo6DrUmlvbQUlw
DaYeBtNpplitLGoMwY3z8/axeDU7QM4MdFiOcxNapUjw9cpmVHOzYkUIxm2j5EdB2LtP2sx6nCO9
+uk1K+PVANIpeqdKAMOq9VQu8QxnddofSCrulH/4JYRDKXchF78JB6k3wWfZkV+6vBZ8pVOWN03t
OaQ92veGlmggHDt9bM0uhtMQPVNPLVWczG7g98+nAE4yxIAs40iWcyf5I0TSWrP47vTv5Qd78UGi
2rLGSHB958oozswAQ7EKp60PK7pxmuYlfvDWuT+ojuxc5FdGN9GqKeoJ/gKMIlM/nWpH7y8Rna+D
a2DP16SAHfQofH0qWtdLA3oRpUKkdpA2+tfRSa3LOjCoC5jmjRap1dNtV5Plu006L0tMUgUCg5R3
rq0tii4YGdHsQI1qzVfTWPcZ3xXvUm0q72K1mcM4gyzVSKj9iahMP9w2v3eEIRVhaoMaOqMpG0e3
vGxykI6DXjGtkiDq4WwbOz0+WWlSXf7GFIBq+lnkLdssAj6NugeRgGxCncB0aCUMXlVt+z7TzKPk
fPcTSqSHhJCCQdp4pxXlTZl5CN90IkXMpIr19+0oNIB8QxHYTf0XLMtyNO7/7W0c00isphc9Yi1e
oxTnFRD7iSfcGnqKe9Qe2F0anGUMrIGko5p27S+uu6TQOUNjGvcieqROUcx+1jZFDFSond5aZjqf
/vy7UUx7HpIjBG2BATb4MMhSYeAs28I5lWOq+61sUHngn8+3Te0d8JemNt+thZ5yZEmofK3C9uFx
HJlbraYDxP3ekaPAxAAKVWSJsb3ewr6ftC7jQAWG4vWhkXgupD2R5j0UeqxerIQEsGi86LFO1+aH
7s39UUtp9wcQ1bkxQepAR7v5AVG09AkNwSAfClf4WY7YmDFN3r9lbSphVnHebWNSzooSF4HmpvlB
zNk79DR7GQDgKgUlublTanMEmz+iQsq7RBE+1AXj7LuJa3yC7BzGi9sfdXe1lLMBckvo1fYwdplW
VLA/2IHea6CzIzG+X+lIBckgxjs7TUsmeZX4jdNo9tvVmo96NXuJGJ0ChpsA1FEQ2vgUA3laNVqE
c81LysxXRfV9VDOFdnY0nHXBx82nZjh1Zd8fBLzd9wQ8ikynAaQHUrMJC7MDT3M3Q3HswYj3azLn
ASo6tb5z68m7a7WZRcM96MtSx6m34EGlmtIcdTP2zhTINyqOcpyFKcBrZzOUvvDgWkW/13Het0Wk
lH4M/+kRamkvLjHmp9K0lGS228p7kY01LQSkmC21/69Z9No5aZrMnwtzCKlUHA0J7K7q+SIBH0Cv
ZuvCVeGm0YAwaG92kHDNdJ5ARhyVXvZcV2YA1No8WT7d3I7QWXj5PPLwbfV4Nk7K0C1Qu+apdV7E
2qV+3+txE3LQXcvniazFwegU818IeT4z6AJl9ujc0669/oQZMFuRalTaIm2Nv6ncNP4kRPWg1E4R
1PHs+LM9NmfVrQ141ov6zmjG6GB+de/7SqTi//2GbdBUszbNe4RL0wWVJWVNujdaX+p3+ajlvooW
9N3tqLH3gYlQjiShkFSzm623xxlAQ0zJ2KxrcVdbg37npYv4dNvKXiSk1MDMNb1p7GxOqEioWtJw
RBVgbdJf0dCape+WxZT63hRNR2MMe6GISR3J1iv5d7Z8EBoYtAXGat4NRtZZfmZ5+kOTgqgB/Gr0
tj9oKRI3lT1ksT8wGfOnU23yVSOJS3TJpCQxcdd+BAxjKpS+o7RgCffcAD67YyY6e0ANTBy8W+TG
bdNa3BJvlXoQqClem8rFYlcrvZtgtdQy9rV88EBqLgxgg0MO0yJLgnwpj+TDd60+d4YljdIrp2mr
Jh5K2bnN7aK+r+38cx0v60UVafmoiKp8hNn7iPprz4UowlEI5nKR8e96pbXJY/S5OJbU8/i2i1Uw
1FM63E1Rexhk9w6FTGgpuxvMtG+hxNQ2ZxE7FYrTXVaf60bN3wqNCdPbh2LPTeWLDR1AlPGYd7pe
0VR05qgtdBiSWjf+a0GiKAIIrcVlSSszgJYnfRiGdkUqrxAHw267mwlwmeyYi4Qi9LVpc0TnAaQI
KoRjMt33SaH7EbvxEHfxEYvQvilQSmRAchhys0pPa9GsjCkDe21Thosz/OjnaArTSAwHCdCOJd6T
YLxgmuAm3gaZTswAwHK0TtEXMGGhqqKHSbhW4Zv2eCTCsmuL65ciNGOeryhn+libYI9AWmZYYlSN
TE0JGeha3iY5r8vbbrJzIyD2IeHrLiglMCDX38o2swh9HGokcT0q/2a6k/vgz5L/jF3rnNoWRoPb
9nYuY9pdMn5KtiBaxdf2HA1NDxXqvgAIYKW8F6Wifm6g0Fr8QvSNeMjSpnDPs9uZ78dldQCbzmL5
dvs37BxAnIUjyPuBG2Nb9nAZLWmaksrPaNrZlwkyprAvbf3f21b2PiKFfckoKCFT255it/J61TtU
j3pw5o/VINJfUNNKoDBjeH9uiqcrdQfeysSwzaYWtdcbWTqbgesl3Z3htvaHKiazsdVpPP+Fqf/F
0KG3SbP0+vstKtXlGZwiuHYA1rEXJff52DGMDF3RQbKy85lkn4L5Y3kQQLRem7LtjsGcyTQCRBxm
xgEK55I6VDVuL2jHIUnGCP10sCjMbbnPzNEFUiJvG57IjAY2tRsuYuGJM+eR78I298tTAJBGuXU/
gnb78+1EqAqkKpcPucAWY925ThHVVFqDouyb9yBUxaXyRhHqmjjKW/a2UyNOspdAEhnBuN5O7qLB
0lZ6TXDlanduO41hGx8qYexbAQgrxcvAZGysRG0OYzbpAYlBXd2Roej/w9mX9cqJs93+IiSwwcAt
FFW1552pk84NymjANgZsM/36b5FXOieblHYpLbX6ppN22Xh4hjXcQ2Rbnl//aBfOFrJu6HVvVxfU
SnbXvkgtU7JHe4VLzx69egR5tRv9hzFuvvz9SAC/487Ha52Ce/Ry1Vp/0FYq9LJaE4aPfruQ87wR
nQRDw/P1oS7tRCBgwcXZJNFh1fdyKNW2aO0YBJZtIIOM8g42hqVXnb0q/kQ9WUEX1Kz+eXBzfRoj
g/D29fEvLeqmEo4XGwVhdHN343sNkPktgvVWMf+UzsMHHWpUMiu6Lv+8PtSlXYIxYEEB+XEUE3f1
Ur9shVI9buCwH0wOlckFWvp9SuSVKV1a0t/HIS+nJDoy9fWKzIAtxv0bW1rfrEvSH2TcyGMfr/Y0
qi4qKshuZPMEbaPXp3lxRbfUZ9OzRI1it6K26Rj0S/AErFMr7+G/6b2LYYGQRWXw/u9HArp+iyph
dUP2pKYZbjqLD37RIXVCnFs9pG8rg6SdlDW7sqbb2dolBZgPxV5M0dlEJPRyTed0TrQ0aP2JpZPf
Uxf6t5H1xRcOfMMtCCzqMZrp+B8OPHoUaOem6FdEezUBA9QE+H7Ym0sjgK+36JGMbWnPKYAHh9eX
cnss9/PDc7MVWjZlr31PfqYBJP/pGB56OyO3EaWzp1preVfRuDwONuqeO6K8n6kvrlV5tmBrPzQe
O/SJgLGCp+juWAxg/o5eVaHVCSuGk9Lo/7TxKsAL1rQwfjuc/n6qiPpQ2gBVLQbT8OWn9GpmF4ZY
Hf7VJLoZhyrOyFwOYANys7UaSaZtOxR1Zd2Vk3HpAgD9Dk0RPBQoum8H97fO0whr7n7F0TtgvD5P
57lSmZ+2/ZXb+9IwCG230h3qb2ghvxymV2EDef6tDS9U+EUPcXDqwKa6EqhcOhGIIDaa+kbA3R8+
CKPxhZcWxzzsn7US0akzyjvFnQelWnQV8qb0rgl8XpwZniPs0wSE/30fxnbUkLDGzNAklIeJDBbq
hen31/fHpYnhMYpxgaFTgffv5fKN2qtSNJagWkJ8dGD0ZDNwHU2OcB22XZtxh9O1u3K/XJjZ9vht
4F94oCZ79Ii3QKfeXzw4gUfOjVnc+N3dMNfz37chMcyGLkYGAIDhbm51xSEmAH1xONcZ70e3RPJD
0EEh4vUVvDgZNJEBA8d1AgjDyxWsFEWPQlBkjR3zzox7y8YAdeGVHXjhnQP1GvoyW90W6LLdZEI1
ar9x6MpFcRM+toH3tYS1+ENX0lsJgNaTHcbP/pzKOwKVxCvf68Ijtzm5bJDwray47ywFHTASqoRR
V2x5eteaPulwn0DeYgjmMP4vgxEgs6Ahgjdo32jtmQNht966PmpJn/3Swjk7Uuge+67T85WPd3Fm
WE18PYIm+f56HA3nCyCXMUj83Q9cjv27FWHLAdq919KAS9sE3CTMB1sSuKHdRRxCf52ytER7Q/XD
EZS5ac3gtLZca3H+QRDcMNlbzQlRM+JzVLRf7kc5+Sjl9fhY/jClh24h1f3Ytaaol3g8Sw3F+IOc
VnqAc3Qg83nk5BmCXd2xRqme55txhs0Eow0/vH5OLm5gQItRV4HDLSoML39XQEzvrQ6EH4Kn9bMY
KneLjLlzWT+78oj1SNIHZIo0yHrqizpnQnX9lfj70ufeVE1QE0BhN9wfIt30/SQF5K5QVqMPdIrc
fTOw+ThACvdarH3hZgUsH9RwwDRRJtvH2kEdlbBag7aVjarkRlvtnZbIDTnDlvs4Ve2cE6iL/4f9
jJR9w6QhkseGernIfsMMDDqBMRSGLf+QaU6yNJDus0JC8x/OKcrTKMhBoRlXzW6fDcA8y8hrcSmQ
BM2xEhbdPwWRqj25fvDD4+u759LxAR8bujeoAqJTtzs+Y8iXhkO+GLXOgIhnmXRddAz7GLox/2Eg
yHlAEQ3X7B/20m4YVw8ZFChja/cUD0Hyracm/Pn6INuv3UWB0H0HbQkeYFs5ejcbblk6lCXuOB+l
4buoFcFzKWOWVzVxbTbN9bUs6dLGD1Fm3OoPG8V097FK+JlBEZOwQ5sO7EgVUHWNsO7o2lJcWcCL
Q6Gis0nmsq0+8HILdq4dA4X77zCwjty0CmKuI+flUSfVNXDTpSsF/er/N9Rut9MhhOpVn8LenIKu
YBnaFmy2/9oIioOwvEuzaQUpugoHm6km7q60Ti5tSWD3GHYDBGfwLL6cqLZNRCJ0vyC7HkZvBAgo
RzUp+/dpEWIkvIRbJROfcLtmfgujZ4hXRlMDqIVY+HBeymUEtxsmmVPoTcfXd+UlDBugdChTocW2
pbS7T9dwDQh9z+GNCasLnpN+Kp9SNG/nM3pD7qdn0SbPx57jjp45KsqPbOV1kqtZ6T5jCwv+Bch/
PpG2n75PNvT0lR94acUhXwt8AKhOyKJ239uA1yQDOKcAkqq6D4sG7AO43/+Ao4kBtcLVtqX0oEy+
XHFedWUiAsvAWwjKAoYQX7Tfe2ceXBXkvXRUNpYkgkeAklAxfzkSovI5gp88MGUrzIQKpoZ6yKUf
aIkXmKRXtHUuj4ZUIoCDGjKz3R1AxnbuAoHOfxD11ecUpcIzVBHIe1FKdqVafentw6ygfJUQxMX7
YMcH1aKykAc/CJBLYTBEyMGfV/NmHpLnKZ7mW49V3ofXd++lOxVvEbjESCg27NrLxQyWtgpBrcFx
HGx1P0ddnOF2hX5Qnxr/0JnxGk7u4oAISJA7/QKN7NazdAva6XpmsFnnfl57QfoVQgRNMUKS4WOl
6bWW0cVF3RRsUf6B2PC+IjqMg5cuPnpuXFr7KKmNPgSecsdxpZIVrK/93JYNvRZQXjx0vw27uxQi
cF1t3+E4VJNP8qGWHVpj3TWa3+XFxPMEAAzaHPtOgKLMIxVf8UAh10DSGQULimgV8Cggu9RjjvQQ
ylev75hLBwLKMyjNb2kbLpSXO0YMwozA/aCJWYXs0SyKFnwK4weRJNeMqi8tItChIAogVkK3djcU
9/1yhF8QdFZdLapM+UB2ZU71V1O1S5sEpS0oMCGEBT1oN9CC/lMbKDDezahZnGlm12MZTH0HbZAW
3Q6ZJkXqevvp9aW89BLDVwFgPbgsbB4LL5fSAeXDBdKrQwVyy6lJrP0CXUygM6qa3kVwDjsyICly
AroNmLDhNW3ei0lPjFBqE+xHyWSfhPMExXp8ZCDcyeQiZDWBfo6q1W+ybrLBcGDUsfdAD3lrFroJ
UMwJYPkp61wStjkbo3rIogVd7czzibrygl/6JHhWcTNtIR9UkV+uzQo2QZ/ILfbSkt4D7M2PSKDF
IYU/RJOtcR8caO3p/3AFQ9cPSszgbG0I1JejgoI/Ts4ixGyov9UXNf3RiLm580azPuoaxThwL7sr
U72Ex8f1u8l+oVKBDGC3D9CX8iK6wEW8AhzsSOEql5t2qJ4pW+K8ArD43xQAvvsWz14B1ViGqAEK
XQnEU69kJ5cO3MZNwqYAFirchwokrtjoQ0MO9ulVeULmwIvWp9fyycujgJcPoXkUV/8oZM0SuF6H
pJ5Na3NDySTv2SYJ8vrh2m7YfbaAdxQAUETwCQAfLz/l3HiUDlu2kE7SoAbD2KmZoaw9NWS9sS7W
mS4hbMyazj+9PvIf2lxbMQG5MiCHKOOiTrJ7VGMHX+2wg2p5bIV7Jonn56VUyz9cARRaeKCCu5MQ
lMCzKkqme1pjX8/z9sHVHD2HfdBcw+ReOk1InJBUI4JBVW97SH6LhzXkqVdoq8WIYsrlK519UgMJ
lrggI906l7earXEhIYT7H84TEkLUSFHORs9/d4qHtQ0oXzfbvFK55tHrjDw03HiPwjTmW1l6Ln72
Kx7+l/luOQaB9MsWt+0aBoiy6shMmO9Ulmn0IEMVn8aGMPM2ZFX5zGZDjybq6ZXk5sJ7DPT/5meA
xxFo8m3n/7bMQE3GXcfb5BC4Xt+VbWkOwQq/OzN4H8FdJleGu/B+QDwLyemmKA0k2q44tAgtepSj
sM8cZc8wEYTyHFinn+EeRpccoozhnUna4H3a+hKgcy+6cnFdmi4KNb9YCNjme936RQ7cI/Aj2hqz
kHP3RmgaZALl1M/rAA9FRFfJ+v3K2drOzu5YIxeH/gUcWyEXvj9bg1qgxjJA/XQ2XfWP6UdyiifB
n0HNYd9rAfOVhdlOQ1vY+0oXag9l2JAr1+SFqwW/AUidEOVPhAy7821Ys0AwZUH9M27XEzJ2CA+A
rHYuoSWaMQZeHqjqsTqKQTVXbrUL0RcSOXT4QapBurWXx4C1BAOKGkMvql7e9rZL/gGtNbkJ1jT5
eWWpt936x1IDWI3+xta92aNn4LhZigrKJ4cx7ZpHRATpj5goMDBSiJmOWdkERCMwEMNjPHEPnuB+
65NjDflsmBj4jdFFjRYTzaWBd3k2DqS79iEu/0LsBBQS8HDu+8jMc5Vyok4OtIwXmanBqnvUkq9p
DV4aBsWzDR+Cf6DH9fJY9xFMm3SNPReUVaUPS60BpevlKt+9vuKXzhNWG/AvYA2QcO6ij82h2aZU
4taC1BHPAxgZvPcNKTOLvAWiL/zt6+NdnBdonJB3YKC57ZcvoKJdkgTxdZ0s7SdgD/zvMXNh/voo
+1sKpRHUjTceJXB0wDTsTkvXzCOqEyF04CYaf13UxE9tN/kbFat3NxX6eGegFV2UrVGYzllJl+n9
679gP89fv+B/CA4of/6RA6LtQ5BRp1AanCd5N1sV3DYtCoevj7L/ev8bZcOyh+gj4Ip6uUvoCN5v
M0gOmziu8sCr1b8IpmRTVH3nvfeCtiaH10fcXwa/RvxVK0eMg+xvty/LpUNrGsRJqKYP6U2z1mWu
AfIuKpSrrlz114baTQ5CJpNOQcMsBi0kivOtve9KqPwSzsq/3JW/ZgWu3haDEki27t5ulFlJ0lSO
F2ZOgMUPjHnn8/RafnFpQgATbPqEm4b3vmrn+jBtWYUAV9dDekIz+htXfDzWMTDyf/+VUBkHIWuT
akWa/nJfDCVdKZ1LMHmXmt8wsCzfgq+tNOiQevoPY1E8DKCzQekx3EOowaZq/Nl6HvpUvjtU8H88
m8XMBYMJ5ZXQ7tICAukCvD+ujm3Dv5xWqGhXLZ6tCih3q/PKKdR+gh4t92i+5u926fziSgTY7Jee
9r4J5rOJB9qRqiCmsoU1c3DSgemPr3+ni6OgrrHZUqDPtX/udGLrJK6GqihTZgGlmfoHMSTrlVG2
r/37o4rdvZmd4g2HVhcIBLvdMM5pNQ22qwuYUvF7i6bikXpTXPRKyVMSz+z5r2eFLjQ01/E+wjF8
byfblGPLyopV2AKCnUnbuHeVa6/dRPv8ArPCK4yKPrrdm93gfjOAy9fTIa0LHZQ0dwMdcwZr21y0
jfdMGl4XNeRer5RmLyzli0F3FwUXqudjFdcFG7SGBVY7PrfGuBtT055nSTfbv4RG/JolIDNIoICA
QgPj5ZZ3EzGwCsGNDjbdxgNP05tQX235/kGs24ZBVIkkEowLbPndFmk0ONoJqg6FJ+L+YBqBWls8
lIXGTZJDhpDcjG3LT7QBNX5IQ5ixEzEVr2+bC6cbzQJg+mNEmhu+8+VU0//BgzjkrBo95dHSQirQ
euUJuWv66e+Hghw07mG8zXDd2n1GaRB1wca6KUpfDTfd7NXZGnRrboYkufJE7wN3jLBBFkCZBu0N
8c7233/Lz9C2IEpXEk2DMVluYzybb9CEESeLl/Sp9zet7FHLGsut9DWi6IXdirG3ZuJWr/1DGA3p
QhzwSInC4x4r6DrrDDW1IKc9HnDSTX+bKfxvrv9/vF39o+elWqIQ4wVbPSlpJp0nPBxAqoaY1Otf
8MLpR7YLxOPmaopQjrxc1gT9O1/StCnIWvlfZgUvqjmUzZu+DuM2kxCt/4zYWp1eH/XSFgXYEpfp
JiuJd/zlqA6HPmoSdID6CBaf+HPyDF+z4DbtXXVlgpeGwv0JRnGwkSX3fEzfbMD/PsW3A+P+UPKm
/od4Q38akHBeGerSWiLuoZvqCFSd9jm1HpQcDIxxClS524wkvT5yH+0gCMuET+sk9Ak8v/BKyHVp
b/4+6Db/385FjN6vh3YIzkXsd7fM8iDvaqlvtXP1bTLaa0qnFyeJCxQYSwDaUNt/OV5YGVuJspJF
OOsHpSa85646IfRip1KnJNdpci2GuDQk3ifgx7c3A6pAL4ccyeKzPp1qkBhq9A9g4UkAZI3Kgw7H
qMo0rqBTPSTVlRvn0s6BSyOqNGB9ge+yu8uZ8LmXkqUubGtcMQ4oY3tpbO+ti77//XFAsg6V+F9Z
6h4l7zUa9pmlXxc+WaNzg9QdGp1QRum0d436fXFSKL8gfgnxEO4FD4krhzHuTV1ACZc/RbyVN7A8
Xs7LSK+5VP0ZlCF3BBII8dhmtbdnWromgX3TGjcFOgTtM+oA+j60/TVo85/7H6tGIUOPHhNkj/c6
IcCwjqVbyxZyCdFh8Cd3ZIlL4Qfvf+2X+poO3Z8J8QYT2Apm0IvcYIkvt6IJ1hbFQIDq47ZSp34F
r6vj3lPkRJ/F1TidTWplhn5leaLhfE2h6s+DAOwHlCEAbQaq5Y8aZeUm5YLZmkKUZZTJdFxuUX3X
78LU2axkvYHBZzq8+dvNmaJWB4l2IJ/QWNmXrRLRxGGbQI8C6c+YCwE1AsDEIeFs/5oCA0FXdNOQ
AGE8iCKku7tsLtNq9NJRFUB6ASbbgHRZZty0qc5A5G2uAEz/jCgw2i/LcgQPGG33COFLVYINQhZL
SfvbCQ6Jh7XkOicx/O1U0r5VJaU3VTyfX1/QS+Pi4G11UOBbgE14uYfaQUHggcAwjTYqfhh92TxN
DI1gPnnvKkXsqW1QnCMLtvLrA/959lNIU24W7SDUbVqALweu/WEdsbCy4MMw3QSjWG9I7FyTJYn0
r/WjLs4SwIStQ4oKVbydpN/eJUtnAFvNLAsDe2/Ya7jAZLFR/lG45Un0U/++TdWSi5FdU2C4NE1I
cf2vd4SHavddw3kksIvwRNFFPuJBNdJTX67zTTv46soWujgU/MNjYDB+XUC7STYRbtHabCuaUFi3
uLaIvIE/hX13TY7p0nqiDYNWAZjPqOnub56+SWXjaVmIpAwynTBz6rxRF6YkwT8j7chpIZE7wLn8
Gk9layJiHrvMF5EvEmx0xhBL7ZWnzDgZLsoZxVp0U0eaIfcIeDZ1QNJkpgqU/exKv6zyks4LLiHs
hv7geK+hUDg35MABBJgzateZZX3j9e8C+GeUWcNoD1W/aQpvFEye+7wte9llMQznfw4e3l/I0YX8
6xLXSZvH6ZyqzOi0B9UpRVcm68LYAoYJRN+UL/WCl4WoqsY4dTVPZ3hutx3iS0s/j1L06mYey2Q6
EOuozV2HP4mBhAe3LQVD3WwaOnH2I6FMrjpOPtVInoaDtdXyyOqBNyfHnfc5WqL03DIuTBbMdZ2c
OGZdQLgzTHILlj3JUYmqTBFud8shBeLw0HkNVDHwgwO422EJb3yjucp6qHGXMJtH4TgzYxlCz7EK
fzai5kPejoL+iCfQgm6E0vapDIHSOIThQt/Hqml8SCU3EyzJRmR62aJRrjxBmlG+G3kwwjcs9uu7
NamD8BgSz3yDBaDYan9W3rrGxuFd1yd1lU2EjVNeht54IzraB4/Jwvx7wfyJ3lUQkP0HCQB5M671
9KVVtfwXtLnhC4zeYCYgazmgURVED4DGReQQMk3+1cZT9wDsh89tW5nvgQfnq9yvZXu3yBIPhz8g
vzCBvzzhmRm6k3N99dzAC4CDAqjSrx0MRP1DaGsm85GMUJUc+9aLMl87xHyrGrxvvYcSSDaWZlju
0mWgXe45nzxbOpEQehGlnHIrHY2LmcYtbCqAIgTqM5yB2zeRpEkGKW/7T1CZ8jFYhK0PQxfaT03l
zZs3q4h5nsyjfOiRnPwgDUK/rO7gYA3BhFp89d1UibzXM6UPxPEGCAMu2y6LEtG6A/Qx1MdxSEud
L+k63g6G2+7QKaVvRtqyEDCLsquzbnXtBzlyv89MX842h7AHvgWXULuEO7Yf/ggRkcHTTq7+kDHH
548M9NPyVmGwb/B4pyp3isMIDwkyQoAYqntfp4WvdwIS5d/BSsXTJVIgeQulGlQWBIhnoqCx088m
pV6cGT8d/IwzWx0N6tpx1pSR+0lQ5vxe+el0O0GiTJ58byXvbaw4yT3dMoM1KX2EowCPAMoBXhCW
lddLHncy5ZlzXm0g9Q7hQ+igqqA+Lv7Y6lyFRKi8VYle3kC+aWWFnDhT0KHV7H6QE2wfQs/zv/DJ
b+ECBazLzUSJwNvXCfFt7AFKzBalPLDURv61TL3lHdRWUEgJm3kJcola/r0xMKrKqUjq8Jsf12n8
vIhxLToU3cdDGPd2yoKwm/t8LVfatGChaYjfL3AMrvA1kGfnLR9h0eYcZPAeVvy9f8POC8I3JZkp
+B7G1rgpbAwZ+JuRBF31rvJMX9kMTurRF+VsHB+7GKIeP2FpB+vZga7WLzoE9E8uaJzf5qGsyjDH
jyj1LfeCQWR1bKvpkYtgHTO4tk338SA8aCx1GhaYsKkYmk+RF8IGbA7adsqH2ItvuFLDmLnANyYH
v7o078c5pMtJD9yJbPLW6AcAjvwhrCSraAb8x/IMJjT0m/rJ4Iwl3TRDSz2WSnxJbQ34jyK1a57A
gmqTIdN9XAVvITgvTL6ypv7QucBLszisRwFMUzDCnwta9QHagt4EA08zW32ouKQ0S5ZqqU8pHd3H
KOIly2LBEzCKVw9hGx76uDoqSMMFx3WFbMFxCbQm9wutG/VjXANevqND1Zq3utThOwj+4a3I0tDq
xwiQhvrBJmJy36VXBu1dgmpX9Rj7sySfLG9I8pCMnQgOKKt5b7uu6iQuBB4yGI8aKqEsPhOah4to
6pOBO/SPVMbuPprEZKFxhTvmGHfRGJ/TWPeI5WtX9WCD9HrNW9YwfMTaM6Ars8meaFVOzTESXW0O
qozdjyqoffowMaV+zmCsrQevA2gwF2XryEOjVvmh82Zb3jLe+eCksDp5Gzs/UAWaZwqy1aHTP5mL
WwaDwGr5AKDxKHOHCLC+r2w9s2OK30MPq0sBswmXoOO3PivHBLJVvVefpReu051LOC7LlRtzR8M6
4l8WO+rmMLTRuh5CKbsu860R5K3ZNBSfsQF7kcNDRHp9rnxst8cY4Zc+Qd+WDB/lIkl6Yp1gfdYM
IbXZAAZU/NYGxPP7nBmngGmHCcd8GKdFxxCZEsNijhKT6R86w+HY6tdOWJWP1kw0qwfH7lAjhVxk
Oq5xeqx9BfaP9GaH0lkJIFFYJLyv7fearvxfCylVk/O2T+JCu4h+kLE/DfcNJwnYASn61O9gQcya
QxuyGh5gdeso/LUTUrl1zhuXmhUhSVLhCQVnvlMerLBBNEh5UQbVnP4MqKz8JykDf/wIDjqvCgip
lv1xRn8xokcG4H5yHAyb5GaeyoaCLolHMmOBZYyPkwqW/pPP12n1sgqGeeLoGW9082MbgmNzsk0j
uiyEH3TzA5EiCTM8zuv0tQduqD/BMWmy75nnD0tuur7CrRh2a3CY4lbDxblaBR46CgF1HPlA02OT
uLiHleQwdPC1MGrK4jXu/M9pnTQ6A2WT0Rw+Al2K4mBM2hy3VztlPKFzl8/zjEM8o60e5z4RuAGs
D+jBVjexy70FrkEdlrGsntzI1FJUrlyqBwIvmbvBk7KBlEIv74NUeOqsoAvj58Ek+dexwTfMaz8R
EvgM2PblTQ0F6MJK69IMBqXRcqicSudbwOCDIVsJn9Z8lrP5tOiRPo3tksLRd4jnMndt7fys9Pl0
M/MttDGitrjcRmI/urFK3SFBjEWzZrbLUzvayEPG6UMlY8GV+k86wZkik5WQT0Fc4cpV4ENWcAPB
o5FFLiT1c+1b5DNBCGZbJritUzBKAxfBSiKxJMyHkKzqaIH5F9CynlpyXKCQDxJYKwYYT9BleTJz
O1B08V1dZ7picwhUhJUjsLmoC2AzriN/5HXKq+9GNXaWuR5LAU9llOLaPJIJouCgUaBa40AkzVHq
OYI8bhKZ8MaEFSVn2YL+eY5MYLsT90qL3w7/M7U0+TyolL3vu4X1AnGPM2UKsnQPY4qwidr0oQ+1
tA9dU4UOv62bUpKReF3CJFvC2Os/IUbtu49x3+nyqVQpxx3oI3ifAPWMhOvuxomsqF+T2dpzUDL1
yAH25oe4F5W9CcvE8OGAf3k16IFcRSh3t2Y8jAPjbcE8sD7gz5EgJMPloMKMDwE65nO0wqZkSUGa
yOYRRh7nTXnUO6SLpNNbgMbDDwH+b+tphYEYz2aPDEOhcA66I/GX5AswbF2ZgYKg43NvOJShkT+C
K0ZThI53U5ia9/GK2mYRxkDTH3jLlQ+VMmOHp85KYClnFv9yk7bMP8S4IKoMZkwGN5Fnl/Rhriuv
ySo8LeMhGMr6WzTHyYLz0kSfyVRGfT7FKX9jEJOQw6Z7Ax8Zv1myRaawF0BOU9nDWgclAZojNPfY
f6WHHk4DNYsUXYknQ1M9n6CmAaBnUoUC2sOW/FxFA6heh+bo2zqc5n/tpJpHGJ6gNlyLZJH3opMh
4o++5BGKmJPrz5VvOMzONfCHpKxKqCQHglbFgj6LLNJuDD5EooqHzIZLr4thlO2THIiZck+GQ5rD
YJs89zMcuLNmhVvzCXlX/31drbpLXZJ051nJ6ZMHz72HZkmbEEcOrk6IHgL8DTamiznXIj4aQb2n
NmwdruCKJjcOsMvvAsDV9k0yOfKEjUkHpA4c0g/IJSuEeFLcAuNQfgiVp0wmkE+8LUXJEdDXg36P
aYXVXVxBwCfDU+g/zd6SBnnrBfYhZUA0IuA1a3nH9Bx+ND6iWEylXOy5WZimB0OjCdGnqtaPoODh
xNPULeEJacBQ3vQJxF+zWeH7HBJdDk/N0g9xJlzDHcphI1bbx1t350/E/9aGXOCdBdX7q8PD+N3T
PNGnxabNw2x7vGyJG/06kyOunwJHIfwEIyrbQlTGH0H7sVEk8zrVU5QtdeNOOHR2zQJeBzcJtIlR
OpoSflxLKsEnn/2R5DQEXLUQdAzudY09mqEqW6qsMXJVOSqxZXtOpzBsD1hoxoqINN4t8gmPH5ke
2LfKeTCjW8dB1UiiVynwwnR4Q+CAlJpHRGIgz/HWRMHR4AVIDkjtqh920TMAVaNs2pOIRPnVrq5B
ruAaGhXwk2bwSiLw06NIbjmc6CsyZCnI6cs7apIA8SZECe86YvD/hjWjLzNshZblYl3kaYW29py1
NTjgb90Y+N+APWMu530s2qOKZpz/Aflzg/NbM4N3gQXfRJxKDuZ7gCBflKwNkMVHgE9oFCvn3DJJ
ACwFh0Bkga7qKavmdgxzqeGGi4rRiMoqmyYYKHttCJv43rAvY+WGucCzzQ0eZtkHGUSreijJg6Am
inbum7FwUdzedLWGvJ/XjuWCD4zayrlqmG6yYBjgo8RCXg2Pcym7R+XL2Ga869LkAVrW8jxKRT+C
LlW6TE9Gm2zlKX3XVNbvUOKp10Mlt7eBOgK4pu8PCOtJg2JYPrvYvWWhIVXmWBU2t22PrmLGmjB8
D/AZlA1N16QfV8SPoOLy4LNvJIRU1poN25u69l0OYRX6hoA97T03Leu+NKEn2+OKqPbHvOIxziV+
4k8NxDBuEhBuHyaFNlOGKNHW54VoJ5HZrsrm3QCzYKRqUYQAIhrWh4jHK3ZpHSJsaVf2uWtBhwad
vgVkjU1JOOaQ44rQJgsjFWdpN8PdqgHXAe8Yg1rro2unJUYhB4WWpzWmwmUAxps3BJaG63HyZ/1D
iRmEvSSaU4RUcwlhhRaWJl+3tAQvHK7tCVTwfvyO1yCoD17U1rA7kA6rwpK5PkYwDfyyzhAxPSiu
vfQutBV5AhIxeNd2qV/l/ri4G/QyK6ROcdy8gdT/AntDwmBJD/DoEGbQrzMfgjKsvxLwJX/Y2abo
SpedPs2W4q1C3oZ8PEQKDKFLk/a3IllHk9k2aWCNpjtZ4lIPlh94ABKdi8FNn6n2N/Xs2nG0e61I
nlTig2sC92L1TYcTBAhDlZr+gDUtYYTLYaxSrpqANDivVGWeXnr/RCUCggxrPHzp/KZ1WTMyqBsD
kaHfx4m29xFcrXXWYjs8DbqRH+tlIT/qKirPCGehhjyXqkEAYtiNmNb+0zTCzTzr+hSVgpb2CpVy
oD7Rs40tlHThmR3c2lrW9YkqaMGiVIDiduapYG5Pc8px1zUTRMhvGJgaXY6OUF8V2vpIB3ylyaNV
8f+xd17LcSNp2r6ViT5HL1zCbGzPAVAoQ+9EmRMEKbHhXcLj6v8HnP53xSJDtT3HGzHRMQpSQhWQ
yPzM+z7frHhd3A+SL25qe25GGW1aeO0MWuENvbdileZbWhhNtolmJj/56GMYsTiJrn6m6mKrBCTR
dJcSwZfbeDSZYJ2OlvpD0NSOvLhOc7zaTt4+Fw1sBa+WksR1kpNzJaWshO8WqXZvKKr2zc3jUfOn
Turfu9ytblNW/eKLRh/OnDmq7ZV/q6HPAqSgU5UU1ZlEasygtLQzt/FMcovAVbVHL9OcyQrsOhwV
orSxmNmh6uSLQBnyuXG17EubqtQfWnWOxLYL6/G5HeLqzk1xvXmta7X6RtTC+hrGE64wBhWyTsPI
UJ8TMzMuRsRvo6/GilbjchmiH85YERT2JFBsBrpQv1pGXFPMigbGfjFBub0ASVApZOvZcqHP9hL7
g7ugxtLdynrQ2tQ86NmQfSmFjKogboX1Qsw18zYqjXXf4qasmUo3Z58p3qbPuNPnflMRbj9pC7kv
tYWFQMjCe8OQMQY1VxtcG9XzrDFL2Os6d3pEtsk2YYyuxSrFR68HUV1phFBhQQJXt9OwK0J0w0GV
C3Pf2EmkenlWgZKTTq9ASg3lum2jGwbgDDaagplwvk9x074MVZO2Xuk44NiMjjK5b5t6dLeQl+T+
3DbNdxWsZR6wrMTLzN78aPZD9Yj2X6cEkQjCCAgz7KJ53tTSt5NMGYPF0DrWtp3yqTPZqg6VCPp0
nqK7g8LAK6tZz0OnPtTDyFYw9kZy7SpRGvuW3Y2bbBj60B/MhJNoJCt60ToiKVwmpTgUfYHGmVzH
fOxSJDtXIiM79Dm1O6CRbVfIzdzF+eQX7D32QU2SSb8pTZs1tAxzY/jxOIprGp4WM836OHH2kjov
KV5lmfGZQaUxD7o4zc9qYxqGbaEqnetphSomv7eGWvMdVanpWeCvHjy9tewnZBeSWgjWLuJOPtPO
0Sgu79xUGw0/oqMxekSD2XluhIZyaaSk+mAFXdTcTgdA3nMjYaJzyAyN0HxwKqrhbdrcjwOwiU1f
mVPndYXbx9dU7aNvnR7roPph3d10hdA65nmX1nVRAvA/5Bz1d1UVD8zVjskAgkaPq95ry2lqGYE4
EbOWWmVKf2G2+65r+zQPmnko7iVjicg1JpuIPiT0wExdWe5l5c4lGKGuG6+aOaVY5JZFv3h6b3G4
iVwgncoUAxNX0Y5N7WmUHO/1coQbx2S59CtBEcmgEtb2fN65VGY8Oyrae0sJE3MvY1E9pnVaHaLS
qL4mjhl+6ucJaj+V5Ko+7+hNOP6YkuD4C8ivM7tkQK5fRA2NMbd0OTAn4rViNxXCmQ4VhbuvOfWQ
20ixgXQ0HP6uF7EL5Bt11LQeFX3YX0bGZOfnM7UYzTPDmoJb6Qjl60S2cR0vontohjm7qYC3sVk7
lfPAC8bjqp0wO6/GkGSfk9rR71RXUZJDpkcG+tyuLtc0wxr4HWU4B6EaccjnJuXsziRFNMkp0oGg
bmZsEAPKnAHZnqkmdQrNKBU7Mxr0aZeXmVlxWFrVLftIeVOV+ZRyPihjvAHlqQWGaEqDstagXRLN
DbxUsZYK50LWlEwvJCncGTM+omQvmOx1K0Zt/taXfZecuR2Y8U3Ut/oe1mhs+yONjNqvQuG8KI3Q
riM2HV5m2MdZkNuT+6luCo2ybFLaX+ewQWk4up3DUgt7+z5rJfjBMLNE6pWFxM2cuEk2eE5W2/Eu
GfVe26oO5QHOOWgvQVPCMKS8JyLwrtLu2zWqdXZ5RTVvM6WN9tCbZv5JRL15NTYqkCJDqhSCwZLP
GDapE8JdKdPad3vFFV7nxvEX2fVhu0cPG90mtC2/z0mGIaJZ0JZSwbfVYuvIMFcDq3TFddn1vCbx
lNLIsSJzos5J6KluBiuub21aY3+aejOkHoUaQpQoouzqOVGBOCFfIvEMfz59Bh+D3nGp034fLVOZ
XVRlT+KpcxiQyVj2dEYlrhCejOw2uS0Nit2eKGV1Qmn6XkSBGHgVUdBbROB67F4I1UY2VWPRku5N
gjDmMm5rtdX8pYjFA6av6dOvO9Ef6CS5oPlqBDIsvDBHcsw27zD/6Woe2Ek5Xxlhywzjlk00amcX
mHxGdY0c41BAetrEyuBu+yJVTrTD33k3kRtgZIRwhmAdcYNzpCtisXcxCVOBujuU57QnDWstJhlX
bZyOA2OqUoLKmHnViTcsMUdR23EQbEi79Gu8nFRsf31X3gtm4KqjqloJ1zyI46kMHdMpi7iJ8kCP
wvKClL56aIwiOSG9/aBnjWN4HQBG+oJn+vjWz2ZLn2QpAjVKqnNalyM7gCXOo3KJd3/3CyH/wRYL
jAxAwTuwbkyHtMkjtwzcfMD9HdfjOV0P9UQT/n1zGrjDOpMORABP851BsuDBOVPBF2olm0Bh5y/V
0sgHEVqT3yxz4kulme5//dU+uos0PAQQVaS2mBLfdv6pT4+Ip5wiWOJm9CtnMvamW4XbNq7KE7LC
D1+W1QcLiQz5xjsXgpI71oKEvgzMOHqs+2rYGcPQ+nT2yotOt8K9DqdzW1la+1gZC0CNXK/+LiVo
fVd+/gxH70qkK5Exdi7fd0pVmvZ9Xl7ESq6fEBt9oHJgmSArFKgNYAAab2+raudDNlMbCbiW5ZEQ
4FAX0IQ33TKYz3RnCA3SbIi/oqyxTtznjzZB7vDKEFhJSMeDpW2Y2exIaRmUudlfJNjU/XqOJdqC
uv7WKXSUf72EPrweliYgvEjFjWNseFLjKldyWQZSzeeA0j1ibSWztq/m/D7vTvHI3jEDXp+hQHyB
XMVm8133n58kObawIhUmYBmERV7DuJ65kl/pIrxgCkt6JSeju2tb+nVlVJlZoDN6IjAyZbE83Ryc
IKoKcYZnT//86/vwfttjadlMuWDMGI/8VXzy08fqS2HAtk/KgPFR2Telz5YnJZxOUT0+vNtQL1BV
I58hP3/75eN+6sgGdbRlC/WAxFWq60wbaVWT8V1K4ooTm/kHuxJ+YnZaHMVUjI+l8bHVNGIgPcCF
r7kHve8ZXRmXgjIayi8gf+J2sWU1eL++l+++JdMlMMCwhBltwRjmI9XV0mSaSdxaBm1Zhy+2SLNH
bFHzVa1Ny2E28/oUEOD95vR6RRtKKBJrMK9HG2FcTK5k8koV2KJLD/Q5zAczd6mlOYvtJyi9/TJn
ec9zRx1Ps9FUFKhifv2t3+0a62cwoG+hoUUdeSy87uRgpumssLBV2/LieXHOMuYabLqBAnyZR/rW
UWvHT5u8PzEW4qP7jTOHW84UJT7A0aqir2aAoMEuG5Yi3/ddEwUoU1qvnscxSJm/Efz6m354vRVz
iG4Q2sRx3MQROjM3pKgC2P7pkxOvoFSblOoZtASwB32R3Yld8d065t5CoaPmCzgGO9KR7mwqXLqC
aL2xVg2Lx1TD9nqIUaskilmco3WwrxBU2Ce2hHen63pRxPAraQi1rXt00aQfSqfpzSroa6f0XHfB
HUkrE7VgfipG+ej7rec3V1kFDO7RG0MTQzdpm5RBYqt54wmlaIo9I8s1xzMWtduROmTfSm7u7tdP
8vXFeKOp4ztCjkFIz4vKtPCjpVMNKEvQB9WBgnPsriOlpT7mDpafp6Ox4AvN2kfqfmnQ1JHzGVVy
SRlgCKOLGHkWPYqIHAiMj3Mfx1roeLlOB/Tf2E0wTK1BIn2Jd/Zfgk9jiK2wCpwa8L1CYS1AfVzv
HJc6ULzMwwkowkerm9oqivsVMMWR+HaPjtymK0wy/qAemxnnUh5vJyU2z828z4I4Sk85Y9/RPmCT
Etdw9yGvCpBPRxesrYLWaNHVQTialKDVcLkhuIim8xCI2bU9W0sXyDk2vnaKbl+lalncWPogQ+zq
i3lbt0jf//4t15hbSjywOjMhZr+9BUNXN0NbhnUQ5QSXblvVe2owcVCUuba1kT+cOKY+eNM0kKkA
NKGD4m06CrioVxhlpI7c8tRI9r3snsVsRYFjD393hCL3miutMF1gexgCjq60mCG4Mp32SUq03HqW
mhgvboxG6Nfv1fuzYF0/DiLyFftIWvD2BkajIwvYck2QlbW6RfJTegDfGcu95KNnCAQbTWgbB1IG
uf31ld/nk6tZBIkuOwkmMfU4gIzD1K3s0WgCg9YkCXSGSMO2400Hw2kI6t60Dl0FRUaPiXPMzq2v
46Zvv5AijS+//ijvn6rGLBpk7ZpgtiH2p7c3IRvJI1UEGsGiOeGecTPTny6+nZuxE80ptvWH17Ip
HQh8ZETdR9ciG3ZQQXMtp1E7L58MdftKwZnmOQv+/tfCWkmwCBmagPlor2ZaYl0tjmgCdW7NDUss
P+hh8SnTmvTE7vwuJuVR8oVsUFIquNfjnYi2iYH01eVRTtnSelSI0YjGbVSfGgi7fuS3p8B6IW4d
Enky/uNsHM9YM5p9KoNezo9tZz0oeCA2y5C2gbDqabMYFKDsVYzQKE12YsV+9Oj4ihQ/YJLjgztK
CNoKzVG88C1HJXe3km7NAXVSss/kUp+41PtjFgw0vSzeC1I7IuO3KxLvgVYjl5GBnYpum9eqdTMT
OQWqHdYIbciRBG03V54odnz4Tv583SMzgG41sZo5XLfCokPLeIgOReFoW71kZH0pEtSomi0PDOV1
OWE6eb+Y0nkqLdyQJzamD5YUiR69VmJCqiHHPprFjGQRZ4wemJre8tGlq2dFWv9d6jY+cVYrK1dj
9AFP9eg+F5FoY3JzGcz0VjdUmrrzitr2t7/9Iq7ohdU5yoWoubx9mhZ9GI7GRgZK25a7epjjoMTl
702ldgpO+j4m4AuRzJC4YSFjd317qQrCYOQ0Oi9Ik8vAyZMaR5BRvky8T54zLcUpzPOHF1wxxXwH
Hcfx0QkcO5OGNsQG22cAYByxU2/yTPxAWYD9QGT5iRfjg3dw3TeZBu6spNLjEZphF8UaAqkWQEJk
+EkpVAoeuQoCao5PvAwfrUABUBerIQeDcWxeQzptT7kr20Byt2+1EdbUxrXADJyIKT66DgE1KQPI
FibcHm0rc5/UcZZFMog7B/hi2F3hBJH7v78EgYNppH1iZd4dXaQnl1UYFyuDMXaLTUWnYBvZ/bIR
Ja/4ry/1wd7FRAVISi5RBV/saA9pNdENcqrboDANsjo3jrZh0qJ3GZLpModF4vfJUJ84gT5YF1x0
rS2u1Vf7eDpupWRxPaRjG2gFSbsrR7lfzRX13Gr/zpVs1YFRz/7E5O63b5iGrbAcXYD5TqoOZ2Pm
cCV8w/7o0Hv79Z38YGVwG8EC2SucAEfh20u1q+eb0KkN8nlsbmhB2Z7ZieHEOv/gDeZE04hJqJi6
Qlt//lNBySoZAj4tJus8z+Ygjat4X9J420QWPT/KyP9GBLQirLh9OELR+Kwh6U/X08PW0PK574Iq
xvLdq4y9bUoiwLSIp3/VG/7j+/Sf0Ut186/IoP3nf/Hn71U90xaPu6M//vMy+S6rtvqz+6/1r/33
r739S/+8rl/K+06+vHSXT/Xxb775i/z7f11/89Q9vflDUHZJN9/2L3K+e2mpOb5ehE+6/ub/9of/
eHn9Vx7m+uWP375Xfdmt/xrNhfK3v350+PHHbw5v1X/8/M//9bOrp4K/tn2S1cs/Dm3+VP5oj//a
y1Pb/fGbYv0ORgyPP7uO6q5Do377x/jy+hP7d/bz9QWGAbaCp1mWjIvq4j9+s/Tf6RlAAAAswWZF
rPfbP9oKTCg/0vgR6DBeQurQa4702///eG+e0/88t3+UfXFTJWXX/vHb6zSn/wn0SBc1E6o5pxi9
EGZ7HofkaVWCy+pL00/spL1tU1c7wGR6QJGcBMMwhwfKaBwC/ULbu1bEDi1JcpWGuX6WpGjrNDlu
nNqK7yM1w+yUxFfOiBcdFUF2O2n2zU83969P//OnfUUrH39a7guvKeZsi3T87ZIenTpMKwZ4+FNI
VyEk+bSx/0jnoTYqC+meWVsR1YqDDv2CbgAOgLsYleKEUybVDvhL2jaAxVBsUwSkewP3FYrtvKuo
5fRp7IkEZ4NHye4FVkp3paKSv0obLIH1bEILRs2y3MaWjoerWsQ9XXJccaaLJAC7UoFcF6jb4nho
rrtPMfyxFHuwkt2g1gNLndu17pe0ab+5uOdORQevk7Xf3hmepU5oBb18tdEeHQbdmC+I4xrdX0U0
Iu3mrYsN5CveCaXd23Rp/dQJUbQOsXZV15DnPNsup4e6tunJRCW8cwY6A+xU51gLUPfpt0mDExZx
tkCXbxqnxp+/jp06+sCcxXxWAfdwHcH19lHShW2dllzHlwaC3a4M84NaiVVJ5ZTSk4mIz1S9Dj+h
6hedZ4e6s7dD40HHq8eUJ7RxjJEzxYWNGxsXSNQwSWE01PlRbYzuMSz4jn4fZiMKurCN7wZEQ7dI
wPvJl4w992h9z7VPTwK32mhM6bcFJo5E0J4rAQ1PYjjRjfgFWCfxj36xssGnbCoQ7Y6l4/dzN+eb
dprq22XsuiBU6r5ZxzVnE96J+MEux/BLb2ipT9O9uOsSu37qVb5GKhZ8p4tb9/tyimJUaYWjfI31
nokCmtP+aIkePHT7TD3sq0LOIDbRpVAnVG5w2dXXVTHnwJyZe3376zdr3dZ+SvjWfQBgGYQgEkta
HXzBt49DwY4pQ1XRfAoFyU7aYVIyD4pbYuROmPhTJGF5jKi/PaW0nKDUIndr9715R1UwF76igBBu
VURMcrhJ7NTGQ2OoGvqSaFq83DGaa9xXLt1B5L3Cc8YovXTnmoJts4QAskatni/7sNrXcSlHT9YJ
D0k1iQGnto/8URsu5rAFQCHy3uQvKR2alxncR4zh4qkslf4xH6ql22ZZxRuIVv+ylPmCh9HK0ntI
vdgsp3CWvqHCscDaGlUZX2rGEGGOynyBzcDTarPGdB7OFdAGQw0Mtc1o/+uMwkbHc4lZUVjbZlCa
qzlr501FteW8j2aEEsnU5dlmyc3mIi5W3WKPFegm0a1rpXWmTYkuJd432a3eNyrSqSXeqhTMt/RC
7M/WXIgWWbWI76UzYfSwE+Vc0cNu9Juo3chCg8fZ5NMFeLT8TgfKeSqVWR/t8Zu4AhwI9Um4mWfw
9tHn+oK9Vut0BOgsrmSW+G2JAa8aGNo4I4B5r9rV54rc80SL/LUD8u7SHI3EKMB89WNpAUpAB8VR
qvutXlcImOvpa7reVil0OLNDfkCn3uyEGBhZN8Z+jopsgz8wvlRcoIRuzVIZGdZ3onvyOnfw6GMx
wW6F/JKskuYdBfEM06omJ8fLCd3FoJptD7u0bjF1J3bvLekKWKsNyy8K/AbNKCPPVqL8U1SFnV/F
mPMsY1B3PZi+DYop9UxJ1pEy+A4ukK1PhZeXxneigsZvWjGdCGXtNVY9/ux8ciqMFr58suG3T3Pu
TYzVMTaGUDHTC0anzhNOM30u92GGWjkksPPTVLpf1LxQOj/N5HVW139iN8dHkomYar099nbq5aqr
89+iUK/NtZSFbrpGZ5zIaYu+FKmWhjLUH0dAA15YwhPCKdsHc7K0V1iLG8TaM5p07uNnlHOzr7mj
FozA3FLUmMyZq+Q8/9BVzMlolXANtlK5TsPxerGkglrVspMHvbNoPqiZK6/5vfzJmEMTwZMW25dp
OCUbdA75wUjN8E7k+XTFUHlWrjojopZ4CRCxn+MewBenjK5zTqHZTH0Cg2TbOumylxk7lYly6Yve
OfF9Dnv2S5Fo4IYTPR4Gf1H0bLe0g+qVabxwNw2MriBh3Y02t9YmfD0vSIb52a+34lc2+9ETRDjC
Ngw2Zg12jrKRdOEAmqmn+Otp/4C+zMSWhZlblvkQtJ3d+tiaUp+dRz036LnsNZWq0KQ4864whyGg
ebD6jGzVW6a+Djq7hkmuWOaJ/Mz4YKWBk+OIXlsVMAiPSiBtNMwoSlWOjKHIPjeN4ZwrSLyNyNS2
ZWpZW1aQsUO6rQV9bDHSrGm+NkM2nrnOmO506pisMdPwOwUhbGlpOgz1oTmnNozaPEq3Gp6lT828
MNZ7YfhcZNXzTR2nSuAyJOBrhqcUObgV77ADFnu0NKeAHUetMM7EtXOK4IIy3zqy/R26P0lChzoo
X1DL9JtImtmZ2pu9r+KXwKtBfa4CDHChVc3EWbVBGzm4E+xAC0MsRWH87L31g1GiWFNOLJF3pzWf
zKWcz+YEegOO0duXvHaKsGS0u+ZrpZnegEQbAmWWva/ZYBMcLd8nsnS9zvlioWUjwD+b+tH9WxWi
17uDVm7F/gCrWfUEbz9DkmAwBHmKA6oev4vEtPaDO2hbVP3Lqf343QllsrqY1ofUhxSKROXtpaZ2
TpkfCdmujab8Jmzq9npmTzur2sQAZVyK+qbVy/ZbZRvRI01jrILhpLfeIIRyDvg6IYB0c+05q/q9
u3RR4jW5OVjeMtMaQPiw7FLgHiWRu5GlO2TPyy2Dd9MHtUnr0M8q+VRiX8g9TU2aMxtQtxOYRnqi
yyjWgsab956BK8xS0oEogXUF/fP2W5KkYfIqG9UfCW825cRINTqS5cUYOwtaYdMMjAhfDAdQlHZe
O5rX1ark2NT9CH8B3ex9m2KnwfswpBE+1rj+jg5+vk8Wea6ieHgoJDBLj+ndeBLnwpFPjbk4j8QF
YjsoUdV5Wp4RTAtc9SO9Wy3AF2F6q+V741i15ZvDTFJe2MYZ0Or+Maos50tOYebcoA35zKApAuba
FeIia3Srwl+C0RpbCzOp2jiDJ97RyC4aqpZgRh6srp++1KAEkDdXn8i7BgbGxm21M7X02ijUMBBx
qyf/WrT/V6j4ba0e/KJQwRL9/vKmQsHv/6tC4f4uGJ8GvBLsPgRLqon/XaEQvyMkJC6nB0Tdmm4H
a/KvEoXQfl/r+JD6SR0AC67b/18lCpMSBbJVoFyWQSF0BVP+jRLF27KZAD24yguZOUjtmz85Ry9/
1ohQhnWpelbcTNl+YpTFo5kJ9wxiVXuRZb2qnjiB311RmAasxFe8GDvc8ZwPtVDqDm8dRJlSlj6W
YQySyzhqql9NUtZboSfLifzrXSS8JsIOtRgexfq/4zZ01QhceCrOtckCKoMJa8Y5hRMlNfCsI1ma
8BPBUrToTcG5ib6gQoHNMUfmn5Mh8+ex1ofKj6BCf3YBzzgn9npqVG+2pnWqLl5FDhpzbca/Zo8/
lRIN3mQ6Aob0MNnQdxzK1poZzNha1wKjED62fGRkg6gw+vy0Sm/+tfv9XPE5EgfyvGESsIYY081K
W+V4bzfFpAewFkulwioilMqvGEq3g++xsNNUca8ekkpFYp9Yurzu8aBq5+xWRNb4ocllZdRg72MW
U5LfCS3rlFPn8Ntq+OunY04AfQt0VtSNjhtOJolCMVpV5QGxmHRPoXdzI812IvoE7+HJpkjsvSIV
p9wIS87WDlty9Se8GtZSVijtt150yW3Rl5lyGbdJBNHeUtxT5W2mzh71c+kXI1snv6Jo6FBwOeby
F05iuZPgZqQiFIckCuFIGHp6nmW5urdV+YPjbgkYZiUfY9AHz02ZYoo2OfWupYMPlKGf4it0HjPx
tHJob5XJNvx0zjPd6x3ZWAcSffGF8UlNvKmTWJs37SC0p57zhxxjRJPuZnMW75oI09xmcpRuuRln
N59uTTfRnpcQO9K+xtYKuavuZZndUCgpMQa6lWHcpm6x6IEhce+WXlE5qe7pSQxzy+siOQ3bXNOW
9Ca2xmTaRXbJNKcQyEy76djcMLEPHTare1uKWuNBTc6zDaAJM2rSKO2hz5VuO8yCeandUKcZ7CPF
pumr2avwFbSZryxdJQ+yR1dzPQ9lOB8WcIGhp1adwnEqxZT6lj0oksr0OD1FjDwqPICMvAzg4M3k
Yk7EgshjybKAfJN/canXwGNQB7P2wrrQb2WL5TnvMlH4KbW6S3OxTXlZJrTCPR3/quopU76aizIr
GoFIZnAZVAnCZ9NV2MF2jTt1kVctOgNgaf+k025meOpzZImQcpG+8IuAgnsk2LXsPTFGzVkdRqC4
uqWM84eh7dpzBzgKNbQsTufrnpIxduSqyR8RRbfOxoXG8CPH1Iu5SxqxX2j9hOfMXexnFWFh7tl1
6kCYNPPpxjI79uklVAVDrro131ViHZCI07KlAWtSvzvMGMi29LbDSydyzK01Uw7BFzgYZkB/2NnA
U1v8pR+7IZjmCGftokSsQb0nOOqmEsFf2se3C3KbHxDvR7y6CbLspQVc0xaadku9u5Nn5GiMUcc0
5E6YboZqxSBVsbstYkfz0f83NyKaKDY2eld+VthZhn3IVMv7Gj3HdBAMn0H6VkTjLWbBZPaGCZcA
cb+biKCUQ3VoRF3vlKzTziiSPUGEotBsQUl4WoCN6N9rK5TbVs3SH3MqROOBjmOrksY8aYHoyyZI
irLHnGWdj3W3/GA8sOo1fdfujEQfvotKTy9VmaoPNpbAxWciaMlnWKZu343SuOpCURwiWIafhQTJ
g94Tm1yi0XOczNgHh1tt6Q/y/edJn3nwThREbdxAHlGqYetmJPxeKUzWrll32nYqOmp7ZMbs42Or
fV8iRwKYSkL9s1bGVEm1rMTfVw2p3EvBuHg0l4azRV3xAgAjfVBS0/0TLYiY/Y6/D/ShzYuHqqad
7SG/SM40OSn+nDn2xiwNCgNLW9/jIGfGCiSD9HNWqRmMF2eIUEPoUHw0HrdO4T2LVCwhOKEgpLN/
LeO8nNlzL+7NJRXPyTRjS570yUfYjNW4L+0D6J7qoqosCxafKqrzWujsKviIMHZVXZZ2zMDDcral
klhv50ZTXirHlZeNPS1Br9X1BJ8hjM+Q3sVgpBBo/Fm1C668kOTAn1fbj5eN1PUnGTmQcSB8bNpE
LncqHCZfSx3zPIvIz6e0VeLLuVN69xw6UuZrQ66Bk+kmi3KXKlETJq3rlyonl6ou15mrgNCocR9+
qQ2MbZBTI+OS+QSQL/omumHsUrJLs0zNPMAsbTCITr/NoqXbrOz4vd06uOyoUT42bl0lfjLjU/Pi
Slm2rtQHjbKGThewSZ19Gkd25vejmZzNfTPv1CYX3UUV5ebBKFVcaHHFILESpqIf52V/z8mfPzuU
NC9TTeIRLaYwvO20Baee4TqURZpFb+4KDERyz2jx/nY2cGFD2QutczG4TnY+dGUcDPO03CglLj+h
jsniOSpkPLCElO/7dvlmRK3Ze2UFKGtx7fX0Qe7v3GYUwpXbgpVeH5LRXdw9B7ISHgZehWIztvjb
GlYs73ZmXrW2nlG0s8Zg0NVxkzLd1NeztN8orWjPplzcDM54gNH5UIWOfpGR0GxHpdvpmb5rbO07
qeAdZKyXVqvvtMoNrEx/nqPoWi7j1lwg+CideRCyba5NQ2qYgFunB7YAXkLE2n1eW5cdOeK2TQZP
TCDEp6Lh/2WkZ41dGlgwqYFpvM2fwtGdtg2NQ4rAbrofaJ9v6CAaB046e6NESfoS1locmExB2LEG
gXVYY/c8mM10PnAJZqqywgPpcB9h8jaPVUr5ftOpyh6d+dRuVelYuSeMrkzOJAbs2Ze5W5/3qTbA
tFOxictK73PPzPqntFm2eOfV5NIqsn7caApGOzsZZQ4bVadu+aSIqe99J3SU+zqJoi37cxwdknQV
d+dGkYt9CFXFuRydTCCtIHN7qFQ2VT2tNe5whnFmafrwrmwMEGAAAUY6K1FN11sLo7OibAFaTZ24
GCCibm1IY+2OUGNEXzCJ2DeYIX2Vjak7eo7bA98y5noKkkFdavoJajqA3xiaNkCBP+w1RwpK1w3h
+wwUwPariiKRP0/2rHpqtyx3acg9ZxsUhuabcSG+Nr0duwHwiNhfGnXRKJ5FK4aNOOoT72xzkc7q
PMKFYZiGJ5l+sUnnor5Z2IC2qaHMZTC0Uf7DiTpjvUd2MEsKShskcgJncpWkDzaxPfWYsWhNfzYQ
ye+cUTFvbYX5OnnqZn/WWqR8avo66YMsT8pDG0dAHRYzk35G9853o0z/NNHF+BLrZtGfNdDFSz/t
ErOirWmEnBzDPO5itWr2ZjkAFBxW93PSSHpGRRnvOU3ya0dxp6+9XtR3MJvk2Vyozu3Aj+kwaZ8H
J23P7MzULysjjx4B/RZ44/RO+4bDQpxD1HD3EfMN/0xbw/4U9atgpwr779xZ8bVjBs05D44Vw9cL
5aaQOtXlJBfys9VUWuZZMCdQfwEBmUv5POnVhGeLDllm9EyU0WG2eVldoCyEJmkGuakYwFKjXPtW
g8T0HJm5Z1pT2bjIESGeZaNRltvMHMDBZVXpL1U88byn6cwq2mHXN2O2GetqQEFdJ5+ZOa55S205
Z8zPbjT4kBNPsneNeWsqoie40rLxYrCM8yRKh7MipH4cLgBpQnVkvpQK+AepuRVgqT6ERhrtTGeZ
RcDeNV5VmnE+znl11+cCtNgcGcNhnKYoaJSaIcui0x6yWJTnRafROLKpYc51YVJ2ykt3m40V7hCN
Ysny/6g7ryW5rW3L/lBDAW9eYdNWZZZnvSDKwnuPr78jJZ1usqgmryL6oe+L4hxRRWQhsTfWXmvO
McV5KywjAlxFjp3OmuazxVsjQCApEH5dqOt1rJS9LdYp4y/g+oRNNlrzXspqeMC9LO3bVujuFc7q
4InUZgdWDX7aVEUnnAL7KO2uDXDkh3qBTepyANhFhrAt0zZ7Qkk/vWjhUN3D8JyCPNfPWPEDirjF
FuOqC1RAezbS6/zQDlrn1CIQhBiVmi810nBchUuc7iqnvNDyya/yQvPz1uq9VBQ4MDZFfadMnNGZ
l+XBUjJ2lU0ol0mSScG01Acjpz9tRf1wZWVG6TC1jveykbdO35imLSlzd61kWbid9CFmr52W/dLV
/Q6UgnBHySW5rVYK4MNipn247mu+96ZN3SYmqHOBqfawRA05OEq97ie4lUzjtFdwFwV1yID00iro
mGfJGGSh8tGobYWpFzOUl4RquG8EBh1x3Fl2GS/ytVAs1R2g1vJY0H6deUMxMp9jMN31Isz2OmST
T+BPv19qJj7QpJZNZgiaWwvDsi/UsrsDqfdpTUx6i8mCT0LgS2UDODBtI7mYV4YpDMAU5UFOZirl
flzCiCurQxEX70uIj5Pau9yrOqQ0A+ILOKNGec6UcHFgBEXsO113ZcyaYFf5hQ1EYrMTKyl0q5LK
I1w5qY96ylecZEGnZut5MHv5zlDjdDM3Y8lcp8FRXpeNdRzSbqWJ3RKakjY8B0qb+shy6zeLyvDD
YLZqQ1/gPROG8rboQuFIVzMLEECb9xaoAZi3JBHthbwevHjMH0xARYyXtMIO8zKBJwLaUapwLaO2
3fWkM4zM4XWOVtLIqz9nTsrBZYoOQjvSLhyAlybNvB7CWpf8qY9u+U5QPiuQ9AGSdf5gTQ+QZ0tn
WeZ8Oy/iqVOl1VMYFnGMKRc/J64TICg8/qQvYKTUPCJAJhcXl9EluHQZ/XJK2I4yjjES75a7BLE1
5pIq2ZrUFxzomNrlOl77YphulL7WoLSMVvwoJsIpj5LVF2TzA5mxvOPbljyTV8vWgnPDsH/x2qa/
WvJ52rMXcHSbhOKWem3dZPA3nFiWeZfOyUEeNNK2y0I1Cye0jMGzmnwJRvDatmjxeo9Y3htaX+GF
FPutMCawG/BhH4vUAMC3YOrXoALixF8HnyEe+0hmvXaWeSuPkDzQzrQ06yXGBFJe+bq8bAQWkF1O
qnKYQTW8Y4mbHqcC7ro9R/O8NSfm/8tanvKUOSCugcy4JSKu9sfeKAYbmwpFjRaHG8ieTyg2Vr9T
lYHDmDaAsYuiwmtG6KeYGvRhC+IGXmExDMhtsn7kK2zWmLRHg1OTCl3zQiGg+BDz8jXsq8d8ns33
ZunTPT9YXBsdM6Rt2AzaEdZYCh+7bdWnCF7ITh+r8UqAMvOSgXg8ISXAxxFOSwM4W3tR0XT3jm62
9XFEjvWSq2J90lMx3TWqoB5buVROaleoTHU4XkwAVM8cKLUdeUlIiMuh3mFoAP4aCbG0RVMw7ITS
nI49c9AzwT/tVZNY/N8CvRHAYeW2L2bEGos6PbfqKL0WU1+4yKGGNtDKKYMA12XLxoLpqNgdHa+t
phsd/+Ak0CnN5EF51u9rYxXfmd+uRISbyzuY1y6YwH74rVFNcMpiKd8zAWIQKAx1AM2SEsQKM6jl
NFOl3r2Y3hFqzHPSQKIplHuk6Bg8wkqj6Fx767FacylxDDAvH6PQDZDHw6Y5d3WePigrV3LTehzO
IYqW3dwaNEKzrH0Lm9naZEhfn6pqAhpcau8CIO2duqDrEDBI3FG23+a4dw/MTSDQ6cp6nhhiPcY6
pWxcz8NGFMX4NVPN7KOu4WTHsk6Z1fZBlYvdbixWCxIoYrSlz+o7c2zMs2jgRE55aDZWKorulGZw
Gut0dEB9yEG1RMKNPJXnealjV9WG8wDf6i3v5shRimo6ZuP0TRLBJfLCgr5pV7NQv+J+Yz7PjtQ6
VVZFvcspCWaUmMzhphiE+mlutQZCTibsIx1Y+uWG1/YgRsdC6gxXz4WysZM01XdKOU/AoYqCRg5V
rOqHZs7z3s9oVgiFMzf9AvLpps6XDF436EPBX9t5Dmp5gZlEvILXSFN6rKPqlmzUuXqL+1kdmSPK
Wimdo8IYF7o6XXk9ZrkWepN2mUbOrSjtpKFtqM7xhpvoSedJ9SIpm+MHgMkI4SS9Fl8lq9YXHxjU
8AxHb8j8sW2sIOwHeNuZscp7bLPqecxa2ksm4a80jVSVaBl4c0D3ETVAek82SmtEsU8Hj+oY9REM
Pq0ZQdvLbbaYEHJCq9+WKw2XQy1HtNIqIRwBFjUwA10UAYKb9ianrAutNeDNtwAHnazhxHZaZi9N
P0Ep6TI9Se3LQ6s9TTFHoasYR6X+SQcuq1s+x9ijBmLeyOZpw58YQl8pKLltJFu1dK3qeaiwsYxd
6jOTzN5HFH53MgcCJB75cMOofQ73hjrlD33R5g+cnhq4P2KhEiqc6UOQAMVZr8SxkpMg0XC1AaZT
rwZWGcfzVNZit5njpLjk/KzHCMxUty3oJeJ9QVt2amXwZjtDxmULO1CGHqeWxaFEybXAEYsv5WaV
QzcDwZlQao7RGXaaAUp0oEfMo5UAxy3hGX0iQWRwSfKert0zc+/zgCBJ9vRYknOiHOSazqFsSn3j
ddM0MfcUVKW6ksS5zPk+W7CEK43JbKM0OhOEVpb578t15XsFZM/8ZO2a+TSuI8sbFpw63sSJ3MvX
cwf62TYoO2Ef0cq7C2seT18axWW166lDy56tvdRDdI4h8RlhSxsvHluKiXIRVnsUJF30q+jSHUll
YT7qaYcwJJKM4ZGBx7QZszjXbnSweejrNCDPCggMRvgxy+pWKxXzSFUeHyHRUCUqw1zE6OYZPTnd
RUrtJFSfhpNG2ZQByUOCaUtmhuAhn1K66KNVlCHpbtk6uPncJ7XTU4G5hFNOxnlVkktcGAI2fauM
iUJTo1amU6RFAnembHq70FdQaHraEx47U7TRcUqRRUKxNaiSV1CMAEgXXiDQuWZ9uyLsI/9ZLtgz
5qp+j9VWAn3PgfvbRDL8qVOU8r038uFBlyeLHjiTarUTpc6WKwNxlUYyup2WxTwFg4KZc6ORV9Bt
oRCSwFC1LX3auFWBUI6T1h064GV2TFl1kmVl0Rzsx/mDQv3+uMjzeoWrzyqcuqkthRdqpd1r4iLm
TmvNqJQolo2XtWHqL9Ap5y09l6YObh0D5WOC2pKCvgC48snMnpY9kpoh2zBSpuSn/1wWPm2YzjpE
vG8DS2sJW04Qxs0+n1x5GUcLLaMihCZP/KIlHiQtnj4lk6ddiyDlCZJve2dGSn8FVz4K6DPwyCA9
MwBmUD9Gm77X1my/LpkIpKSOiFuuYCDmbqISbgMktlDkoJhFCitBkOST1hiFQmBDmcOY1TU53woy
nG1HGBvQUmIYzSF2815YHEI/rP3MmFu+NheBja3PutzJl17bDUmvFDtw5VrpcVbj4Z5S6n1X1wbx
OdEuZSck8OkWtCMC47gaWBUiB3fW3FAI26Ub2eqn3KCkWMDJm1UC86nmCK57XazDGbZCGMmbtS2y
q87sLfka9bYo05CQKK3gJhdw4AHmsjRZlaRZ1gLHQPnP5100o/hjBsyrA1NRyit8R7Li1iNTTrOT
qgh8Z1s9d9qkdHYz6VJlh12f39LPNV+Sps+eF7mJZ0RqSv4gU3TWLNZMeVhFegH2UM4izXWjQMHd
z+O1yfIDB1ka8yN5E5CMOovmCui4qeRg3cH+sI0CW7sXQ3QGRhmFaQEPMhKvVBjur+FI47noGxbo
EBFw6sbSLBK1Nmk1DO6RspsrWoXgKmpY0ulelNrPzIrqNW3I4mCGudSuhRrrSrUafrUhF8Vg6luB
+WZIjiHwikhxExKOY554Key3oix3UwDKTZkDUVshYXZtzHRlBMiae9UEN9cpRhTfXs6vQ2LFsuaG
NxRycw1TmD2Pl/Dg0ueYQ58DTlEeCCqZDh3qB86JRm+sT7paVG/kKWqdy2tcXvYgsbP53MEGpjwt
JrkBDrguk9uaVXM/oamqnKaomHMsQmqON39OsZZCKoqtCJdSgUUbS69VN1lXY2piuuhmGWSAyDuS
qa1VR7dZOsry5rJ5ejqLzbCFeLAeMpVYGc6jZn9jJfRNAPhOJannVvTRWXLiKADPWHSJam3jkXaR
vQIqe9A0sHtuO5DyAEGt0OhzY1kH6dao0yFsZKv2a+KqAk0wafL3dPnLzYi4Yg5i0HYVbMLygJ6m
DPeZaRX6+2B08XJKLbgRV63es3i1Yl6R9c9jwwqkUYI8MzNQ0YELYJTI+RnPq2b14eo2oCs7vqCi
/WwrIeoZnwnZQ6004rKf5kwOv8mrvjaWLYNZ3Cqd1PYvYiJm64McXqoDU5oM09Oy0TLA8EMOv1XD
FLZkLEEhlHprcPQKYZhLBwgFoN7R9xnDhncGQ5Qk3qIyTTheTjXEf6cweFO8qmucrKs9T20xnOjK
p925aBIZzclaGV7XWMrsi0iGNce8hIZfD4IAp7iMEtccRRJMJPlmiMrMb2kNPhp5tr5FiRgetbWC
/BZq2h67zPqoalVChd11N0a0omNeTM3WIuKQlF43Nxnl0jVg+taVawTsbhmuxoFijivJNbnKTGWN
W1XR+7esMCIeHysxAjGOmxNz7PxDqtvxkyABRI8Kuw9S47G5ScAJWvtpKMy9Xjd66wrZNCUO0EnL
maJweTTEOdl0KRJAGcibm8Wr8TyrVvitw/F7L1D6ukbPo2BkMfgiIdI+iqQwUfwohnwcl7TfGmMp
XscX0NQmRrsg76YQ0p+dV3XrJkTLb9gMtA3HKgIBaJVUr6Rd6GzgwyTMpK0oJe+hJn5RVjXdCPlM
B8CcrD2ZbvNOQ73h6KR57BY003Y0Z8ZVbNWypy89Li/I2WHmqnBbBAYhoRQUebzexgkEdOZYpXhB
vNPgMld13uR0CF/kvovRv1nZNSsIxjtsR4pKI+6Gt0mxyG8yGUUx9B7TA7wdXXYy2ig42LIEpVzE
SdcfrUseZ2VcIML0W5F1k6gXNFq0lLYq1Siv5CYsblctjz+ZZbPZSSMntrgQxdShpYxhGCut7MRj
3E9AZjPVo64td1NfK50Lri1GdjYAsuVRxk2QhNvFmnIbav3wTV+l3B2aoT3I6xptpSpnOCaFj/iD
St49WiikjkFEieYhP24fl0n6JFomvaqH8d7QpIVXYZV5Cx2tA/PT5XrG6jg7gtomN1U/aa4BGBWC
pMG4rw2hS/YzIgldEYa7eFHNlyWfqoOExOJEM5UHf52a0he1VnRnjWCr1IoSmdwNdC8OH43EBKuS
wy0SU+Sb4ShMvoE+rHKtQmzi10LphB2DN8ccWxCpQpq0QbxOXY8+QhhcFfWnbk+cjp1s1m7F2SwO
KEnQi6FOh4jLJHEjc8+YVnPQP6nDskx2rU3VEVqyteWAnD8wcSjcPiPYahbKmDl9aCZkqkyWtQdh
XD3PychbbIL/cz/VpnGVrOnyzaob2UPPCOKYBv1jKUFuHcKeV2pStTQslExMYn+YaGRBC8/3MFey
q6WU9Yi8VHx6k1B/CoY8brQSur97kQg5/wsC8MJXjaqZYBn6ooPayx63HcWzlrTUbBH5OmlCU6oj
tNrJzan0fi2R+VGbY8jMpWXU6kQGIsNVUA7+qJBp2S9FUBzsuemFtgxVQtuv4TC+TZrMvE0sjOt0
kqksf33ZH0VSf14WXxrqX0SoVG7al8uWQ0K6wtIz0C4F7DIFeSuhm9PzZkvF1AIjvRzN31xTEi9y
n/+jkeSqF107bldyH8HUqF8JPG2nW32RM33uR/XSzUwrkTmUyOZloyDqW5+MteFuDnuGuBI1NWII
M90w9OfEN2YXbkpMntjrknfWyAGKRI5taXRz/ajJvSZsdYGOOdlxkJW1V8bN1NC1pqafRZYTgVGN
JioVTSypD5ZU6t8MC7S7P6DVJTmmgha70fKqPKe0NQSnyVflapTq4d7klDs58AAL5Qw+X0IGJA51
vyGYZBy8Pp2WxcsutFVXwnWKRoeDUfNqLepFQQJ9l12URUerDFDQnZUMTFCbtBe2Yrhk2IWmCTi7
oY/rVkN4fzMrKYkgGWeF12meeNfFs0kPltKKWHiKS2wlqqK6kGZXykKhQMuMCkvUXZLQJG1rJuIY
u0tXLls9FzmzzWAi2D3bpt5JmY7UmaJMecRbSbId6B3hoyhNcpsgURhGwMQq+abnpawFSTqavaeG
0vKWw1AXHaGdh8bOxrkTYVDNCAOamHzJvqYTzUGzIr5aoDsmOGKqDM02B4CTcZrJaBxbRtvurTXj
NWOS1ZGjIGoRvERGtUCrra2W85iQlAE+HQRzFaSDwktRmI40G+KctoCUEQgmI5tB+ZoP7U4lsMHy
m3lZt7W1iPNf2vh/JTO9q9A3FF8trj9YY/97ltngo7q4Tbuvf9X/h27ZCyfk/y5CDZLX9iXvX9rv
daiXH/nbKav9oSjGnyQA0WD4+qfOe/r40yrLH+HRgjwIpYJdAD3o/xaiKvofF+8asEK2NjaFizix
+8sre/kjPBIQUyXwlBi8pX8jRAUM9EXvp1/c4fyNsAp0yFzkCP+414a0QFLEQZ8S5/Itj85dcSM9
XeyjvWPOdu3q3nu2K3bMkQ/kKlKoB1OQbYy9tV8+mG6/91uU6lflHQfY6/w9fZdcbZPfrbFnvE0P
fWg3L0yxnXK7OI1nbWSn3kYbfE77dTu+x4QlyHbjEIzgNudmp7/EJ/Uz2VRH7SC/EDVE7i1THvmh
vesP3U7w6X9d927uly7OqW32IJ/rw+SF53Sr+NWN7Mheflq85tySVY3C+46Z10alb+mX19V5up+w
SqIIOq8HM5gPw0O/bW6Ea+VN3qkODcGgP+hBdqX5TRC6/SbzxJ3hAzT/TE/Vjk95peyNTfhQ3FyQ
32/mJwPLiLPi6ESbQUdZaDc68gnX3DW7kIsyx722fG0j3kfzNfM06/Q6HJMd9NRddBWflp11vTxw
Cw/8Dp+yV/rhdrWTne6InrYvr7Gz2rWf34Z38hYJucPow7kjVMErvPog7pRD7JL16GNPvgt3DI69
ylFd2j/B9FEyVWN/fNI21U7y6Zd4/WY4hucWRLiwD5+NTRYQAceec6bm40Ac+oktMAZlvK27lzRQ
/vv4yAsmes2lPRvstNe2HFOc0p/3Cp9rBmTpFI75rb9dgJ+ozDht7Wk9FJvkXO+bAIJHum02mqs7
Kb8XtCJuS7qNt4ZfbKog2su78q57Fq6Ko3niCo+WL9FP8eItZieT254FSaC7xo2yoSecvkdkizwi
urmeAvNzObZIDR+tG/rmj8q+v22vqW+kOFhHWxU3l/MUTdWNeJX4kie6dcB4yB9ezN2y60sHEIdX
7KVr4Zbnc3SSuLxOio3hS3Z15OfdxKFd7Ov7HJ+Wb/CNBLlbf8MdYzdnjKCNHdMouuKmFXTZ3JlX
HuITV+IN7celLxS+mDj1YfQn8iPt4lVzZ7cJUDVibzqeCsdWneom9XGQ+sYmf/f7u4iG3INc0kxA
bMJtesY2GNumR3yXg0/dE5zR4FM0z8Vx3Zd+f42QChMZbxjWG4+R6MzbGbyDRFwQDeTycLGB2u3g
S/rTYJA4039iZuCI/pmHe6aVukZm2WZWjr19eut8hNizl+9V23BowaC3cZT78bzcavfI6Tjg18We
f8eIL1+cKne6t8GN7fmePAHJgbyP5MFZZEfnWcwPZImWWC3g3ZcajlR7snY5DatlI77NaufQBvBE
LwywvC0vzW59pIWbWjuEBa6Eg28XvlV3nGczGwIvLHZn3jXb0suMl3yXXGt3zSf+083CwO6KkYXX
+8uuPKhB7yvih3bfwHVxu+vhlqOo4UiKDz7xiLwQgd1Re1B9yUmc3GXEnbEd+Rx0SwP3MoNZBh2J
SoubKoXElXgb5Sgy+YWP+nqH2sYdA+Wu3bGEbf1elB2JYNTqPI4cNJki5agI7PRYndR3k+wZb/aJ
jZR3TULZtjXyY/6S3FKEBZbsl7bQBPMngmhHbLzHqnIsRJ92dhY8FvUWAYHWeb3ywv0VnzqO1eqj
7lqhU3zU7aPgZTQIAsSD9PjsdaPqHqmMSu6Vr2hFE31jADtn8NDuUad237Bh2yiUbhrHdCMJ0e5e
kfAJeUQu8UT03L6RiI5HjLp4gZ5jnMJ0yic3D9/CJPcVX7kd1k0Rn2aJsnQne9kDk0Tpm7rnGF3e
k/FbPA6PyarZYLrMDaNxkbNJIIJ31Z1nQw8umYUPWezr+kOf+Zb4yGij2kxMpHpEdF4H0r9016fB
QmYRVOAmOTi+cK+XWyXjL5xup1vjgWfKKXm6r/obcXQ6zuOcYnb9OXNvja3EQYQJNhoMf5neY/MQ
WQQHuNNj9yieRRTSvih7g+ATkBQMgrNRBre8F07mTbd5t1zSKwrRpSyuj4L6YhxFYXCGp+aa+EC7
87VwOkrRTekrKPCJWbHLZ2NASoKcoTECGTRgNQrO/IZ2Migh/tvGFnSR07vJzeQt9PzIaz3Sh+NB
vuPveWIefo5RYFeTz+KQXCHeQVmqj7J11F8Lm7/WTb2R8O54y75h02Eq9Uclof8cNProSY1XLShh
bdRoheqyvxXki46u8JCDUf9mqeTx2HJxTJ7E8km6bvtnIloMJqDRoftU+tlu6jetvbeutWw/oKI5
qGLgNt5gs6hoOc7O/eh501tB8HxKmJ+T2nNjq4/R+j4eJTJyGZ64ERulx7yZlNMgQ3vLwZuNNeMP
zoPfo15H6KOjgBFPvLGo7t86017N8kFN0EJnxaPgxtMRx2d2G6aOUBOp7JUBUTvpbthOLuqFV/PG
vMKjm7j9kfDMrrTlV/7RH/PdcgivNadwm1ek2lsuxZeKTM7LDya+d+yzm3qr83ZRn+Pt8Fo3NoGd
r8pp2qh71GqEqM66TSTEwWxcwny0k7TR3cGVfX7XiRgm35gD/kes2iIWWjtkMiBUPgIznlXkr0y4
jGmDBtDIgqbepsmOluBQbXrtcSKF+h39VOvOK6wEryx2oexms18ZwS7e8ZDxNI9HtQBfYQ+bxH0x
NzT3JJQKpj/pu7A/idUOyejcu+9i64h/G1r/Xxft/5PKcerTX5Tj8HPK7mP5oRrnJ/6uxmXKaihF
cJFEU4LBZeAp+bsalwHXKEzgqKtBG2MA5af+toWp1h8GLhdcW5TbGh0C7Fp/V+P8kXqZePBTFuU9
ptV/4Qr7QtDDegOGV1Uhh6jYoHXpqy0MhkU/r0bEA9LGtBSFMHsQmiG9Mioh3g9Kobh9ohlOGNWE
+RFPjAqWI3+lJb9D2/3k1758EiblBucV7gTdmB8PBX1YlITFlDNv56xK3DF5DnUlOVjNKn0mg4Cv
1JTjZ3PRYoz0wPxsssC1oMWF8a3vBI26kfHUWV07ddOPI7qnRpeSG6Fe1t84TH/sFP15yzD/XExU
xGkYGDd+/KCj3iG8xUOKVnRIfSEVlKDFz0r5fQFzOoUZ1r9x7n49MF2+JVPn/AW+C7ms/Cd+6Dvj
GFgRcwxlFTQPRJNijfEaVfGtIIkC8/6l8iN9UVwhHJ4SnC1uBS6BGLcZaYyZECpoLsguJrSIU6a1
f/WS/tVq/++dv/+nIassvtdfrPqPtngpf1z0/MBfi17S/gA6AGsM54ysYUGmq/fXmtf+AKGqy1Cn
OGOrknbpzP3HCcoPYQ3VOZSz6OEks1H8Z8kbf0CmM7Bsg4tDuPDv1vyPz68Bp1e+SFK4CP1GnmQ+
wvdAs5X4r5o4lMQJF1JeI7sjXTgidDQUiQdmVNAewXbPb0jZu+13t+gfbIgXj+l3bcfLlbkrMi5Y
MJmMJ74scYNQJFqMUHnQStBjJd9XfG30PoRKoKCoJaqLvuQWNWX20ZHY9Tt48E80+wtWFnsuIDfZ
AA3xJ4rhu2XUq13d1XpKEWwYDLXXNKfxbuq4patutu6Rx+QfTC1LmRnQSu3e11IV9N1/XpE/YN6+
t2P+2P+4fAN0X2j3XqDyOP6/GvFHscqbhg49549V24tKFj8h+Jt2QzzTjf31Pf/SYL5cC8cv/PNL
rwX775d7Xk/1tCJOQ5JZhOp4h/zAdIkNTYVjr8iX6S9qttOvL/nzA8avh8eVXLoL9uXrBtkBJO4H
EQ9gj6GVEMNu1rJt3qMxwQklzEFLG7O+MtZOfP31hf/pvgKm5He+cB3o0P/4ZONbMxa5ZiwklGjP
r/Q5RRWrzJdRvBB1v8uc+PlpVlHsQ9yhNYbW7advcUmKYSZT2snyXNt3RfeeqkM/+CQ92cooEXK0
rFiQc+TSv1lH/3CD2UFYubx8+EW1L17ueugVc7nYYbKZaJ8xnTMvws7i5lH6XrQEUmSX5+rX9/ay
K/y4dnnlgW/Ho8s3qhoXjMl3a2dexUHPlQaljKiJr3/5lVN2qt9c5uevUEWZYOCThxmCaPOC7Pju
MmRgyaZcE7k9aWwPdLKZyITlsL7jsGQU/+vf6SdCPHRmJtkowcDfU/x83RAMATteg6HLGVM1fUDU
A1+lkMQhkKRk6Ly51ol77tHscU4fsKjYYMqYqi7GLCAxvdBcixhmz28+1s/3gMgJdkkZTPWFJvhl
g85MMap6+FnOEDfKshcJDnfKHnXJMUEsE/z6HvzTxcALgAThjWCoXy8Gu0ON5yhnT6wnbY8eJQm0
SKEx0KlT/e3X1/r5Gbq83CTKV3YGxt284b7/cnV2oJQ1UjkT7nKy7yZ2OxBzOJh+fZ2fV6YBARcI
iARzhrfNlxvYh9IMyJHEZlQfI2HYAtHGE+PbHPcUIc2aFb2JwlzcFaEw/g65//N+S0nIJcFxsbdT
u//4O/Ywd/qZGCcnpgH/imd+JfBt1UnIJNNDzo5DLfPq+fXv+w/31ZAh/AMfM8yfF00jmdEFi1og
gV/nk7Dm+cOfKIFfX+WnXUcXQUiA6b5se0SiXP78u6UJzGpNkfLRmWglmhpqGh7DxlR3WULs5qya
9a3E4v1Nsf2FXMC7kr2Vg4EOyUu+XPXLgLRqhVFQxhnbXG5xQgmVyNzkxVyjAI9XEznEukTBiN1g
ukCqeaAQ10bvaO9KEh/G1dqmopEpGxLDpd8ipn6673zROgcBRiacn36qZ5Qqs/plRC+3Ms0IIJem
EM50DW6UJAMvMkoj3eOzjk9hQTN5SVccaekYsYzX7CMhqnJ0NJQBJHAoQ/K7df3TIgD6y+FSkeF7
QtdWv9y4cU7QZSlYnnvMtI9tPxbPUO8uOingh+c1LQXxmOQCDyZ1ImWghKRa9paVtm1JgfioGVO5
kQdjNLCtj/IOrz6pN2o7GAQF5+28uPVasyVn8DRnr02HscELNqm4J7hZs7vUZfZetTxMzkjO7eov
MxNcfyoLuXYQ7VEAqvCOO1uMZvE4Id38GAupnDcdurrUn3HNT34tw2iy5QW2iieLWb6LFmtIYEGz
tloRgo9dxzMfwhr6m7mVkpOohKVPpi2cUXGa8zcDdq8jTuSIM1oq4shRuSch+TbjTGDnKgxg0xRz
j56MzslYkz9NGFlhZt9SPZ2vElGZe+/Xy+jr98KuTh0PC8bkAM+B++uLNEdfXoyY7YSrHBcwZJTc
U91K/x23+PK2YEV+984GMsLfLxuU+6SuAcb9sg+myB17q41NW1YTPX4RZAHmlzQvKC5kMRmxy7Vd
DIZESrxVxGuAyFw5hQkkvlAMR6QQfasc9DnSrvQyqpkW6FZ8WrvVz7P4oMyygFpAv9g9plR1eKeF
N2tWrI2rsPBwKhQraueyyAN5KmTYo+HaYjpKnld5FAQbZVLtdBO6zwrHm4d+W3yZumVTEfD+JCJ4
bVEcZ9Ntoo4QLCh4AMJzNzFT1/JodwusChe3+vmyJSZ+U4Uq7lmjPuGiNscDvrjUqc1KbwNUySHo
WjNm74+GUMGdqRhuXKrtjPveKFea2NnEjGAyjfNUt9oxy2P8zoKo+0MsiFCwLKG5IApqPYhj5Luw
Y9vKlgZpfVSiZAvwUllf+NIxwnZITjHNzXkXCIqiqnbHm6f1hbwY70R0VdjHho6+MhaWoV/SM7E+
ClpCPsVCzxW+HB1zE91PsVZuCi/yHIpLfdOoRnYry3HxoXYDqe1W3HQGnCmNFE/UPXMQDtH1gDKH
VkSOR8emU2N9trVEQFctCNpTOALCcippNdFjkWbroNfBYtQa83DCYN6cJW3Mt0BkkkPZhNpO6Al4
by3Tb5VZ2XPzxatyIQK4VoU0SMyhUxxBQijiRYgj+w0j4I84XJ5B0EGg6IfJemp5om5iQauZig50
pVGSV4jNJdJ2xEbawBLEGJeHD9h55BNWDHA4q/wupRE+lcQ08SivAh3SCsIszvvcAgOHmPy4FHq6
LwpNu6ktaWoxC0Y0osf/Iu9MluzGsS37RUwjQYLN9PL23l1vJdeEJneX2HdgB/Lra1FZVZbhEU+y
HL9JDjIk3Q4EDs7Ze+2Mpicvpn7q2av9sDYoTQ+jP1j5bRE177g5HtOM9vCgxIQVDFkcNvKlWBil
2NYLBokqPkSxEPsma8x7kSFYz0ypsZA39gZX2ruaAAMNEu1RN2IWb/DbPnhF06OVDRjd4jfPt1zf
GJrWmR+6LMR+y67VMesY+AYzyK67zjD6M4kuPbFxUR5FYZoqj2Z99pQAKo3PXFoYMCvTTrZAGLsD
glOZ7RYguV+wdS98k7ks2DHimGPEcIpQF/VwKRfDPGBdMbcgDjFWDK4+c80Gy6bS1xGj4wZT+2Nk
01THSogJ0N4n5vKiMvmScXNEtQJVRBlMy3Wkd8i2GuxbgbURCSZQF/HWvmgHC8UccvUPkQWo/cq6
R2dHToO+a+oOhPCSxPMarJyGMe7dXVrQzF9yrXajE+ON0ZZxJ1RyQQjdhERh2eEok+cKRczJC+LH
pu3b+2Fu049kdMtTVRfXWd8h0ZHx1i0Fy1R+b/TyHXdGgdWjysdvVDsfgcPhpo3xTQHQ+5pBVWE9
O85JL9AL6AA+6CC+M+a6ujLxqH3JouVOam8K8zh9tZYPVaXPfhwgCCDVYvHn84wziU0Kx84w7jwA
InQeWya37Zpd6LxirBjDQoo7ywAD3ctmn1XLs+2hkSpNjcVJ31QYuzlN6+fYsOyDnPOfw4xt1Rev
gWzezCR9DuQkN67L9KkcCKoGxPcdXBOI67yZ36nvkB0tT76Zm3ujo/8hLCPfyAaPel0xf8m6+Lph
jRVJtBmV9dBGsR8mHLzXdWlvyGBhJDPCxVB1Fm9xi90VzswvtDBuSbL4mvITw05R0+ZpXIEza2YW
3tNVZMqEWxMAAq9gyrMGO7EVPjp9EswcBqOosGI8MpUVIAVtoQ70duNxF8LYCXJpU9nZUzy5hxUp
Q4Eg253mOYEWhbsEibaweYb8ikTG2UShMJVUwukPzMvOieoNG41qhcPA3ZIfOYVHs8lKQ3/0wDS+
yt6qzrh8mmunhlLgIB+2mpS3ro0AU+l4l3cWo2pD6EfHUH1oldWzOY9XC0KnnQrWS0acDqGQLbYU
hCaML2GR5sD4aNctVrMtpgCXPGxiTLhfqzw6d6qIDqmuGJw6iMocmkU0c4JQSm1vY7UOpEa/uy28
4tkDgg9b0DL5YUrvqV0WA9X78JzBgTFkfF9QfyECtvUGS/t9nvnvtGnHkD0WP24r+x3S/PdOoBMd
BTtiVRGf6Km4hJDQyW0g8vgma5p3kagzuew+gdw22tOi+ukbWLh57fQn18MkdIrI3PlznXwgHK+u
FKLOve8ExaMj++IZrhE/isBkMTYGw9imatigrWSbx/l+yU2GicOhmcS8YU38ELCIWHU0NYZuTm9A
6/gn1cwPCfRUaxofSSu77ofmoep09lXr9j6NU7DVCTpN0fjv1lzE5CQUJHCNStDPmjPEu5CiLdJk
okIrhAzp7cLu/KDa8QF1K2bzSR9cdw6BBd/YbctEunGe65zLhY/YzAfZkuXMtQx5vRBQLoi+2g7D
eCuc/Db3mqeINKWNpGtxzKfxJ+xqHP3NfJ3EzMwVgvwRN/BmileLrGH+xI3T4CezBYwCmzGqFHiJ
6w7ObSmQ8hTTtd/FBywJaBDE6J2Irr63K1b/3uKLRLHND172r148dltPOwecKA5IoirJb80Y0gOs
i40IquoZfeU7N5tk46iOYXku0AYpGn+sxQXpbOzNt22HNkQxILeH4JUNXDL5W75FY5oi/Ig5xG03
o04B2WSlwrxxNOprASS89pfhfipZlLQuys2MqHKTpFG9qcZoBN/UM/es5yisogwxdroDXHBIfPgf
zsyf6dOHnCSmECmwGaqm/D4ZgUduafWBAxswggPZyR/6je9UyaZ0MLJ3o31XUUcDKY6e3Kq9douM
poxAa1wGzfd4sq6gZOi7PMqHo4wda5vZXbs1ZuPL2LjpTVHOXjg00S0IkQhuC+KWMj+ZOOS8+IjB
eDuPzc5pravUTG68hNQoX3Eaw+oNpwgMf4sjd9tH9m4s2o90TN5dLz3hcsPMgFpCmqrazIvjnSap
mOGWir9R0oZTorAQ6zc+XB0XJmbK6BcNo1Ti4mNnl+ZjK51or9vugIL7JeLWNmWodoRzodLYm8Gq
7MmbLR2ND1GM54487cU0DsokKxwfaLDppLGP83k/ev6FrvKzWUYfWeUAjJI7Okc7Z0h3de09TrK8
WzomVEuZv3oKc4c9Pdc+UIGBE7YD7OuMDhAxzA172y8u9E+LvR7GGpiKDb/cZuQeVQgtrIGfg2Hj
tq6y7jbLQPP0bgdUgf2dmdQx0KyCtLIPicTxGk/qscW+qQyj2fv00zZyXAseo34xe8RLnjavC8N8
ELF364BkCF1tXAETAI1o5v2ZkVLBknKQtRXxleGgC63lwhdEWDKBBm7wjUxNexflMzKM3kZzFADl
mLMrRvDXuavH27Gq371ZGqE3Zdl17VORU01/AQZ88RBw3xEIkByhQPLU+Bzd5bKBdoJVdo6M55Rb
yRNgqDeARbSLvNNotg++a5D7bYR9R4NQu8j2PH/kGopBYvS8b2aAtCZ1cZlPxDszH1xuUiaKIaYr
GFze+Ep7/fuAsXETKa/ZuZX/5E6WWJ2h+7oCX6uJvz77pf2Ux2vwpoFMyWnvmd/cMyGtb+E6ku9Q
L9+cyTirniCKBH/gtrC9B13ga/C6KNqVcXMx8hTRUqRxJbjeiSLtALqs2wcYohl6yGJL0/wujUYv
7Gq33TNuua/b7C1XSPpmI7mrm4J6iwADvfG79icq2/sS/9pG00di4Ne8dKaAhTQ3H7U93VtN4Jwa
f7afDavHYjb1MiyieA4Hq9PncVruek+CiBDxuJdxhn+tnUtvg6f2e1YO16JoblIOsHO7GNHW5taz
5bxKkVCxcdyw7pYrfACvfVUgxStn9jnKkYUt9NoLgG1uS8sFip7U74SV6HPfI+L0kvQOU+9d1aXn
aURm3pDAdmjqnlNnRrNgOJhQLdXgsPZxetS5hW9ZLGqX2W60BaZibYKsfGkXMjd8zXbGzrLBvrqb
S6O6LiTmVfoe22WonqFa/Vhk619MsGw3pt/O59prxb5M+Zl1bRm7wp3iG3ts9yb0k2QSBwZDxutY
8cJY0A9B6fEE+RBDqsK4EGG097v5JR77lzpIu3CakbV46sButjV7UGCdtq/rvrsnEG01HbXX9hLh
kIbPmM8I0CRMQkYtycMQeE91ph0o4+rSmvLrXAV3wWAfh9K0TsrnazJ8Ug2KgdCpuHuGzfdspbDI
Wx/ZqB8/tFb9UA5YufIlfTXH9gCqByCidK7HotZh3Yl1Fn9eFk02Y3OjTcW1hBsMR/Ue/zt7VO3t
nUEdwOjs6GOcCuzHHCxddetDxYOL7lfztVByBC8RnNIyurecKkb4p3M6JkTWNCUG8QmXSImgq7B2
2uJSC+GCm7L1s2/0+uxCBErwN+w8glkwJlsM1laHi8mdtR5tnzuqyOttm02TuzcmBVw7l1PwzIWx
fwzMKCnC1jTycmtgtWFXybII+yPi4eVWYi7NH1wQ3FBL+6DojrjZEIh2Rn6v47r92dWM4jeG6igZ
WxAmt6JQGCGttHeMc6Tp+YB4lOKDTo58McZSHw0zmW572437g4WJ5wWUR3PXYJKOQtNKjWIPcUNc
ooZJ+lZZY+SeYDgVu550OB+dGkl1W7ODANEM1lM9JoN1DXjUe3KbPrkIuspbcizuFhE9Bf58D7vK
fNNaO1vcpex3xK3Mb7Za7iZP2Yi6RHZ2YxwUiEizrNijEulf4eIOrLDOxgVbu9x4k/FeihIMCf0s
o+OykCU3kRE/aQcSU8X71rp4wPu8KZbhIlY5mltBb1ETeq1A3umkoPUx19mN0EYehXHURW8yyfK7
BD9bncGvw/oRRgu8wrmFV6rwnZQimk4FQ2L29npy+EuLDLEwDHYoFaeMmuLzAr6JfBtd39WVuhqH
8UsOZXPTtebwpDzxWvnNi+dh1YJDQiucDOm3DKAOd47IItw4W67SoKfS95IvSS6RkFrKHI8lewlq
ZvlSzH7xWDbxV4FnlDXXgNrO+UyOUdtbr+ih+Y7g1jZRXfU+jQMoHHHcJjbCaJKUyhgzXjeeDBt3
32Df9Qt6kkQLlKi2fKvzDDFwOuvHpDHK8XrQQ/Wde1kMrVX5l6LJ271O/eIhxr8f4vuHAdgbklnC
9ECDcjvH/jmBOXHRYwfVVMXzAa4v+1lmcZPKkuzarGL5yAP+vVP6klLN31XBKoP2A8xl+OKNZy7C
dFwjBjuPc6+WE8cifmYO1qem5I5XwES7eN4wn70l+LKYFQG3lneJ7ewLZInhqnYwsyZesLwY0Os3
+JOTbtd1vvlc1NzohyQnCibpy+dgoYHgpqV8tGKMmZhmEkB3tn/SfRtgSnOnS7MEyTs6F/ddjnJ8
wdJNmFPvvLToma7ANRR3WFyow6XObsiwGSklmKKDkUBG22q9CWZx5atxCHUj10QalPeJxRC/Q6ro
deAIWiZok/rOZBtWrGzupxZOVpPQfeKJwQmPg07kTnLFeKTaYY8pT2PVDyfI8Qi7x6g51o0cn209
I+JTgftVWFjDWorokFLK2jtBiYrbExDfghIyLEmfKa0hWDizOGLk8cNRz6g6B+beOJof3TFNiBu3
8/NiduOeBzDfpKumyZMUMsrvvk7z9DOzq/3s29GuoFYMi0GIXZrY9rao5y47zGPr1o+xAnG9LYWr
bvpmoWNl26P57JDvuBHkY5BkGWSvNElQ30yuqUMG9NYVbmHzsCIKyfqZhzDphwuYRzpj0i1OY05m
Y0/uHbL+Fcg7mk13nBvpbXW5xig1ojBO9exmt6p0m3MaO6gZ6wQBEF6dOJz9OH70zFzeVNlwbZSi
3LqEc70WOHpfqy4jJcXqppmRm2d+F0mu9oSm2z98/FAMCWyNxz1O1fcggNtwnXURFFnypAjBUJBM
m7XTzH2pzbbg6ihUeHZiJ9QiyViQswz8zUwtSLkIRMa1980yYB/e+l6/OsG0Y3j3NVx+XKKDw4I8
zkrRqTDoWvN8T3II4z4Lvi8mmAguJ0sSUHH7cROdrSRV9YkwMATai0lv92wR3OT8gPA58vTC/4hA
KC2V+oYfUU1fwWdyFoCptuM3YK+pvjaX3k1PUzl08Q6yX/HSlf2vqYTLbjcQfGNsMuE3WKtGqrcQ
HyKNFGswrQMwVFueOCvcmiuQG6eP4E7ctxiO5qXlwh8fvV/jBNXmXXaiPJ0dCoqqOw5m2vj3Be7U
8ewEo2fvo77Lp2Pdl/2X2i1YVFXu8n9oHFzZSpdlyk8jxDOycyI0CUs4820IwZ3QuHwnNRflrd06
+kIUYab24CvsI/kqbhAqmUTcr+g70s9W5Wy+kXFvhgTO+PWPXhidA24ZY/4uk6UjGZVJM9628YS1
WOl6aI+05UsCohKYyjuGlyWect806PSMTZCf7TTq/V1GV3WrDAGtfDxYi3E/O9AQOBDfSuxqtpiA
0jQPesqnr3VG+zmw3o0po1HY3akc0JXqIOH0DdtNYLVH+JTyfqHduvXx6F3xa78mVLVY8X/4vbmg
vp+W165IMbnSjZw7H9TVQu+OGxf9BgAy3Hx6PbnbOaPhsl7ik71TNx5XzW8qIUkoNFEybkTcEQU8
onfajGCjw1h9pIEPLGBCrNy7t7U7mpscgmg8xu0df8V5pGWeP9nBIF9Mq8mOg9Rvfu9wdCeLd2yp
tndcoXBfFMB1zzXvdZPlns9PTJty1ym7ol+H5z4oDo7Z1+79BDHYw/hLHFCslTvDixv9BH7KrHlE
3La0rwd8p2+xA0w6BHY+Oue2m0qC4iCJZwvAH5FNx6xLudA7MldwhZOeewEZHVxPuDcOA92dIjjU
tT8712mbkbvVNr4MwkQ1K6htal3vqkoN6NJwdWCSsGD8bm+Po4Y1WSKdvMPm6rlHUafAIxwDiUEE
iii/gSFnulCVTbs+8fOmC8YoIRZCQXret+e1yMbQjDCFRc0Rwyxse5HfUzHr+Kkv5sK+zrXJVuCO
Bv87swv5G9Osgx6mZ2eSwFFF1wojfb/XVdAl+0Q6jcnuAsx6Jb/XNkTGZbYfc3uCSB/0siuOZlos
09EvZd60m39vExA3h/Lb6LptenE6Oytv8paxztacho4kMruJYfAFUNaMm4BEvvTIv4xbk7y04soi
vZ1upiJXzVHcsISXz2dZlxyJTt7dsYYJQ1Oj3Rs7G6HC9DIEVQBCXcOMCIykOxJyIJCm09645Gaj
jujIpnXm89L2HQk8UdMFW0Xo3C6m7rxdiAg8MYv7GXjLF45ULlkU4Fetsuc7Nu/+ivyXKwy/BT6I
wD0gV1iVHxO9HFv2h1LUyw4+Yx12hnJCqw2ojSpnOiWdkUAoY/g+a+ZaoXQH+2PwM2PPzDz6GlWi
s9a2WvK17NJk2ncQJitu+UplR1rQ1Jaj6ufrSgFtqtyUtSChqF0Vnk0jCKpOcFvqWR9F6ndcuoJM
cg2pIjAN+ZxtWctU7mUHlnEdq8AQ5JDWgEZZ5rZfvcNsnneDktdxlOdvOrbme8MKxP3YpROSVB82
q2dg1l9M83EQuHMMCfsXeYZLI6fA1CGKLgrnNuj2RjwQmMkW0Z6hQhoHiDg/itjItnkQtY9CCW41
NOQcPsm8TFz/1DcYIROUQ91/g1CwYvEC7EaVU4UQaMACmbXBdzqnUB+rmfbWokzyNzs7PVdWpC8e
N9WLx7oLA2F/caoFdgiTWvFW0EVgcOb1Ag6vMz/nDFpfktyu73PL+2pPNHYmq/R3pR6j+ygaAO3m
/nwpoQuzM2Bp8kTV3PhKeTTrex9qNcxKWnn8TiZxAEwnu3w8gf8EuelCH5xIbz3A6gQvAF7mFlIt
DgE6lNy+JRagZN3t2uTFMiP8gs3wpnJR7JD6nbw0wjenW9wHJiChoPfsM/KihgmTar57aZ5GW6sV
OKdVtfZIM3us90wT7V0h2yjdSrycb4ORxGCCQL1buy4vWWH55OKm8vIMN0VkCK79WXohTBuwrjP3
X6fC55iwzXuDf+nGthb3brCZDFFgVMvZZHIcbGdGZrcTpci+M6rxw5Ftd18tSXcx1HAmtp2+keVO
3pGGAl0rcPk0ioDQQ2XP68V+BXvo4/Ly251dz9Vt58Q4KTx0ABsfcSWAhSHLD2VGcJOLUCdm41mS
b0mECcJIahPsF3NtRrANyUSODzK+bPDcTIB60ZyJqwVL9QEfraBNUoopnBpp0t2fYotHxfe3Ahj7
o21WXAdQVB4YSAYM9ZJIHJJCcGf3CFoK46la9otjtjexMao3QHD2bZaPPwazCgjzaZcTd5oYrlkE
VsQuDfNUwcI5tS6FqMwDeWWl9LKixZQHp51SPOpL5Nxr4U2vTdeIYBuN7Yyhx5QPFWkTh0A1xW5Z
Kv+WBo5PyEh0HOUCbXiBpW0OcItM/YAmxHia3aq/V0zFKF/Tes/6Rx4RmNm+LVL7S2fJ9eYWSfsU
S1biRuvae4hSFAB+nRVk2Y7BscmG6DhAzHxz02Cb+ZhKeGRPeZUsr6jp6GrHK0s6c9W94eDxIzwZ
vyZE9/xxsCcLT4yIbyXEWM5mkdDHccWd0KB7sAujnynL7DBIK92aNdoC5HgJjBGiwMu4E8c8XexD
lOTw75qhoMwoItZ/EvywpwgmbF79KLJqIiltGL6PmfDWhPK22zQDClSvG3gdZnoMuzW0SlRB/iQS
CpusOM9et/dXvDzD7b3TGkcdVSNYyXihWyrPQkxg1+CihEE9v0KiyHYISZ7LMn+XPTKTGgyoNTcO
6FDzupZruOIIWYiRJ+4jkxAVwiCAnmHYXOsb+Djbaq6akL6Kvs65jYNH1ckDrfDqSpvFw0jlTHgC
9lgSujAIDYwjSVkMzrU2Waxy5socl8ackPqH+S8Yx/gKnUfPD8GeGEwBB3BJD6sYl8fFnOptzia6
G1nEYTF1SKnMYBcPzpNnZm8l0TN7onXiLQNBvHKp9dxb+ZFWe4Z7a/7WdBYR4nw3P4ya8yi1p9SB
fDI/L34zkQeSTkgGS9hO5SbVfnI2ljL4EpURPgzTm+FzpxaRrc4IWWDrr3jh4RdpuF2hw8WKH65X
ELHuQBKLFU5MtApHWgJOjZzfhCY8/OLuF8l4ZRozJk6u/JVznCDUvPVX9rFD2xkIi3mgp8glZCUk
VysreQlGM4Tp0Tylv0jKbKq7aqUrQ7yawNFDXJ5X9nJD7+UmtuAx1yYEkiq1utDqvOCqr7D+JuTn
PpiRN18v89A+yxX2XNKp/Gq4gGVm40xoD0RoSBr1NV3s0OzVt3SQ5WUYJL6arEzPYoVKw3XqniPf
ATTdmj5pAW37QfPYvCLzJb6ySIXZRPYKOIwz8w6FF9Rq9jOmDivKeqKzEco+K+EiISIM/LVmrJeU
B9QGW7OisIUwZM/cQvaXwa2MWz9lbEGQo/XUABW5RChOd4VFL4x8OQxk44rcNkXz3be76rorOA73
3TzWR8hc7i51wHX0eu7fgp4pf7ECvbncsT2XYC81V6+bmTb3QzwlTIaXX1DwkVbvmcASWriUjEyA
Vnp4a+XbyPT0gZ6JdfamwtgkEZ+gUgiwsn9DyAvMRa7WQbMh0tI/1yuvnCF3/W1mp9FHnurgUdV5
EYfZCjhPvK6bmWQa9ZEkEPaAtOh3M3K1Y+nN/Q5tAk9bKpX6EilKTHofpFNsCYvJoW4PlnmlleGc
Y3oqIoST4T07sTB/Jv4cHHtFTUYmpWM+N9Lt7ifHMZ6rdBA3qvLUeemXL1nrlzeaK9a9nUl1LiO3
fgBrXSaYU0v75HrtoGijiwXcL8Oxrb3C5HtTzze09oud5GJobkba+PWpcCt2eXeMLfrXsRqxBRPH
E7pubw5hLZvqfbarBIixWKLnBErdTzuPAmYqBmeB7zNp6HuTZQOKJWPJk+QET2+l5Ytf4HxUcUD0
Uyjn1MBWd9V3XX5gQ6NmK+SCBox744Tk17P2Xb8G0zBof0TDoOlnD/XFSLgtPJUTu587o4xbEzz9
u5aGXoaAxlLWi4OmguIpc+OzX1UYyPvBtY+iotFgNmXab3RSM/Jw9CiBdI8AP0Oi0uMfZp/hBxYe
Mi0oS2dhV9ab3U3tGbYh+4O0NVMMe7luAmaAcTFWN/VkRF8AO70lUBiZyDP7ziX72JSmBJh5+tbW
Zr73GmNqGA2ut2Sn/oCTdOrNBihEgGXaG15TFjndRJ2KMK0TvGwpPstWQ0/ZguyEz4zqqrqTKKbi
HSI0dj2q7aMVGcBqRUpnabAzwAwiqg9WDAFt485lzWdyDQ8JEtyv0fXeaeOle9VWhw4I6i4Zqu6m
yEZFegROcG4GtAvJBt6YFuqWTMlgn8yqPAkuDaGt/XcIwIgcEFMeytbqv2QG5tqgjggyLvpWHWlH
gQSIEEJw2SW1p9Xxhe8bHRF6vCtC1zXa04l8mgUjzj5PZprHCz+SkfTNFnAx0ciBuZRPY83dc+uW
EyGFlVHdLFAHLz4ELrryIIGXM/sqM1qP6TEVFE0v5qMOwyBIfobj73TaZ6curqjR+W/mrmOTZoBc
kr1YDEhUuJDEx9G1bbWV5jTuYoQle9p/+J6BZT9MjBmhgGvmQ56DCEvLb6Mtoa5bVEFhLqClccPq
vy5VOh0tuykoHGCIb6oOtrA9SAaqTe14X5U00Ap6ai5vSPPJriZT8z4o+iJmXtyX48HEtzyaF75t
NueuzvgNq3o5pTRg/6DE/pR5zOXCRqXjrogtG74JGnAkmf8hkq4hqjijWn32q5x+gVmosQW6v0iR
kBo6hxKBPWu9dfYe6LLJ778zrPcYBPedwiATcAs+TlEEnrHVFQJXdkN9Ad/jU41lugIt0NuD2DZF
nwAN6kmg3K7hLtO/9cP/lbHvfyV7B73ub2x/6sePvwZABvz5f7v+RPAv1O/o93wh8G44PnLbf7v+
rOBf+DYdnJtSwOTBt/v/XX+EPHp0sXwk2pRb8heR5/9hd5x/IREG5LNGiguweuK/cvp+EgOvfjNf
SswJwsXA43ufVuZEM7IyXB6vqJ5r5mPuchfAmTsamoKI4etw63jTeN/EtnHohyGl+V7L4398Wcj3
5riufmN8+/UeCEH00ShY+EA+Ww+1m052qVpa1YNjHevFbG89y1BXDYXb9vcv9Umb/+ulGFvgdcRA
7Zmfo/oogTs5moGBsADGQy9ajraqxYD4hyfe+dv3GuDGxp1AaUkmLr/iX5/4vI/8yTf5TLWO5A4Y
pj76jt+icoHweTt5ZcZ9IGoze9NW9C5CEwmrcWqZ7rxzhGU3oyazJjYLl/QxVzXQMxY3eMpnS6OS
HStExS3yimUT11bSbXp02e7G9UZS8Eyj5QyZIXhids7d5pUzTaKm9qoUEJqauS0QcUsjF1/cDlde
jEwiyxlaJcQEkIg3aznvFn9ANWTFbnOlqt5Z9sogwzykPPeSHazOxjl7NA+TP1h0/vbzAOWHtod/
Gmu86ZifvjVtiwIuvhmHSazfXQ6wfTQa+fn3a+CTb9oTPIirO8/HVotTw5efXqVth0mkRs4dm1bw
0aDLejVHzORnls9zMNpqZxmM7ldNTHYMYsu6m/wS7IRCr55bPbRb22I24jPlZthAYfX79/fJK8Tb
s0xzdYEyOsEbG3yyaCiR90QJ8vYWjsptAynP3DSGOe7bVsElKjLj6fcvKD4vVl6RLcrCq8LxRBTo
Jw+PLrUk5mg2AGmP6bMFITcLUQOXxxhL6jtpjw2qbG5pXzyRNDWq+3F4ozHgpjsrSwHigidOzqIP
onI/5iVUn0KhCA+zopm/+9EikkMjSKhc9ecoDs2maf3//jsjJ5R3jnoeK9LnNPFhqQDYL+gUErN8
XhRtsZT8mC3H7g0tkY/ff1/rnvgfBor1BwocnIgWOzCanF95oP9xmhuID8APevgcSIe5iZyFgqwq
5rvKiOzr37+UI/7htfhdsDwCQLBhUP51H0mQhBvuQCOvGlOz3pVFE6T7kScciq9lzMfWdyPiAgOr
yzYkYsXIXlRw0fHseyGyTItoyCI2mV27oJRPFp7FZ8JdPJRpSI5AC7W2gITD+GdrOgUSczOYi9tq
FPqHOWryr5kCqhMxIgy8p3QcL1w9FMWsjYZgR9u/J3Yw6syZamZsScaJK3HpHTcK7viPDDpIcnrT
0i/oIfZGc0YWQMFMt4bdqnfrBRJVmpi3HQslOY5Jm/zfeuV/9FSLf/r+1oN0dVWwHctPzlGQyy0+
O8phJ6mjNrTEak7yhaYZ4HP3eEZWrr4WGslPN9vz+9L1NNhHi5Y3s5zgjojVjJt4J6sNmgH1RoJR
9LUrK/fitpl7AQzpVCBVplzsi3GaPzQYYQCSrZ9///1C+ATCWDcttkTiopk+QunznE8HdV8oYhsk
99y6qrNyL+dqJBo8qrdxgPDcrBJSD6Qr/EMv237bOdYqMCY2VbltFC5jlTE9jkf3zKx0eLbdxga5
yvmzLfsc3ePv3+znbfzze/20g0W+shx33WAzhjRbK0P/Ljsv2/3+VT4bmfhKBJUQGTx4D20JSOWv
z0an5nFM0JKHfZnMIANgVsukmW8dmcTPdTwUFVgM2+IsxHkQwseF8CxMOVx+/z5Wf+pftwPeBjYq
dmveSuCu1q7/2A4asgviaIWtWw0j16Kvpge1qPjU6Mm7LmW5xnlUwN8gr3s0n1z1h9f/+3lBGejb
7BCuh1hAfPq2kd5LY3CoaYyEaKKky9prYuGbjTNX0E3pRrt/OKX/6QVdh0qWFHKoLJ/d2HqpxtE2
uzgUc9LTrKzdY+/CLq81gwrde+Ufzqe/LydhItWG/sKeG/zNINyzdJJh7iGpFC3CTmuswo6+zX+9
aHkVzCVSumbAI/bpAQOgjaFo4lMlKnCIa8Dhxebn/aHW/cfPAnMBiQVFAsOOvy6Wya88mkl8liBo
oRgbOZJok5f6/ZL8p1chdohyHnyPzeL466uUEVv1iKMgzAlZ2zotYkTZx8UfHsB/fBVfsje5loQ6
8Okbk3GJp5vomZDZUkEUZ28Xx6kf9MPvP8z6/Pz1+bJ5zNm7wHSwBMQnf7gpdCoJHuTnB8G+J6eA
GTl/9JBnuYu6Qs0vQYbuB9O+/YcP+JkEwAaDCZ7HWmKZhSDhf3ppnmC7VREb2dzyj5tIxp761hj2
RUIoVL0EmOfynjDlfqj2g/PeFcETBVEURlFa/+GhW7/MT9/CiloAD8IdEn7Mp81OasGQFu34+mUj
ryet8VcEJ4Gts/4DbUGs9d5fX8vB3csjztzAtv4GQMCWrjQdm4gu2BK88LQHdL4z5ADkidDsCF16
L94+JXjwjLqevFS/yAhKtGvyRax4SF6afvKiu5J/5UH/H8rObLdtZIuiX0SAVZxfRUqybMvxGMd5
IeIMnOepyK+/i7kvbdmwEDTQ6Id0KJLFGs7Ze21zIOSBfTiy+AINGiT2dliYlJekL8hx6ogbM8d5
BMYhMhrw3aC6/wv/wMaZFc+RDE973+mtcWG6tCnOfPbvnysOJgsuCdxbfM6GfPupKLrb0xxKMPVU
gXdlRG4pwQrDxWLYxZmv8v28aZFjb9q4X/U1XefkFXJyyFFoQqLVilr/jdGqv6aoixBOen+qpuzP
eb3fvUWLpA/dBI3hsDCdOvM9qyjIG+Ny80xTNNVqCCR0ZMVG64TunHmMJ8iwdX/CTeFmdW0qx4Ky
wtvnWCCoQRuR0g+Qq+RYd8rLHk3g5VLn4Q4Hkr6bkMQjG3bl/dB57QHAjR5kAgjMv04XthDSWRFp
hiFd7+SFGqOLXGaFtTvjXD/LaOpwbpEssmnaBnkh0UDLIc91aysQnJ3Zrr8fTOu8LuE4cYAFnXHy
hhG60aIceOTQtU0fqQ5O36Rt/FhDpvT5bZ5OvuuHaQKTsijecmY7pWYMYRETJ0PptUiHn6KkaRs6
MvrHIUTd0oZHxXtFXI2+62T+EyQPiGYYGz91aMtHS4o0UsXaNRXZ6syl/h7R/jvp8LZoM3EVey1G
ydMaaZohPy8qHQrAUoyUph0v3M8I7bQN2dZqIvAus4yLMZ/15AD3bWJzh7BqJoxXCQtkreslvtnH
dufT9qJJUreYkmiM0DqKJzU6d8w7QCZLFOQU20uNLlTu4SFf2mWqbiPcyDCOqwIJz7++KO4L0ILJ
x6+D61rHzH+2h6lp0vxZNAL5EBheKA2RQzWS8/H5VeT78QAgjPO7jfHQWKeXt5eZY+o5Q47b0SrH
5kXlyMc31KA0mAm2NX0Z0fm5vu6Nw0PflRXz+agxFcR53H0zoMFPyMPxXmc5HIU5Rh/cwRjy68nE
KQWXQCNqIk6I02zMqbACvD7IZuohRLM+EcvVU2ifAMoPGlqfMwvfu20+A2NlHVKsYYJmeTm5M29K
+qVJUzJr8/RReEX7o5tQmppz4lyanclCrCx5r+gqPYYxrldb1sYZ3sj7h8vnxmfG9Q2OX38nv/+8
w6HInZG2E56jcMQPEIY1s8cSnVkfPrgKm8J1h2MKLnQ6c+EuwbyFdt0XiNZX14aFwHXUt5+PlHcz
NQVWR8I6s1bqjoMO5O1IyZaRDbxQLSrdbnpunML7MyROfpE0ofs4JEYWtLIjQdpLvPg1LCgKlLp0
Gmgay1CfGbanIBdp8lppjTBhUwQ32d+8/TFrpBjQEUv5hrzPwg1wsM1Ikgc7rnNXOi1ymZyaqZbT
4YGRRUHgZIGqZ0BOkUZ6A8ES1nC9mNZCgxVaE+b9NsbzMMUjjfTWMct5W8vBBiQxFI681YdIPn7+
Dt69afYZhImwNSe70WZMv71r3WiLOk0QkPV9mFzjJSf3bkR3/vlVTttOK33GYI1wiPQAZCVOT6Yz
G9rKSYCKuJnEuupKb0elpf1lrbZWynLesVQQqpcWA2FIa//Y4I8BviQLENRUELQdhr0IjCzAu1nv
HddfQm25Ijg5vsxzp9t3yrUeTHueQPXldvD5z1/H4ZsFYf31yNotNi+URO11l/qfjy6pZOeWeoO2
wZxNCtixvjHCCvGzBbLh80u9H4bU2Ki5cshgCwNX9WRwqC4Owxn1nS+nEI1QSCu+9KOOzJsN+u7h
T4fcD54Guvk6SPREAg8gRmSn2OwRp2ToCTFhrmmw7mvDmT3F/7uDbx4EVnJWYTLg+WaZGU5W4aEY
RE/eL9mnMu3oyuC8oR7o5fgcVD4RETgbJpIDnL3txmTOf0n7kvxqmt/aS5HM+lNPcCs6RTt9KPBl
bpVX5k+4F8Due9owPQu9U49cPnwkNbHIAqOdxZFQG4zlbIwxFyoTdRhyLS26rUjYzTdTodlktJlG
6l5aqACOkueKllJofwqjzRvYPtaQkwcUhl/7mSQ3PHGlc+iIGPvJJhj5djGaytjGREy5IOQrA+Ki
FztgBdj20MnwivSVPbt7CbSLLNBZVqudg4LW70Q208OSAqbcmnq0yM3UWBWu6EQhMCTUeoGmHpff
G6ubRkrNIsZ+o+cUsHFkOONONLP1s3G8HBAHMokhAF7V2rsS2RTF/crLSS6oXEU+psWieK1GPU8O
JFhb3614godg2TEoaZoS6JAiWx8vvSjPms0o1w8nHfuw3ssxJhYnbTy93CgSYD2/kBz7A1LIvKeu
JNeT+Ja0vh+Mqn1CVAkGZaHnBv89XvO/8FHgYaeL/tVg9q8DwAIE+uLf/O5inL+uwo5Mpkgf3Jge
/VL+1JVdbiUqk/lggiJAfD1Udhe0aUOqi1F6yifVSfvd9FpD6ERSYg9KtVxujDHS5KEjmwcWdpmj
5JFd7ia7fqwWbcM677zi7FV3CGC9O8sZwDy5MwQrCr4I6HrB+NlUIl0IA+7b/EdBcNO8AV25HMsM
ydd+HPT+hrpQ+Q1fVPrc1FWGnYNwKIwcA324HZJcybHd1rD7lwZV4qsqblAWOUZYHKu28FSglLQH
atIhPtp5KIobr2g6d7uUBsu+joW2vRnAEc9BjgKILQpuoBJxaq+AL7hNg74n7LhV3V48sZVVA8Gi
MsiHDopucH5Xi6WNEAYknsCqzDBKhPZg235oUk//kpdT6rBAdEAORre0bSwsWHg3VtOSfjdT8Aer
nmKywzyDFkW6IRumYTFLePllZSCO9tr14UG/AIzS64B79MVByJtMZK+RonmlVZ7ZIPtDpLJTRdg/
1ugGacIUafytauve8adlGb8XYd4Cj3FUQ4CW7YTHKeTgc400MX4aZR+3X4dRnzXfMuop3XqZCUqo
KbIIPFLslsMWDyaC3NLiGO3HmaBoAQ3Ea68oW9dPSUI/yEfBj12yWGR9lzsEYq+bq/m3Gl3nKqs7
me8RjoyPaHxbwqhrttH8nKJ86UcRY+BQTncd4clAvjIS5ilAQ7/kUTx8U7UL52LdPOk0J3Clb2zR
k/uAfy17HPTZNq+y2e7Jhe2R6Y1T7cX7PBtoCySpqcg6N0lp8nsEUV0g1KBeKismw92px/k2UaaO
fNJpB/OyrnOpX0qdfeyVjqWNPmoK0KZSrgFDZczK+4TXUx2mWlM2EQSlZ1yh2HdIUdNdQBFha0oR
NF3v7XsNKNmmUHmNIN5WOWasxhhJDq7j6jgTggttf0q9mUP0gD4xSZFueyISxLOk9TT7rjvHv1TU
LEjH3RBxut04l3bpadfSoO7nz1pYv3JuQSgVUmEl3H6svYAmDvvbzC3kT3KATcc34DMR6FLSbGfq
XCfYtIQXhfDW8Bs1pu42ikB20bws03A3kMpbH/QYxCFEq7GoL3S9SJ76XppxYJUFHRsnNDLi5Dpt
yjZEZa+JXZ5a6BOjkIMWEXMwC8we7iXWuRbnWSgxz4K6HDrcMUjDfVSuBtSHAgHahWoyciMawyrv
naWZf+eIfQgR6Xvjm9nP0K7Rd7N4TF3ipX6nJCpobE3IlKp2QZwOVUBnZnRKksaWZASR1GXmclu6
bfw6OKS4XVsei95FD9cLFl4/0bJJPI6FEFVQ/QXpoKNa1UnAQrOXLH+Wyp4eUI9zSJSRRaKVsmk4
iXkJIs3dj+nQIHQlS4y46CMFJVKqwvHKQfIDEkLnO022mhO9arXzWljaHqZZvE1DFRR87hAN1LYm
JrHIhscycW5VXz66I2OGliNWlS9Eqb7kZnbg8Ledsuy3nqQ7NroHC3kpZZIvlWXfhDZwErzKgSuQ
KjOWcVoTIqy8/UqgQoT63LG4m3V3NYswfajS5GYCV4P37zV1sGi0pPOJl2oAQFAABfwpesJ1hHMw
+RvgsezQ/GyTAo9Frpydk7gZwOZW8FTxzC0GdIG45zYIIg2N7xEuUIxGFKDrUP8yIEgvIB3Ew32I
kw3siuWpC1oGVxRE+bMYjhzdEtEm7/TiNgodFehNs0+c7nEYyZdZI7UhMh/DKWfaBT8DQvnOJI+P
+Gwi6lXxgGrymf3GI/5syoR9PH3XUUte6LOzr+blux1b26bzjpEkaMht7w1ZPFmIN60EVEXWy3u3
ju5WXIKVgWU6GlbRBgMntU3BSnfFKIOXM/3JmujS4fASFjg2i6h/EnV0NGOJlVhNy95Y4kOnDJdm
4/QAMmE/kQy7qYGDtLrxFHbpD9GS3NZLWKBjvQc9tgvpFUG4KHd0Xb4pTd4KXEppTJNFr/QHmfSB
54Wlj6OKMjR5mNwm3sdF7nsI7AZWsDh1Ya+PKLWKmCB6jYB2Y7m1C+vbKKZnrcENAqRNS3+mff6r
C4HEqK7kK1fXUZptvSlmP1R8AY5DUqMmDmkkjO9uwotXM2xAbVI4IEHvheS+EnsTQ72bpP6rYgBt
ycb7lRjfka/vJ2v+MkXWc873tBlssidt/SIarOZ+ghE4UpeyifAJ5QRdBVEk0u4ZQocD9sxqkIYi
FOGU37cvUusqcsOz2zxpLyq4SU4a6b6+DK98+F/wmOUYUHEfDw5TXFOp+6GFfxsaJK4O2Ui8h5Zm
mCeLlk2SclBqV+Vx6mv9ukU8vWNhdp9jho550CfraDjmhTt3F/D5jAu3bq+zkZ6x415DZqk2fYUC
ODe0Gzsld4gwADqiiboI2cfs4y77VcIF8pei/Z3K4hEJI2gVQChd9wNbpFZvuhpvyWHC3kTubm/i
lS+rKkQRb6mvdmlo3yWCj1+FzCFlSOHMECbYg0SI2FMa/rnATO+5tQQuxEmZPSQbLC/ou7m5V+D3
vEPXx4CDdX2GbhN3ErW43aLT38SI5w3ki/3yjQRugXUpnpMywMnsdUSBjdmN4xJNsJ0bClO5sa4t
QKAIyC6BPf/2JiwqgZFW0+h7baXv+zQy6TvUmgjMTiRfQs9CeV/wVcC/QUKD9dNdZUUes8ErBkz5
isWuMTG1dYu5dQtSmyFBpC3bzVpMwADKGGTWJI1m5GRRNGDPcLBs9aVFsk31dmKOdHHIbbhr8aMg
+vqukbG6N+1pTHdZhMN+05dohn2Rw7BD6bGQINVgivkV437/jvwxZOwaVXPnjHxcQZNnoG5aN5uY
vlYj/VQbsBxHCjpEY4HfYfQsJXlXc8q2MYv7Ft22s0CyqeAPNH6XozsHo9TAnlYsLjhYAFeyDsYr
lKDbLlmCAaHMDA1TQWOPqHmmwUp8YSq2IZYS7c+6MwkVKgvXvvesBooGwgWogS3LCXFzM6JySsgI
k3cxtHSTNHtX/JlD0yj41NrR2kRNPpoocyC1BcZkUDPTHPzYPMWsgL1EtWq8apwFidcsRuPeyBFw
3DRMsIA02KM5W7pL0RV0mkQEhj4BcBy1wfqTlg2vr2qG6BlXKL57y8njV+FpAjhN1rdftV6M1zjO
CbtAyjTTRQzJAeZr7PR+08kuPTpuwdJuE2MJiDVyFqztKbnJ0LNXP2ntNCDyFq/ubgHceQ2QTbE8
5Skap4CKQvjVabry1dISKXHdleKHDGOP/xz0+otJdfuYzYYgd2lcCrZlnPstP2nW/lxc4gKElYi2
/bJq8IcE7hB5hNJ2DRID3TN04DBO715Q8cHfBzcU6hSGuCutyatnJ6vHG6oA3Pys9Txl2onaWqmd
cC11le4CKcLGgPBtocNkVaXDPiML5Xcmb+n5oVhY2d1hZPsWLS7FzirTAXY1YR0dUqJKv0WqNJD8
pokz+m5hI49T0hhedTOqbvU2NfiwTWBaEAeKr1MGEA9K+9qkRT5jIaYI+RqBVJTut9RDe7NZZhdM
a17W06EzBKhs1ArFVYKpnNyywbSJH0zD5A7EPNlSRDvTfk3sIf0S2hM0tSWd0cNDgRlvWqOAvzm1
5fTKOSNBnmIsfb+rx6w6CqeJmw0usPi15n/4ZgMpLViDXUmCEEkTlLmLymUP0REB6PC0+1sR5uWP
xcPSuBkHTf6o7LA6olsYhO+NGiAWjY33T42N810iioWTgVMId190ZppzXnIpDLZDUg9BmMp4ZTdw
FNv1yyAAKZp6buy0qsL6AggL70+9rBnVUY0k8dYw67YOMGkPP6mF6H0AM8l7wAJc3vLXji+5qDjK
ZyiMHmKPbS70rgH7GSyj/o9oyhA2TNq99LhSoi08BeamlKIBhyAsqvDTOIZC7Z76+KLFlJgTGzxH
9batoAZt7BAIzMbzEsoe89zN+CwTUyM0Ri6Aq1xPJM8iivPnELsEswagdqa8OmtpR9nFl1bLQWD2
Zs6GUoM73uBAAXAMn2hpSS7ui+k6abU4244zjVl/7Dmy+0S98L1g6g4PbsShhqNEDZOGXrv+a3Iw
gQYjELLnqjYr0Ececc6YN4b4coHmACBBm3o3cFIGwCbSFElcmSzsfeFYV2lXUD9pxzRGcYUPSueU
Sv/Fco+5PoAt5Cg7/EzUCIywpG1OYHjJzrHTNZKd8gFrJdib2a0BFMq/fzpr72mWcARAJR+ys83U
8JUdrdZthRmuQDA89KwqODrgdJXRI+7u7qnq8HKgwiwmc0vFgjFBKC4Ltwc9k3RmbXb6XWzbBGVM
QnkHxlym4C1A+9i0UzZ3m8qyYrG3KldfwQyskapzALemNi7zYCIC/BY64EochsNOh6fPZshpo8VZ
pPMqKNmLqfVXqBcMQIwFh5GgjkfnqJupFm2FaJyXpgRuvkHlqf+Ymc/kbqxb/WWw2+W3nMf6NYxC
szssqnGO/WTH5OkR2343xwn26Hxu+weNnUTj513CEMPCVOdBajpRA/UwXStchp7+FvkgGAxxk8zB
1FF9gklmDa9Yn0k/Z86aYRGoxkuCLgIYwX5i6PdGPra6P3ULSQGuPQDwtYeipr6q2SHQtLBM7ygH
mPrlzNLV8ilHC0xRB59Jhlv1S497BPK3HrK5iaPR0LbVUOYW44r1K6iGKLq12prBYHeUIOEUJOBV
oZwOEgPBsuClaUX+DdKd9UvoLDKsTwPx2oNRs4JrVPGVXJJlby529T3FOmlsHTUW/pxrS3MxFHP2
kyK9fTRU1t9AQGRMZeyJbQqN7fTDnbLmiHGJIhMmp79tfZwL/6iQYYlBOkqMBU0zyvVrGO1/y74y
XUQVpknme12ZkiE4qSOH4zMShw8K8B7CDoFSlGvQ23l7ETF6NINLTqccPZNtm/OgsqKKz7Sixfum
po2IGQ249JDs0384Kd1i6h96NBTATfuy+BWnggz1qvQ4ioCuNINoziYN9YRq5Uqw1X+1XmR210Xt
EiRlUP6IfSuK1LwFKOA+2wJMECf5tmOTXTgcwfHXhhrz1Cw4xWGvLSll5PFPEEsFqZdJaYJzcqFP
HyivQdOz5iZ7MeIcT5KZZLM64vPmWER1GFwlBtZW+U7Yu1zDg48fDFmtJUiIVH+Me2e1rWaT8yCG
pY99usI2YEtScfQrXug6IRrMRpte6uxJ8cJEX4fBk3+WKeQABzrmuUsaPELhkHZ/unLpQIR46XBB
F0apoMzQxvsF/JrfqP/hvnmGq5oA6kTmPUMhqGimy57EMU+H3RWocgC7Cacoeell2byw2va3Gavh
HDiWmT/HQ88hAMBVjcKELSbmzY4u4vVizGwjobojfRU5xasgLK2euMrczL+1sMFRvLQW3jN9YYq/
mDjNAOnkdKz5yTL2h652vV+m01b30YwIYluLcnlRKTKxjdYvpdjp88QGXDpdEyKtHxMOaMxeGxA8
GmGByPifdWFOT9KsSG2EzUKNqxltDLwOpXNCSmlMkZeqNMJOc9AcvA4MpzdmDuZxO5eLwofLbJD6
4xCXDxn7L/aZbIqvubv0T1KP7Dux/owQW8Dp/NGGojmgx4Ii1UcqfkwjYxEQs1wMwSOIsaxuKd+1
ockBv8eW3GKAcvJX7K0LKUfW+HimybIO9jd9DER8CBaYI/ke+LhP1BFVNqX4zPFJawpLll96Vvjs
IhsJt3IELbIdMkOA5TVt1d2KZUgAE1m0dsGqaMiGnExpLAb12NzIhaLZpkVq/kXOrv04dmmnsQko
lmFDGTL6uoy6PZ3pQ/9tyr35+ejoVmE+FnA8He4avvffiSnuqyTh6fd+4SjOHhFUKx63k7UPAFfU
CzlW45fWVd197STqhnOoeqqVbUz7tvZqOiCIVQjOJEuPsHRXny660a3r/ZjX+p9mXNpjuIS5vcvy
RY92bUowQ9iO5ESDDkiA02qWRX3VcZwnZrSRk2cd1lAXgQbgh23CYwJf65mKRZRs2GzmHd0rpY6k
upuun8C6oss5jfkLzBjVH2CMKEybZTO+wlZefoIOTFZ0vUkJCBt/+ZRHFMlZitgufj4IPph4aeWj
ZEangF7/1NzAAabUxIzyC2RZ87src+81rkV/5l2973Gz9UAwj33KYQUxHPn2XRWimQSjpvIjQEnk
D+M1Bz/tDn+sOqvyQ9J4tAXWA4K3W+aZydKlmggzB0PnVT2tPa/Pb/ud5wT9x3q/LrokpAS837c/
SGpG3FL0r/02jerjjPyOM0FnPpdqpWrHZFvXqWd8MUr6iTSdyy3ZAI9yUFSMqZNcNqZnBcRiUPQz
OV5//uPeN1rX38bPwnxj42w4WaRUWbllQWHEn60EwnvZxjurCu9LN1XntAenWs71Maw9TMS8SGIQ
jb19DEjeUtkSG8lGcupzIE6t88erTM6wRZWiBhyrwFqP+lVq9zubgeT3Qxa9LOT5QImguQ/Stdev
u8iAHqOy8hLsC52PlPJz1crw6fMH8zdB8c0nz8/FfIdGwsAzhFvo7c9VKI5yFgqAfmYMdy5tELo4
IGdU28nDkMTtjsWUyFy2npc2P37LsXK4TPTw2SPbJcg4yN7TrIgocRn6EYi0hFFYmDHdbNfd5Eo0
Zwb+um9594Px8vCr0TMSyvX2BxOZIaZ+wsxVL3A+qySK/MireLPS/lkN5B2feUDrlH1yPbT3KCpW
IbhBk+Dt9QYonUNGrpJvY40GY9KwX4V9vUUk1B5Q3ZFgPyz6/eSQ7kL5vAoMZ4Q92s3FP4rgGVi0
yJmYHaQd5KicjGFdzIVy6F/5lhj63xqcOjxsU7mzqbsfClXaZ+Rq64M8uXFk4oj8KABz9+bJLlWF
uhWDE8LRO7TlF9vsym+FPTrXk5mlZ/aqH10KkTUfqOmYvNQTHYSL2X5Ab0tVMYoA70P9hiobsjmE
RuF5ZzQj7+dnilwWD9J2MR3xUt++UNMilwKKZ43bDVOk25LyTMJafOYqH9wSc6GgEcLD495Onp5W
J+BYx7hmQVusQCql3SSlKK9DMdhfPx+i778Ii0XAW+VUmGbxz7y9oWYMWzG7IAqI8xgv4jaDqymK
+tCABfAzo06Df7/eOrNhMcW6++56aViF9UBhxR/C2dpD8iFnG4nBVvcK90uyYK47M3u/31VZqLnY
lbCsoJY51fqPvZgc0bGi5vgWOFrL8CGVbnN0WuHssy6jVj1E/cMs3IVmRJnlZ/QpHzxg5CUe+haa
pSC6ToZnHZa1yZmggLVRWjfGRMhEKZv2MgKEFEQGG93PH/A7UT5ETHZfDj4/FhL8/icXnKJKj13A
fr4ItPvlwvpG+sk+vFj+5JcTzMRz5v0PFgGux73hL3QtJJwnn0SVluMgB4g8wffD/e/7w2G/2foX
0ya4mzZnPvW/586308qba536k+eIE5m+Xutq97jjQvv9/s/D1d2Zy7z/yN9e5WQjTgur0NtxZQx1
z2TibSjHnRmU73x3f18S06KOfgsN9ulmuZogb3NWIU592z2p68afb8cL6wqCvY/Ywu8CtUeLcaAN
HgXLrbbzXj4fJe9nmFUuajAebYI/8Ue9/ewpXLS4mQlNNynTbVQ4ugcPLvWu7Rf3n58ml/KwoTFA
kKzZJ+OjDgdDa5s+wSQio+eOVZLlz/tXNT/Tss4iZ5Hkh8UMs/zbG5JNQQdzbhMOT0n+2ESldT8T
trdtsviclvi94nb1ukhS/Xhza874On7+o7xb7EmZs9UkPueGAW4UBpgWRlPQINAgK8bQo+95oZEz
gN2BvBsZD0Eia/v476+QvFZHIj1bDY+nv6LWmGV5kZSjRb+lFTcdzLT8SnSZfmYxf/89sJbjY8PR
i/GFRent/eKMSisAhziWtWQ6oL4lFEadFzK/3/zagjEJdQD7OXLwk8sgg3HhjnaZn2lYfYiMktVd
w/GOYOGhKX4aShZbOczt16rPoHG5WaG/JLXuPhRFHT/EkSnXZIYF1ajldGh58lW6YdF56jd1OHk7
8Of9uZPUB4+GYiSHAmzy2BxPH02X0mBCqbMWyuDkitVI6VR1c+YFrFP222kPHgMPR7icQTAznLzq
Qfc6MdN4oZE9FtehXTp3sTECihN2+tRKwzYQA6juzAD76N5sSSmJwe6stpW3r92Fq+vlBkVAKx6s
g9eAW5nBwp65t4++JomlAScFcwQLycnNJQIlGZ0+oOqlCVaK1nOqfJIFU4oVhd0RASnrWG5DA0bU
RlTQQH03zccrMmn07sy8/MG0KA0Ph6Pky5Ks229vWUtgSf4VO7N1BLkmKbMi4pz3rmzj4PPP94On
KzHh8EaZgvnnZLQ3SiZekYDytyzVbVEOyq094Tb//CofLDS8wtVaIVGiMNef7O+I3yoQiyIZK+am
DTrNzn7MlMPaTYFu6UC1P9lCiqy3SguVXzYJtC/sQfgw6grYcutcpW6njj3qdL9GpwVNsov0a0zz
KC9brw76ou0v6QPUQaNVTVCMdGM+v4UP3gmnSxYPSoZsMk79jQZ6VSUg1vmyc5xdSW7ZBpHVFY3D
f9fAIzmX1K44HHJU4kN7+/ox7RKx1jtM7MbCHn8Z0XhhWq6/aBwV71Jy2Q5yidu7rF3sA4p9WpZa
6d18fr/vrSr8CrgJZFUzsZvOabhwbSvEOy6lZdVndkc0a70crWo2KVGFXR1obvynVbGBxI0gKk1O
yR1zkPlLuSpbBSyCf8Gp76oCM3CVm4d2wQ0qULEQuTcaLPfIS8CWaw5d6jTPk+2or1LBokm/qlmU
Z0bgB3PXXzsBZlvMN3A73j7TUDQcSsXMh1QZ81daJu4D58VxY1A/2Qp98p5AI8RnnuEHYwZHrI6b
0F13A/bJqM8rGKfuxAoNlgMJyCDS625o0OS5sX5mf48lgzs4mZ1t6glUPP/K8E+LaXSxs7iIU22j
GqQ6G0vAyt7EMaXqMc1RruljRXO+w4oIZqHIssckW7ytHhmk5MSdh9bACAho1a7boUxWJl+hh0FJ
UufjYuM8oW8G6nAzrALhLZkghGRiBBamr4eVYV1GAGN+EBciftT2YrxW1LGKrdbP8gbOuaPRDLBs
zMchzUs8X10B9UNUOqI3pYon0tgL9oB1ZZBsZEjtto8FBHIxePkNDlf7m5aVzlWV1RYi7FBXN1mz
UDUc3UbcoDSP+sAcpRb7Tt/Uvwd7qIjbAbiMVhsoaItSWCOYpB5S+3HoLfE8RgoIGYXWZnXKkpCm
OW4Z7iTz/hA4RaNd9lNNd5OZLL30vHimEUPv+D7XI9vc4OE3QsRAUztuKJuA4K4yECPbyISgvRmt
CM0KVehLGn20c5tobo4xJ2mAPt1ShwF8xI6vyZ0mDxSAzq9ej5uErbA/dXZAN5EJEotQtD7OflSA
tldS8wO4SmiDjoA8BBjiJBCnLSsiSbWDSeZ103wz2KTK72ZtROeeZ/C0Nx5ZHV9b4ovngP52+8MG
jU3hmDUu3To5RrGNnZf8rV5J6mLABq+9RnvlakRttwR0FWFJ4uOg9RKic07IFBq5tEZIbdaj8l1C
Lfs9AAU0iujkSTwVuGUuJ68ICReu3fEJOgu6LY2CSRNMKq0PuRU6xTVUZQhWBS3mTUZB5hftn2Xx
mw44eJD1dnwch8SuthgDhmPekFCx71B5oaYjJMf1Ube6v2OaaLxbbu3aqQFgbs188BirKussNJDj
iP5SNXq+UZNWoYowa2VuZz1zf1ElUtllK+dWggpE0WMNNeFAyNKVtXU1yK61igbl9/o4JUFCXREd
AumrNkGKCWpcqZB+roEDFD8nIjC+6P1sMIjNkBgrRsSMbkfSEN1Wup3/ZEahrtBUGSEFy7Q+6soW
Y78nt5kYUZFJVe8WXI/Ndqi7Bpg/tjIXUXfXpT4N62bZFfZk1ivwbrQvFjoMdOI6URPB6cbo4BmI
BdXZuDKullEz+4DQp/l72wqCCyxZ92CfMzsnJuFv7Z44iLreLAZU8Y3WlCb9Q6JZLb+Jo2whFgPE
Pb5NUdU3LshDsfeQaKcXWRGSNYfQ2ZFB1iZOeVjqEaVwxOc7b9PWnR4ip4oAb48UxjZJm0zXRKrY
zyML1o+Y4n67zVgk0XQVHvF/aEvhvWoRlHMSlTJQW4mSET6MhOBvWJiPU5VxZnE6YVXXZjcxUbb6
wGAhCcgjKnE0iWd32zB8Nee5/9o5mSRbeJqc3w0bNDo3I1EN2xKZ6/Uk4Gm+jC61+43QqQ1jTgi9
FzSRIeKgMb210Oo8aWzo72NCNHeFPmXWKkwlhUdz13xZYizFJYD61thmOsnkM/b6JyQW1dfP19oP
iiUOpXYsvKirdNhIJxs+ZFKU9CC7++PYpvo93qWCfOVBQLWnVReaGx5hfDvRJ3/RYsOG0YrDee+Z
UbOtsZqw74+W5Mzi9XeBf7ugUL3B6ghvjuI6FcC3S2YVu0OrgFwhB+nMp5nGCCoRS7eu7IpURUTm
pvkTtjkBoTl6Lh0LlsjJn0gmdCiDbhQ/rFifv5l2Ysz+PMflj88f2gc7V9zydOzp3XMqPK1dWLiI
rWKhdoBLwvVzNuc3YLizX59f5f0SjilvfTkgPdmPn555kjlCRUhigK85BLQ21xH0qibdfX6RDxph
b69y+qjpoE4J6ah+sXm93xxe/O3d3ZlLnLuRk71IWztDG62XyDbOJg9+o7/b/kZGunnIdkmA/erM
hst4/37e3tO6I/tPecJ2I4gGPRcEO7Vdgj6o/fxoHEDRBEZQ7pqjdyP22n12oS7iHYCqHTkYu3wr
ttXO2uKM2pTH+cLdIr45M7A/+mGuSaVmhSny1Z1sBUVv9NTl2eLU+Ba3TkMsErPiOUPgB88bwRSO
OoaoR3nm5JWmHTLFGLwSZYS8PVi9pe/sVBW3XV1Vwefvdi0qnXyoUiB75IBNbYvu8tsnnVklJy+w
OAiXyVvaRCTa+PVoV69TuNiXxagw88CY6B4bEq+mC4KwtTMv+wMFjUPD3TNpcOooSE6tsvTaZ0eM
/+PsvJbj5s50fSuu/xwe5LDL9kGjA5s5iZR4glKgkHNeV78fcDyz2eiuxpZdZZdVFLUArPSFN4DP
V2IjyvCL1IF51vVEREtgNNZrnFa6X57tWdWqHOvmlzF4drLJChSv3Qbjgu9QAKv7rqvFhCJXx4yI
scEhNlCE2OFDp6Vwjw3ob1ZZSuVOcoJ4b9qejZZuUUJOKduyqBe+65GaF70VGlbIwSJ7aZAEzap5
GSZBLaxL+KZxDJs1bmLtJvPq7leFS9s9UTUGBF2qOijramPxM6tZ7sgOFvqTFAxmA1ZMGzZa79jS
3lDi9jEwqb5ji4tYoIvbjKVvzi+EE0UMBO8oplJzp3ltO9PS/7TnqDKW7eDQ1kimritaf+LJ1tLW
La0sfqq7dgScKys/BbaEbwElhe0Yd2q6dJpNG2i2HsldaeioZD7IRM6Wflugx+MjKEMppXekK6ul
4oWQfUtQmWjEXm7sJOPb0OSxuQoLMfSblGLV91pk8Y+FD3JczCMdQjlGJwujsT/XTOwS1P7wjIOd
XDXRDWw9bGKQT73yVZyZIpyw94pdyps4C8f7JgqGL6wISD5KLN1Zmeete4QGNjStxgsyqXjrKJ65
Axaj3zQ0+BaW23QCzz8bty31p+nMoPR4OHmKBNCuR5jM7WJNn7Qvmj1IFoibo0ie8QlaqmhMi2E2
Hs1yWlE4whu0zmfjdS3MyRSjUxcTiPQW7G9xUTbjcLEwBSdWA8mvjWsRqgl0hNTD1xKlnzqRj9R5
GGJo6HpDDcxG8RF+RiQZ8xhAk7WZrSyzgZKWyF02rgwaj998IZsLJ//xF7YnZBDVPXJ9nma2n4WV
DCPNQNirrdN+DZXcxi2hGV8MYWg4Qinhl4V3nz7h4ScmA6bV/YFKAE8xO5lLr8q1CjsY1+oc6R2V
/P6Vk1p5KCNya4rK+o1haiVEA71bN5ER7T3b6tdaAsV0hUlOei+UZLxA7oiSivCshcqqeowLQEuJ
hH/qH9CXnPesnRY/Q2DskYt5Yu1tybzBxTUxXtuR3Ytgk1aO+dPUikwlr22qewNyxm8zTqsYnXu9
MFe1bfq3YKt6fIA8Db0SASaWgz+faGZ0ScrvflL5D7oYrR9Vb8rDpoXP/B90QkB0c3AxrdRbOKgP
l9gYVY7qBxQx6xgbjwvNC6TuZsz9oUFcxdJ+h6NUP9Zt779U1G3B0uOGduOMVT4s3IMn5lvlUXCh
Re/H4uMePkitynU0jCq1/8ExLhD5NuFzNfoVbYolONCJy8mmjUW5B9DBdOXO9pWqhSM8FkQbaxGZ
W3mwm8tMmMmTYcXhk4LMTLsiWPB3XAftKraV+i7RDP+qVsziwsqqbg+6ILuNncZZxWGZ7yUpwiSM
vCteqJwen8H2BBNGhZVLgQNuFm81AcDTBlFMd9R6+Rs68w2URLm5yiOktSzsr+DndsXeQVVmSUP4
xIYnJCL6sZF255ybLYwWS6VKaBi/F1bVjRzkqONsYwBDPsDA3LoLoDmAK49EA6rSKp0fXdT1Xxy5
q+VNBybbhhOX1ddSbeMVDXwB8dQEk0MUSfxK0RbO/+PzGHlIUi6NhhmB6fw8xvVUiIBD0tViO7mm
gOGvTaUa/4PZoALK8WcYyoQ/OlyiTkl23nawm2w/757i1ILBS8ft10DEct/U5UAe7NXNKiOoXNDn
OaHfwa1GdxSZE+S9uXwOxzaBzScSrmGu56DdZqADdFWbUedio5r/BowUIXqRe8MWUvN4lzjAZ3Co
0sovECHMXZjW3kMZCyzjF07p48opiAFEdnQASVT353A3X8V8SVIx9sJ7D8JhL/dIX+iZRxkidjRw
f2r0Q68MuEOpykFc4W7exnI8bBBrsvZemRaQ+vx6CWJ/4jAxFLYN3RLuD3bQ4deSBuBYcQDdR0St
eEqpvWyoERr72NaX0BMnhiIXQulyAj86ysdZ8yluNEdFQ1DFq93cQcuiQvlhrYZhjGuHuRR1fOiO
Ht6JEAfsj4LCR9t/dm4FXlt7ZaA3mM4m+ngH2zDdOPRco32g+MUtpHJ8teKggP8l5Q29ncr04KHW
jvYaRxW1mTwVwXMJ/FhZhXIb3Gt27oOat/jhWrewr1nZkSgvLSsaXwWKCdRQiHMM6D2pbN3aXaOZ
24YW1BsQOOUVsZb6NYHl+aJIyk/VKeSXRunkt8qsL2mDJlvRlXG3wYkoRAMlEzI6kqXOxdIkpb+b
jJ/krRc22kPt1LIBSl8GIt6UbABonCEMJmhMqLVICUhaVyo62pedlAbdaigc713p4Vnu4sQZlC0u
x5gHTX1XDbfHFCPZXPa7gUp+FuP2k6gYxDtA5l5Cr8JDBBrM8KM3+Xy48AzNAM6sE68G5pQ4VaVQ
vfj1UOIybswSdFOvDb8TlQNlpwP+GSGomsmz5pvmUjY6HSCz+QXhqeKVQMOWFtLszIU1D81LpxLK
9/T2FLH0tY4D0raIDfUC/RMfauRQL5xqJyA5DkgjmosogOoyEmCHmyXuh1bUFbGUM8LKM4D1Xxuw
7e9FJJsUZXGBXdcQQiFXSN1FT2NrTce33SVaqj5UsiO2kAH0vQ/Xi2ROLp3rjHLdQvh5osz3Aai3
0Li2sJKYq1hqhpdKLTV014LSv7FkJ15Th4w2GZrBb6FvdbcA6TEehLhFwm5odzlB4HXSmcNOCTxo
hOcPvg8xrdlUIXKLowSiaeAq5lMVF72sYuwJp8OIcmVNDQ2nI5u99972BWyostSNZhMMsvY4QvF5
Hu08VDe2kik0AeE7fI9LjLhW8P1DE34MhoQrp8ixsgm9Eb9A/BSIbTulvtGUDpUWr6gkaa0YCHTA
oCb1pMGp9cZaL9vQwdoVIUMXVusYunboaL9C0cMSFXEc3VWj6f2sm6xtt75jjne6rpaXWRgEOumc
Jr03DbjsheDhxDqmnwbqkZQF7a95FxZ2io9YTFm7upDaNf6xzS+KsMq6Sn1vFdFeo48VLOESjw5i
iyIwoBPiOmaEFPpwGXt1CHwZERPMhqR071lRfQnJj/ilsJZi1eMAkgHoFU4NSnJAjv3ZWFpJI4XD
xbUzRKg23iCVv2hVKM+hF0RvEu60nEY+IvEItfVPUKDwnaDWatwEqlB+Vary26wm88VRE89GaY3v
gVk3D7QExOv5dXpciaa8S2BEXWMK74EwHj4pYX9j1UVZuBqmQNZO+E3ZuzjN9Rj9KeUY3igREmrr
Qiky5BAq4fWoJQw9jU3iNup8yDkKN6emP2LyHrb5XdoV2lIydRRrWuR3JLgy1pJoocmzh8xYg8ye
BmMaE2os053g92ikkK3wF/ZeLfy6LNcazPGnX0TRSydk1JLggRPjIGFk666vwPnD2jQp4Tcp2MXt
5a4AKt23yCXu0aIkdnc+sjIcy/Md74fwia8XUMCQp4m7NSJKdrFR9YSWkS0B7tw5Wi70hSj1uFaN
0jJsDTjtNjMBVOZwMnSryaw+BmFUd6m+7yKFTotW6ls7sDoqLIm9hs7SbVoFtbCgpXPgwMGFvEd7
eWFZHKWv05MABWNvTqXmOeQTWztJSzJumqBNv9m0P1eqUe8CVbr0Q1/ZqR3u0EO8t0ZUMEuR0khL
lg6JjyP74Aj9eAauOtDYoArms+5xUuW1NT2DWve3vQ+gEnFk1fxm+rqNjZafKi6AEUIHS6bF5KMv
08sKjingHO4nQMm6DjKx7zPPws43kG8cnc6jR63susJZfRtmXokizzDskpKq0OhRzaOFJqMBEGOP
muvVFnCPv0lL7GgprJZbO0NMIZcbJMtzW72yq6p5Of/hjw8pXpQyL5yCCXT2cc19ihajCHpV7RiE
M7WD7a48dJsmb60toq/l458PRWrLQlM15LKMWbaCDA7uvCEEjFbHA1NJzGFbNJDI4SPmF+eH+hB1
P5xK8i7qLVPZkjf7uC0/vVZjSaNflvjDyZlAsLbsRyI1aG9ppXQbOM3WmpCt1FdaW9ouxO9hMyQU
SXrs6tFCGLDMs0o5gmFuvslF0u5FnkA97/PyVdXgbIY2M2n7in6fBql0R6lbufdpu6GcHRYXetn5
2yFO2wQJh0zea+ZY7jOMRa7LMS+WwCJHNTlLVaZLbYqWgIPPU3J8TkdgpdTUY2s03+UgS7I1qk3S
fewBHtmCv+yknYwFibbxINAIGJ0dap99UtD7IoeAWoyeYDm5VeMFNTStj+1rZhjFeuh1+aJQbOii
ZW8FKcolifGiNoX28/x0HV3PvAJuONQtp61Hen94DGkO53wgYhSBoi68VbCZvCtaq987Qo2BoTqU
RES4dOScHhRZBMjCgKPmMQFeHE2oY7IE5LZv8KQzs3Xt+e26QWb6u4gH8aw3drGAXD4OG3lVXL8I
OAlvIUPPMqYwRzCRslkG+iHOL7A/UC6KiiAebi1RjxfruSv4H1IKCQHDcRLC6eUAZYxWqWChRtJS
hf+oUsEDUSclW5i8j5R5ZqrpKFf2CTqcRshYJY39HS4U8sKGPPXe7HyTLppJs46i+OEU42sRx3Sv
QKKPlX1dh6n/ZVTLxIU8FewbpzbWXpzqtzniZvejDiwTLZfh2qy6eovc0/jt/II7cerxHLTy4ETS
15t7QrQi7HvE1FIX19roG66wCF/7pvcm+w6Ryfmxjhs5ExL102Cz2GyEzs8yY4P6jjdsgtC8hIqD
4e3YI5VSZxSHw2/MMPJKNioOabJbGH9aUrOzkGiLB9BonzjYpRx+ei2JAaAiAEOlJvoW2ZLzGhll
sNFRgwFkzgVTiKh/HWly3g10Dx4rh9IYgpLac90b40JodWK5cVgBcCdRmRbcrGwkVR2uylqQubEC
msU3JePCQDx8abmdmmC4rg6RJokkWgCH72zpIlCDzgHvQLaIfZBdP6qjWiGMCQpy1WWoYUQ5y3WT
p2m2g0GphZhs8VhDL9fBqtbihF/QkSiKM9mPKMmmSbk5PzEnPsXHPQjmf2qpzOEIQcu5lFnMi29Q
o2tQQr0y49LYnx/lxJeggI0EMzrvKv9ndrZCBxotPcSYZ7SRYRJdiNVcEoH7Nh1lIYg79UJEkmQ7
+qTFP09B7dyhyepwlOA94FzpCNj5aM1k4un8GylTVDpb0P/dHtfNiSI0h3cbPg7ojo4U0IBJyBMy
wmmES3pkm+sI1MrlGPSAndIB/+RtkIsANnYX9NYK10ALq6yge9KcIcx2KG+1wUZqC/B1wrdHMsFM
V/WV2XsNQm1BQdH2/JOf+kAg/YD5AD7WjsituFEg/jaZ9+YCjKxd6w72xvaSA9eJGaf6SUkYAgEs
sTniPA9y1W5CSpyR4mcIycn1RpNwgwWeK5SF7XzMsp7IIgBYoYDC+TPnbafKQDcooHkOaAdn2VZC
tJUYK7vLUtRQk1xBYFBoYm1nuXWjatgsxnkmuZ6vO3d0E6V1K3cExniBPwyAvhbS/lNPBw2RIx4V
AY1a6Oy2VYrRCSC0YU+OqUy7ou8mv6vCN38QxSv2zejJlrmPED64LSJMijdNknWPpmbT27TYKh46
UDIe5LY1ECVpKmtuVQE+XoJcnFgXtkp4OLl44CQwTzxyP6RmCGbCpXpR7VsV+q7Qli7644o9zSXc
fLDD5egFDD6tm08xMc4uDvDQtnIzuULavxvQ1y1Eu1bxDgRRG4ZrC0Ww2yivg9scyd1kjVJ88A3F
3VehSNoaaFWxdE4fp33QIjBphfbK2iHlPnwm1FYrkKw68ku51T8UejMp2ZXxb6SgxVbvx/YCLMxG
itL3hiR7o2NLvusVqsznN+aJhUJDSyc6sahm8zCz+2KAxl1DqShRWTFlMNRJsqGjFd1XFIUfM1+g
AZ6l486XZTw6y8jamGkxuhIOdU+VXEJKBwyzMUvMjJVYKxeCxuNIlaYzSjfQdkGv6cZsFSOQ62A/
zpxJEojXps7tG1RYnatEGzBBgnO3k5LeXmjwnBiUCaF1NX0RKkqzqEEUWVcbLXpNtSe4nRDPukHD
p9mVAybbpSdl6zxALGBhHo4LL/T4VAjKE0lBJTI/XA9dYMYqSn2lO1Rp/S1gzTzlQLu+2kWv36IR
iToGunHOd9MMkKWlzKIqbmYgl4XGjJe8mEET/KhRA7hVYPBOSClr/Naqmfl6/jlPPCZ5CgkXYEKa
e/MZyZO2lhq5AHNupc22zfXgqqyQD+yzWnsDsr7ksHOivocjB1xjYnWck5iPw+9SgrAoI4MB9Q5Y
NfcIPoKJoouv0Ij8lMtcTX8UejTeK5I/vI7I5U2CRTqe1F7RGJsQFoB6kRPsRJuKm+2y8qL4Hd3I
FBWmaEB++vz3Ob6CptsNCBkZqUwwMIv2E8h0gFUo1iuS3BPq+sGt31DUaG0kmP58KCzqKOqyP0Ha
zL5MZxDBg0rlBEGiaIPoorMq7KhbjWjhLrzViS3BwQljiJ4ns2BOx/inAzSIKeRJMn0JK0dKFHR6
bv8QmupfSo48ohqMajZgb62SlyRcTnxOcGuEb1NcZTL44cDIfyWII8oIOihVufHrzllnOg7kjt75
C+HiMfrPQu2VgaaYF+kDc/oIn17SziIgPPo0lhdnNnq7Q/CeVZAJJ8vTplnFg0bOjEK2cLaD5Rn9
xuJEEhdFYqK+L0mIZq4IOHGdNUtHQgs3pRVppnbguyjoVerex80QaW6/LTeOr5aYw6O1+laYyG2v
OrDzDo4KpAkLJ8uJuaMhTJccnDGE4TlnqCgdYBKpV7jxYAQvOEu2VxoXwrWB/+Aj8BF5nYooeji/
No/vdWIiA1Qq4Sr9s7mwmu1TyENcCGmHMvc2BQXQlRb18lIMpjElh/Hwh9zChI2DZYb5yOGUDUrb
x7XiQC4PRxWOwmg+mIOAqw8bRaxCOrF7hDgNatC6fivlkF6B0qAgUhA2QQSR7P3giHoRyXO8ajEj
pOOtsKIosMy3i4RnxkgaWblqYHNtRmQca1wYDAdBDUU4bhT04PgDrF3lle5r1rZV2nIyRCqTBE1Q
z/JXWZ1Yb4GcxnehV7dITLbJy/kpOj7JdZBsdKNoR2BKN+812olOq6qQIRZh1PBmJgF0iFzX16OJ
QO2qScxgd37AE2EYq4u7jYoXWB/Lmp7o0wbjzMV2SMK8NM1LbYP8kIl8OcCJCJG4NyLhIIJbXNkY
PevlpZEM/baqMVvsBs1/BMFqXtF2XgS3Tafk4RKCxMX+oDJj0rGa7/pUyhQkilUkvRCgKuBF2tbP
uAiib4FRiPc8pte7dfQWkbW4gFyy6fK2faJEleZbz7MxWUhomMAARdryVaoa7Reo7Fpf27VQZHcQ
gIQV2gw/Fz7lcfRIV40TkdiZCgsTefgp+xIQnlzJEhp3HYYkXZ3QShqNYa/Skdzo2qhDVwyGrVKZ
/W3pWI2x7uRC+4Vqsrk9/yzHi93QTCAeFJzB3lHHPHyUAtVe4mv0Kmu/+A7LWblyWu0nfKBmIRg8
PlMYCEwplypAMSCrhwNJgRWmLC8GqnrPVZQ4oo1Kd+L865waZcpHdJBWNE2PSOiqFwVlQ6IT1wGL
osvszZAjEX1+lOOPxtnImoNPOB3Jc06l2uVIb5hK7IZBXrkT0nCLWKZ/WavGr/MjHb8PHXGTNhWf
Zuo/zL5aSU48qdNjAhtn2RWFQcr3fb0oznTihQhFaL8TIRCw29NjfNrbDYZdmlJ68Gz72LkJi6F/
96k8r6saEZqepfnqJ020gmuLL3ErANQrbbdGoLV0/ayir4kg4lXih0jHx621cLUfPxy5gwJ+mlyC
LHBu/MUxrXhekkAq1ctfXpyoKKPV2mNkx83b+a99oq84lTm4aWnnGezQ2cbUEGzkCImlFZZbDdtP
KPEqUtT6ElBntOmjAU96iSvDBUaqrj0zqJ/buvJfiFvVP5aaQEhhYmLZwIQnmNxsTqKM0kBPO4jr
DmSDLothb6p+fLHwysdtGActHoPDk9UDi2n2yr7Ujl5cYjCWqVX8xeHuX4U2rRjUmcGn6HJE9QFV
/bjp2l9anfdrtG+6H+cf4niGqeSTO/Ef2OYo3x0uP+jJ8Bi5IyEymOE2GMkMKVy0yPiXS1/1xDU2
afPgRUzIjZXsnKiCOx9nboo/oR3kOAYZeTKV0cKkUa6wUMnQ8w0M43eSCytcUazSb8aReMD1ZB1g
lI4HLWqAckfjQ9R2ZLnnP8Spp8ONlEgPeT0S2DnDXyQ92me4LAK1stGP7BBo26lwep8bOPbPKL9X
l5HcyaHraxBsgLv4O6S8H+3Mhhsykj/g7SJwFT3/WMenEKU/NoU6YbQRBJrND94USSA1cerWQ5uA
W9PTvYli959eRRPKEKYLRUYyRqBUh6tAGaJGJkPNXDpQ0o8iCfMrGuaCpr4hLxTYjl6IoeiB2jIs
IcabLwIkS/UiA0PkOj2mhV2k+TtS9D+uK6Pma8BI4q6HVMkfDl8o8yTkNHv03mEeFBeAl5D3rmxr
fX5yps9yEAJRbqcQRTmKHQyCdLaBw8QSg4coopvY2fCljEPti4aM7Iul1fIefLO58k25uhhQcEfy
TuR/PmuUhCfPS/awzEMcvmTodU6emaRWQFKmQqqT7Qq7xUMmx+vp/Jse5ULMlz2BhqeG/7SFD4cC
REbQXyNEoqo56l3pKlMVXKwuA0Jzrflzp79J7WXC9H+g0xBTOhyuRmDGKbpJasY2s33K7bwpzd6m
wynMtRpH3S4uW93FTa/YwmcjR7IBPCg0f1fcm+EGNe/u8fwXoLR/PNs8FO0DYAJ0oeY3lN1z8dgl
ViaUCbC76Fu0m10qeTLgl0ztHdeIB6wvhlTz73gAvPdG4OTfk4oS3crONf1X6INB3AWG338XjTZe
0cFudyXKKaqbKqYKTj/NuPb8whgRGqjbXAAOckTDBZEAIhW+0j4CujAb2CqlbDyZZtPqK4gOQMSo
w2IaFihj9Rx4yDC7ut8jcOE1PYLJVtWP6SVBKLDQjEPYhfmNyovsS9hANz1uN5us0eNwHZi5eltL
jhehO9LVVy1CVij3Z4H9ngZjd2EWQyLh0RQJNPzBsULM7szqlqaVHSGO3WPL6FStFrgACaTvkRX2
V04AtA/SfaixRn0fw+62t6S3HLHtV9/yVKz8qvFra9XaLz/KpbdCDo0M23QjyFetGlsOd0Er3eLP
K+HurvcFwtNESeV1N0kQrYuuQY8YSBbKzrEs0FYCZRNJeyEH4W7QUUXapb4ZiFWpFqjs2XmBsADW
d/JaqlXnLcUmgReEmPa1wHJXX8mtjAeXNMIYu2sCnYNKQW4bGGA64ObUJqNpblqjxCIriQSio4hr
Mk0DFb9oSwO6+Naleaqi1V4L9NOaaHgGKazqa2uQqy9V1qfZunUafFZA+1bWKgf8Xq4hCtHiMJQR
RanaseRi1Y9F+yJwZXxGxJ1+VFSUTbZNWCU+EMRiyDcO1o/5pSgmdl0hspT+Q8vlhrUCxfx1h0xs
t2KVmcYaD1P6eFVlYs41ZAWKf2TQ6rA2J2oc1EyR/IpEPbCxkeNXV/6AIY+m5E628h0DcyTAW+1L
66RCRqK6I9Kk9hzjODz0+S8Kne3w5Mht+RKjDgaaEAAWK4RM9JqGgKy4jVKD4g4JogKwWFp3Lzco
d7tZYFUTMZ/2AxjCoJgM12MEK9hPwcr3eusLaiJR7mqBY98WouquNb4m/5zlT154WqeLjYBQiQdv
CbnVzZPJW4GFaE0ov9jejHluDCsKwxzD54+C4yuMy5JwiYN/ws/M4zZPDFEVxQVgYx+5f1luuGYc
oN7nRznGNE/sLDAW7B10I8lBDg9BtbCsUM0nL5g+RNd2COKnpFdNbAsApHqBnlxQGHAelEFDFjoz
oLmoUhMgQFwY95aSRF+GtsRMiZKc86wljkkPu+oXHvL4BoSiMInKUkQyqHCqh8+o00EVbUIuopTw
kNxwkiV2wGpel2GoP4jBGL+AGkIfBr/IVUrpfX/+Ix1PBdA7snj4G1Azqckcjg9oSwCl0FEllgv7
Ls+S4amuZWfhLY9jQ+4jm7uWBMWcworZRU+hR03lIEpdqafL04utpzvYPsvPhm9srcx4ATx1HdkC
fSvMaEdsOVF+ke+qtFso3B2F6yh14UYMxYwmLfn87GJU1MJuehWOlqeN3g8H94x1lov6qjQxgvrT
T8vmoxhnI3bF1e/M+iq9XvYJUfhk8VBYu0JLvN9Fbf2xxwMNzCnBJAOB+wrg4HACdWc0rJrmGRaj
TbztdV9/DsPaX6iAnPhsRIKUP2hNgfCbt/8Rq8fQoqBKVXldjKlJJbb4wE1y/dZCHnu8IMH1T3IR
oCMRmJ0rQFYa6AUL63HXsAlV4tAat14B/Pj83Bxjo5gRetTgVaYwiarg4WdrjTqooxC/egeFFWyl
MqpXrpBjYW9aj6hoBUGxx5OILAoPsWjsXxMjKiIspjRQ0F5RtvtWa5NuYaOceHvSFJqzqL9S2fpI
8j8VM+qgTHT08BFQqTJzA+XS3sQKukbn3/7EKFQc7UmXg4AUqM7hy8dqWWPdSZXYShQM55y2v5WT
RFn4xifWDB12SvBUzsiN5vBio43Nro+USYANucE+qostFWbYaZW1lOQdFz8m3j0lXnoNE8BsDsgs
vDzn2ixJJKxOvg/wlXmJhDN+aUMjuFCxHLhvWyV+8D0/RNZcNV/1Ljaey45E+fyn/cBNHqY0PInG
oUoH12GRzA70oEC+2AsBypjIhYWXoyfkr0HcNj8AKIbg0aDB16u+7DP7CqEv7UXpyyi47MxwTNzU
bvQnj97MFyXOsQfMYvgBiZq3+7GxhmCToFb6E3o2wFGV+u5V4oxFvRWil3/FTT9oyNj4VPCjIk1/
215fqevcz6klhrowv5x/z+PJVWmx0GkBvzjpk85es4nMoVBAAbmI+UZrSo06soOR+hXKpL0w1PEV
OdV3dbqX0FLATM5wAgbVY8g8SD+Pmhaql0Ju241V6rW/KqJcvy1TLKw3OZ6tX6lKFMDAe6NcUpw/
Tt/QzuTSAHkz1Zvmz2BW5YgaCyZEAxbVL1mEaQnO8fVWs0rtTQ3iYat7Zfxy/hsf50ucBBA2mFGK
3Ee4PWxMatYS0rC2qMGJer1hvCLXZdzUXii4SeMlpvGxBt5EnOHYYULpkjjzxm5MkiEnOqSJOFbK
p9QWmCkrIsUOrfTtVtuPvuZX+Llp0mOgOnAC7bhIniwna7Eua5LgPuw90ou8kJDsUkB5PcXYsay1
BmIB8AI0dff0m8qfeZ1Vj4Hoc1qARhB+w9nJQfwUM5H7Gm4zfpAZ7Stss6QWuLgUJZvCz+P4evBi
U1phG1nChmoLLF9KW0qVtamDllmT9+i/JWuss4sI32gd1EiNmm5ZYWgainj8WkmVFUzQS6+9GHxu
yVXGubVECzvaGsiws/FpPgKVINeYfv7pDK8MzEsxOsTDTNT1NQWzFmYCRss6pIT1+RVy1EKibvER
WkDwYR/OO6w+rCpbDruWwraV3MQq5LhJgKu6wK+gvCDF9WFLWOqtl8dI/50f++gSYezJRoMDgLIp
/z18Tahdkg9jEnEUOiaXoA9Kl1/Q9h+j/NfP4f/47/n9f5+c9b/+wZ9/5gXKzn7QzP74r5vwJ+6h
+e/mH9Ov/e9fO/ylf90V79lTU72/Nzffi/nfPPhF/v1/j7/+3nw/+ANZetiMD+17NT6+123SfAzC
k05/8//3h397//hXnsfi/Z9/YTiRNdO/5od59te/f7T/9c+/CA4/ffDp3//3D2+/p/yeW+Xfm/D7
0W+8f68bftn5OwkUEGNQgFRbWWp//a1///iJ9nfyqimzAkzArOgclxk5ePDPv3Tz75Bs+ClRJ1g0
1Hr/+ludtx8/Uv9OvMXtiWwqK2n60f+8+cEc/b85+1vWpvd5mDU1/zBT/+kOlFXocFQoLRNZazqc
c9mO1oCRiAhmQNkF073cBLhkZ5W8EMVos432MczExJ+kxVCLmIPryOUwI/EQVMVXqn001Vp+KU0Z
l/qQPf/YWmWB5GMZFvYqazKIwJ3sYBUa2TjcIxppya9Bze2FK2yH7wp1HwzBTWRirozMTJ+DeEzS
q9iAJ71CoMS4dfqONjFVdsDMeTtE+UZTO7tf0eSVvqWeojz1SQgxLcZ6cDf2FmihIG2cpzCHJkmz
3ZDXeFZGV2WMOo6r17F9x5GK9tGnVfLvufj87WeXxvRRiOwALensS7hF09x8On1oiGQGGFDKT55w
K2RtLWE/6dkX32Ct/dds0j8PNLuWjwaaHXMi4I7oawZCpPF1LDB9TeyVqcGx7rUNULAVHJbLBlWt
88POb2KWNIExC5xyKn0XexZ4+LhTdVomQw0bCbI6uB0bSvyYMnuWt9VxhYfE1lgLZ91RfDmNSgOB
Cj99TC7G2WFXgi32nH7w0H9snYnlH27ixIJRMqbqfQniIlvVlkn+FatiTRc33w2jXqwTNspCJvYh
svNpc8HagWHFtp/q5tYkN3A4wc2IuoWZDDSjjTYo1+CpjRtqkeqwCrWh1FaINlKkHAE639q+3w9r
vU7SmzKMjPDC7xIHQ/Omla+BStBr0bxqfA3z3nvUy7h9kNrcGS+LSsHEsosnK1gdBvW406N2LAjc
TbCJjS0l2artE/DaVW68DJLW9atUw8uIC9cyfkynjLyVU0VBHrjSzRH70mh8LPyOWiBAqxT+NjT7
LeWlmtpklyBr4xh1BOhEjsuFG3J2Rnx8LXIp+sK01gnL58GjaWEJPLZY21PZh9dpli+jJ40/ikFd
UgY5AgxOM4OADtEamTLB4mysFAKr6ZNUolmjJG7hNLbp2nXbXGtYwdzTIUKzwUIQorZU+VaKpWID
waF6gDsuLirUnBNiOqm9NrQgx5m6QgVVi6L1EOu0r89votkh8fFV7IkCAXKJBHhe9bFxmYvHHDPj
MZP6HZBLqYKC19frRuryB0ApdbI5P+KpjwMTAr4jmRox/NzApQ0qCrBjh/oj++vRSCz73VPTrHsb
i8rPVtR/UAQv5SC5gBDtyGjC4vdIg6JWvjaT8I7bSd64L0UYp6sewrWBgGzafQktTEvcIOxqdXf+
iWeX2PSNJisUVFYoeHDkzMo3YuyayNOZTTbGY6mhOQdRP2Ojnx/m6DyjKzlhA+iTk7fCyDvczmOH
ilsiAJMIHTUPfAybDaK9T6UkmvtEnZKcYmgWju4jehTvxp6giwzMhEaRMa2PT5eEQTVRUttUWsmA
KGGoIDcQ7QynnAgMeVt804tRiFVfW74GsHBIul09yg33ialFz+ff/8Rnhn2sfxQJKIDOe3D62E22
ZzkKvxqDmY0mtrTTvaXld3IYdRJq4OKC7Dw7NVMjQU7LKADXiE7eJ2acb+IYargbaJ4Vr0Jf19+6
fkj2dpM5b10KMKSL0+AnNa/wNk9sbKJaKArQkNFJ/Q++AAEbmAmFJG8OYxpzHCEDDQ/OMgmatYHb
2J7Ixv/zUcjrkOyEnatM99jhlBd+hbC/U0krP1Kaeyvv0xX9HO31/LvMExIW1oTCYdPIbBl9vsst
+E6KGPjMihakW8ms410ointAMnqIlaWeXiAu4Lsitbz9+ZGnCZxdi4SbJK4wCQCezOmFKl7RBsrC
aLMjHYruVB6gpsFykx4ifXTQWxvyG9BQ0ldr7HvcIwt/CXl6RGiYXh4mLSxT9JnA0c/WWO2Xcqvb
013Th5qL8lWyriLglmFsRo8SNya008bf1a2GeJhVVFfQPNqLWDGHtUis5lJJ+vHG8JEobwDxLZUW
T5z5ZPU8owZUAaT/LF5Dbxo1xND2UeKtlLvYNNsHH/jX1MoU3bWdKEW1PT8lpxbDVGjnXCN+Orpl
hmwItUxD64RjNoXmWosrHUXxHxksflB0Wr0OQbHewIIcv54f+cShivsCgQZFKspT83Kgg+xoauR0
muGaE4VVGguy6Ls1vsNVCL7u/7J3XstxI9uafqGTO+DNLQplWPROFHWDkIX3LhNPPx+0Y2aaRQYr
+v7ctlpCAUhkrvWv3zgwgzGsObOVfXBVFiBYDaSMlRN0ginjw91NhcR9qdXKNNDmNn6dp7LVt505
wyqwEb4CIE3LueyVv+6wJ2vfg1WANSMV6tr4vf22O4Qb8+i0OMmrxfJYdHV/6EVr6BztVXuMqzqy
0X1qjdgyf9SPWPmb09EsR/FHDWsy+VyiFzi0JEj8SaEhxgfCkDx9E+elQcQbI0zmj75afuAItBgH
f2z7CGsTuEggyFZbQE2NlnmnF5735MVWOQW9pPA56NZoq4veKJnGy3LpiS7gn5e3sZtmKugxi7s0
YyrOsEXG/Gx40iQYVxjuTTaPltobXV8wwq4yZwwGd8TYUvpFAtVd5n4XKDna+CGW87nAnHdzQ74R
mmBUW3zMoMmnMhzTF8VoawvfsW8Ml1E8z1tEjpNJNVsncJaqcZOVuRYSLzxfEXBdX/pKaje+n1kH
haXPhafG5iJDqnPTDppxO5kzDebnK/yD84w9HPUWKgBUO6fbuTLsuK8mCP5Z7JjkCDf21p1xaDlz
mQ92VShtnBewNZgPnpbPlt9Jxeun+koajLeQFOBsNjsQ7YgkTUMvqtUVMaimE3okam/S3NXO9Hsf
3ij8HJi30FUZpr1d28Ocj6lSoH5OJvSvuqH6TYZb5Rl6zkflKb3USqdCvbzOXt5ehg6u1GicwRIa
29lZxUxQsDZiPhNZ5U7ZI54Zqmz8i5oR3N42unTntTK9M/rFv2jSnOSKUnXVF7SvsO41XM58PbHi
QGVnxyrvd1U+ddy3V/yGTeZ0FKd8LU8HMstJOXQ5KRB2YwOtZS9NPcc3i/J1UNrsRQ6ac+aEfTcz
W7nP4P0c8Fx5xR3fPiMkjL5fJ2RQo1exD4UR27cVDKoLTcX2wV8wpHXTyfkD3GOCQsY9dL9svunq
kbjbKmnPSYPerwx+DhokzrK1Rj8VmipdRQZxNyLA1K8LyxoOQ6ngAH3+ob1TPq93jTkOewIPnSn5
SeHkkHpdRToB9hJOUtjKmIS4TkkMO9rJ2JeEo9/NdPyk92pMLbtsJuyPrPoQSVxt7Qr05tt1tlGi
+28TbZPWxb3hLu6elCYQ6iTWf3z+g9fN/u1hwO/9238iTsHF+qRvmfO0rIcBfGCe6x8WR0ETFJoY
Nqkt8+HMw3l/4oHtEgLKmjAcSCsnzyYurZqca57NghT8dly6IkVTYT63SnOe03qVKBMSceYGP1yH
ZPYhHkUwTCDWaZ1Vgrt1EglC5SfPLoOXHVMStmcj16pNoXJMZWBW6RtBX4V//GJVgdl7U4IOKUUI
YzvNGUrmR4+cNhqkE4yBr+Pk/K3MWkLJosiQNW6GcStBoUQzd3UwpzI6U1V9tCAtwB9mYQBBbMon
n6GZOIADPg/dqIT5MM4SXZyZyZaaw9cSPz/U5HDjjEcvPh/iNEKKjeECPphJ4Q3dhpGTLAhFs9K9
6yyJ/ErODZZ6qG6G7NZvCQfbIZcnT0jZTqIfPl+cH2xejEbAYUBImB78dVT+R+NZilh385Hf7k76
fI93X3aoPeUHNX4d+7qzimsjGjPcGQzrnPDh/VHGXgHW8Rcv58Gd7PCZvnQrCRR0xoNdugGZXr4M
WTlkMNCmVNwTodxfkVtu2781c16e5KRnXfj57b9zYmMzWTPIwWVBLxGFn3wwys4j2UxoPEarSp8Y
/dpkC8Uu6gT72eu7/jAtHg2DZg5bopGmrw0M7z7IdZU9t3MvN5mNF/ghajC6+vyXffBi0EZhnush
DYfVcLKoMuVNmhETpG3CWXkdZwa8u7429Ot0Ej0JAgOMtV3kKzO9gFBZlc+fX/6Dvfwv2xjIGp8e
eoa3R4sSEfafbkpnGFltwNogv0DF5xqSD75Tx6A9ZcZJVAwr8O1VKo/IGw+D0WB2/bgJbCbvm9rA
xT0QtSP/deGC5B8UCcSBMTlEtLcXy+op1xANi6AzQTWCFHt0etN0PLcHf/DogDd5ZgguOJxPmSw5
dtW2Hq+fFFZnFwnsVMJ2ivQM7PwuH5iVixB3leKS/YE+6WSBuEU6KQv/XGpwh1a+WeYvyTj15kWa
1v03p8Tl94IwIT9UZMmvTNusCWIR/zLmcURkOhTfvVEHTYMa/adMY8KgNFLkN/xj5hplZ6S4FGHx
9viv1xWVAQci2ACqqlOmC5ii7SnSmUmh9/RtOvgqQKFhndnV3rfWsJ9WtJD37QAArK/oH7taUbag
HjFXEQzCN/0qYEyNXn8268S9ooDtzxwBf+e6J2c8LGrENS6DL5QnJ2d8m+SipwoWAR1AFTSyFS+G
wTDAXPpxH3cyDlKSCa5Qb+ebuMDbcMBbKwtSkinDJk+Xi3GGImznXnlwei/etV5nkJQUWxe1MK8s
f8C0Oxv67kyV/dFSJcoFHSZrlcn4yRoyllrqjRuJoKZNoiHt0oNQ2r/l3a0rldkoh8sqRMHb4+3b
SIZOjHZBVwuvzz52i51AgO6G7ecr66O9BGUXeBo2Qs67k2whw9qa8fzErD/yw0465Dg1vrlaBJSk
XP77i8GbX60VmO3h/fL2luRia2VXKBE0RBRepQR/XtQ9UJJVx/6ZKv+jd8Qnji0IGwonwsk7woUJ
bhLc82CxPVzM9a6/KIbSuv/8hj4oHNdMC5RhNJbraObtDeVkAhILxW4ype6wocbvdvUyMDDuH2SP
l96U/lvnJ0beNhNpWliQ79Ug/u0VbaSyDYS9GAZWA6fXks2tPQh5ZoW/XxWwgzD2/EsspFs9KU11
rH1z1XOOTSN2lZpwI4IAF93d6m4S7z9/hu/fFNcCOGXXZx+gB3p7R2OGxZiAULGhgdFCiDBtEEMi
PrO3fYCGAOAhsEQow2KHhv/2MrnCd6GOyFGJpl787LCQhBtpNdftYreBmq3qm5bH2c1cJu2lneEe
k7mCkIDMQU/SjT/zufIfJdyIa8tYsi+9VkXn2MUfPHTkyAzh0ZuuQ42Tyq6YajMtfRZTT2JEQIAt
0xR3mH3Gr5Hx+vlDf79wAQdgoWGzQQHune68lh0BgegAIr3mIn+umO4p4ZSbyuzkeuB18WPqzYMd
fH7ZDwrHt9c9uUcED6OsMcTcEP0Xbe3O/J41DYaoeraErlfaT4VpOvsMr2U0AoNz60/59zL3FzQJ
6Ct204AYVuVz/f3z38UT5vW/PYr4Yf9V1jGVZlTzdnmUjmKE7OO862hJ29z3ahHiWWuWojjikmJn
j0s1EehBban/Ibkz7TZdGjlQBgkUau7tBl+4TdcJ7aZycLrcZcmIGwXQrffIaM+xDrz4wt2ncWx8
yexO4Q/gyo7p9ISPHYWwb299aIBqU2uLbgQUI4kZeE2UiY2HEzcVc+93+XHCJs0OGWFh/A5LEKmG
vSx6Fg4yN+kFZkf7XUCyewALp4Vd5nm8B5PKjKCKu+rnVOtpfzmM9hqQaDdWHkTSlPaGX6kIgJxZ
3leFC8LJCbsOa4faICUFBoh6MR30h1u/04kjjqMFyTUpec0lWGGrNvDGocbkSz7/lAaxXIhrRtnx
F337yo3y2A7LDJQJEzE/+eJiQZDijYtYI3DwBfnSdiuJ1J4bn+Bp3KZJQtUkhk0zhPY8aEZd/zEI
vfrhg0ZWlGUJOqucZ7KEmkwEBAYhrCc/50Fu+qkj9tybcVMtfQmG0lMfJ9u6MsxXl6zLX33fFEYo
7ck6xtFUYzNmT9O+aiqSaXWtcQPQwI5agzxJmHn9sPxszbF5cZDNWAtPeI4q2wwSPDnuJ4MSNehm
k0xwvTTdcmdXGUanRtYNFjyCzvIDXY+8B8SswKbotpt5n3qJRZ4BjuXmPunS4qFE0Py1h5PxVary
3mzH7KJLnU7felHZ/W57Q/+ZT239EvliucN8r84Rkw32L2+W8GRFI+L6ztKqBg60ZTZZaCLFWqPV
KleH0KaUJGTbtKdNH8fDkz6N7hAUbq9/Aegwl2NmJ565LdyMWOIyQTkGwIVVFZTAYt7NiZqT0JgG
otkwyjbuXL7de61zFF2A7omXIVXez6zpLNRpXpw8mvxdfaNkz9BRi2bLQY7UzN96HRQcTZjQnos2
K6/tAauMTWlIaWzzTjfL42i5I+vMiwedN9bFKFRsJ3pEt2kYBK3E+tVMPkERZFIbbiaVFj/yrJxv
CssdfuSdqrMLd9azixaFXbBU0mFx6nr/WGdZogdtl6Z2APaq4iA3pX6JHqhzt7YzGoQBm3WT7Bxd
as428TU8+B2oH2SNRxE6HmKQk4rM3xTC49w20XdLLoKDsLTglSwK7flGIwQVH5Im2UsMtpzAdxf7
0Z5EPADvOk1Mlz72cWhJryv20ovlr8oU2be27XV0fI2GpVqtV0AegFrNl6LMqjos2h61t2A0+WN0
SfwkoDDtxk2Dk/Sy6UvMCvZE3JI+08w402wlnOvyMtVaEi5aH5rrQUw26b9erYjK6Po6DUpdmZf8
XjJSYYZNf3LdrZ70kQYTZZ09jxt8eOYjwgnXDRcjmVHzzWX6u/Z1bP1dTURfnSquryrUzTO8qMj/
ptXV9NWCGs57WwC3A5AsxC7gaGiiUzo8e6P5Y3krirK2NiIxhiecdJev4wpJjJ2j9zAjqtrfqMEo
kjAhRfiL1s7E506J3d8uuq3QLC628epOSXSXsmVjeN2n4wPN/3LvqxjyTgUvRAVpu5hqDyeBMFLU
MNZ0bD0rbXjlnU4soF75t1VfFz+HXk+mcM6WeWs3GdK4OBXz/dKl9o92KvpbbUZBETTWpP2Y27Fw
V3OhXAMFX92ce44p8mbT/M/Y2dqLyjSD4GLI2/dQt8iQFKndO7ikzjaPuPG0JajrxbFCgyHMw4zF
crPR5SSzDa4G7hHvvKELrdZCgjgOkRPa1tTOl5EYSxlqWVo8xebcensQLetJN4YhxhEpzx40r01+
0KUBmEeR5X0n6TZ/SdU4PFq4nC8HjdRsJIMuX/eqkB9esHSO/m5AJVt61t50LhneAf7ixCt6poj+
1CizXpDSmfmjYy7FV3Zu37vSMMtz8GVp6p+DE+XJgaCKFuLhrBCN8Pk+ewVG6rtW47AiajedHjuN
MdyWHpURSqvGWFyKVkVkDi+JjthyNgtc7ieCZPk0a6WCpiCZI0WUekUKZ3It2kj73uto24N4LtQv
lcu4QusIwnzh2xn6WtOqnCWw/MT/RuYOjpT4H3eXCYd2cbSZThImmOlogivTuBkK9JXBYJu9fjCI
jGDnMKP8loF11IUwieCDkX9EeEsCLJlBHmIvDTNDYS2OUT71UC4U8mYM+/FzVanrf+cCkcmdY2my
S7xBr7duZybPs7d0xj6Cs9NlGKEVZpwc45kPTomOMWYeZThAjl7akF49Ym8V1ixBdYi9Rdz0jp8k
m9624p+Lpco+XKzZuNGjTte3zKvqQx/ZjP5FUs0/rcUyZ+AzE4l5UvnrGFPrpLeNYmHNOIp3DsF5
jRVN+F+N3g+CecsvhdP43ZUf18s2L9OCQW5bJl8xkrBI83YsjLm70tLujXIBcl5iRPj7YTAZSLI5
xM4FgmzjW2ri4hgIh4MjYE7h3kldZ/gqtYh/T1RtghFD5BLNjA5VhI0m6ttYWX66SaU9aHsyHuf4
MOqT/xXefWxslrTvjyPKWTaYtpPXbM1aF8BOWqKbotLLsCTcxg/Lv4Sh3q5wFZ5rRRgzIvA5iOG/
Eb7UaIsT5PkyYlCn216JOHVoo11riTQL3AS8E5szrxivIt7cL7tz51cATIuE7CxyH31vySZCw7MC
sXjbkk5s2oUB1cHvWeCTtZo02rP5XcmihBlIzSc2cSk1UtJdaetBJjx23mj0jSZ0/My4cfrRvxXZ
MDw0UZLcOFiT3iaJ7qpj1fP1GsrE0KI0dfnQVZ0fB3LKLGwjJjiMm0z16hvFHzlTZNobWRhpcxcH
mp7mE3JWqTBAsqf+PlaF8ZoT682mtajcCvPRcW8KIgM2vjXOTLITLUSm4P/Jekd8Hw3GmdqiEhve
IyFaG50zFHPMKq52Rjpr0840lU4AbDcT62II2C0oJoydy1y6fXB6TWahPRhT/MD3keANNsRRvan5
Dosgj4X3Oqs8KY7kV1TFZUFo4RR46aiyS8wBOogqhVZ05BkUWX6R25p1PeL1pG8atx3tjdABzQID
ekF3bWMKRapBW+bltrULMraIb62GvSHU6O1do0qbo/SynDpBy7p4JyLNzvb+1FmQnkY1kHw+yuei
E9kjgTS+3HaMEojr7oVlBy6uOM9ajUE0yS32REiUnmP22w5+nG+lneUqHCc/f4EShdY58mvti126
8ZNdy9I4GuiUjrV09SW084bw+NxXlNkslbvOzSmxzMjLDr5uztnRm8b5ugIoY0KFP04RQNkYq3DG
BXYIJukW47Z3eneloLU+lJl0kYcq99wyxEyYda1s4V7lUtPLrVv0pXtV1BiNBtRVI+VLInwc9+fe
f9BLd/Z2tZqiX9M0xO5ukUVcEBFjG9XBGG04zFXtJX8mN4v4bRQr18RiaDd2ZCzrxSExhJhYGz85
PeUXPiZbkjGnivvanG3Qkaa8a/QkiS4aI+petcavbuFl5yQfaHO7r+cph7NA9hlldaNPchOLwdli
XckAnVEAEhFrxPzYbjRVXnXLKOLtokV6t20GSdSgUxP/a80UBYGmbGPZFb1y+13nlDn6LkhpNl/Y
mGcbCw3GSAyBysZtE1Vy04HDOXaQj0VF3NWcLF/gyLc3Nqx185AsCm0zLvB5eZ/PSd5sPa2IJvw9
p7YNIh1ZFfZxpqXwClf8/f+Jly7HQRA6T21TXAUUiTgoDZNoNwxbeuMMxvnBlA9Qg3TGVUkAr+XU
5yQvULdNBmSxXNkNDOTh15hY9HkqgSnl6RHPwbOBnGftR9+N3THRpv5YNDL67Tgy+fe4Dn47OP0x
b1wpoSd4FcEWWtWVXcw800j2jcj7325eRei1LaIbzvTUH3XUq0yZQQja7FNqh21GVNfmwI23dR3g
qN6Hc5/1fyph2AETb+NMD/8Bbw2R2UoKgym1UnRPoDHceIy8sQCSyEQZAm2YqiFYxOITBFfIX1FC
cpVjV2yBetk+58JrblvlW9vRNibc9BdU3UnkN21QCGJWcsyHrDNP5CPQxYHDDqALEwUzlrcYAxRN
rXZ6nMQUwTQwqJJiCXyZrcpST9wR56NtxqpWZ1bg+4EhR/VqNbv6JAO7nmB5OGXocoygc2Vd6+8y
3x8uNbezfudD5odm1FaHfJpLBzyDFG13xtn/83Wwrqm3yAofwMpVRUKGmPQUiTWILsi9iut3S6aO
dT57ByKD+tfeqL5TGUd3sgQs6IX41xILnKXASU2mZMy0GQu+fdwyFQQfzTYSCzGPR1qg8mhqUbtd
gD6ToFLFV2bh2Zmnvb7Dk7tlek76OaAO87lTN2jR6X6xLPA3zTgzj4hYaBYWaqHaTpMr/uBsRMN7
1JDNBd9pptEQJUBd3t6l0NJRtg18yF7U9a4eEBnGFnGwi6Ti5FxzIj10pcVp6Vn5bNGjtLQ58DmT
B19rq90CU/fICmHCZ6V+spnRsJ6b7X3wUDgK2QXhnoD9nxL75mzymsSQMYUIacFzDkyu1VdJZu60
Vv/1+XJ7v9zRZWCjBn8QMqF2OmOYhVaUsnJhQE11fUUeWCcOmSV88rsTDLw2g2/FL+MiRbw3E6bB
AeYHWBR+/iPeC23AdNCAMMbEJImWYoUb/zFKg1tnO/HKKDEiNZTH2lgcb9MlqfVY6t38INpW/yaj
aSnCiqMHz1DToLhCX+H9EkLzz7kAf4C7eggkGRiQLQuj2Vjf0D9+T2p6ovkrW5iyzti2xWJBVKfI
aJbcuy+TGpC7TJp9XLcepTm5R8Votrt2jKZDl2XT6wQeuB2bPgo/f1DvV8b6uxg8wYFC1XJKtO4M
6ZtqYGVkRVmEcoHR4BJovI1jTxyKpT3HN3y/GcFrZdqAagSOKyPVt88BXYjWshCZl1ez96IYUjHR
HvqcCmJtC2JFhZ3lI0wbPJXPmaSs//jbvYE7ZCNi3sGWyLjt7cWdMcvMJlLwW2fV7bu2mbHSJ8rk
Xz9SVh4fAcIYUi7eEescJ1v0lWmY0DY+5fCo7zqS+nakafQXaK7UORXO+x2IU4UxGB8KNGUO3re3
lQNVCGFzrI1tF9/a+BSFVVa5G2tAifP5vX1wKZdJG+rOVcOmnSa3T6XR6QPO1XCAxiVchn6NCgYk
XNpInhlLfcAU4AosFmpcJtPc2Nvbil20ZlOicVDLpLx0xqp5QcxTNEwUK1z0p1jOQYTY6Kr0hXaY
F+OPMaV1CKdS2zQDKPLo4stkdXAq21EsW1CbaOeMFsJychbnI3kR5wyCP3w8JFXC+IVnypD17U+e
fAn1M+ZrakZnBg2LBu+yZS/a4bq0XHz+Kt5vKcykedlkT7DXue9i9yZEcjl+d8mGGbVW3nYYQnh4
eLXyV5YQdo9GbSpeiU/N8EuUFt5kOF0l0/cWm4Fh2y1dW268EhZYaDLDMO6bxI/9w+e/8S8v4s0X
B1sCi0lMzKhC0WydlADmoPVRoS3JZmEqqF7iVGKsNbcmFtIF8LUMYzGpYu/oVTLvB2lgtdFoRQ9F
OHejULq2JtGkOx0sD/b4Xdu0NVI/XFNmasoa9jijIHGDMavR7aa8HYhlsqLUCAxUSU1A2VXNx9I2
u+uxTPucjJBYbvtYS+SFGCONSYTIpbrpGVUYZ76Uv+fcya2jEFpH3zwBHBZPNpsoKulZ64iyyxyX
/SxaIcNC8/JvABBmHS7eiKE/IKKbh7myimbH4WTsssIvcqJeEddc9kudmsFoLp19leZ2JLYFY4dH
E9L7T1KVgRAz31rqjTPw7gPqr/FbVtYGQAO5v9gjyTTpmS+myePnb/XdNgqKiWoWGw0UERgGnYz2
W9IacirOZCM02j2SSN1N06n5DBnyfTsBd4AuybQpnqkjT70HeVReqhP0tsnGqLnKytGX+75SfRIW
pdWhB/LE8qy6qALwTqvy0HkZZgnp2NTh1DDjBKmzfRHGckCLDd4RGdvJk9lyhtH0/mmsVuk8EUp8
PD1OSTsOgLcuGextXD2T+3jsF+z8Wm37b585XzobIWFTVDXws97uLCAjdsbXCpSUuDHIOMSBzbSQ
WHhm2b6r3mDpG6uHGHsYgbvOyQ4m+O8GFijpZm6aJCRXTg8wCSEnuByqep/FEg/zdWaEDarVHzub
dbn7/E7fVQj8Ap4nomxIUATqnKyuWasms134BZZRi11vkcjgIji7Yl4bTwB5g9zi++7vDcaFd59f
en2Ibz9ZC/7bGnLLLGSdyr99yBjtdyNZ3UxY53bZzGhPrlf3/wd2Hf0ez5DyTGf2wdJZe1F3VVFh
cHBqLBeh4oNPC+QyNLl2IQvrl0Jlf+aNuu+vssq26YVWheZak7+9q4h+eCjUhCmcU9ovOWB1vkt8
C0y/o25ItlmfxzljygS9TaqNFSHrCEhVAyNsBmGCjVGb022d9uNPYenFEFiKebE7WvV4mKqqeIFV
In9EIhnZB+oelL035uUBHptxU7ju4O6MOXWJPl9qsw8mfuk3PH98sR3zfLLChW+KvGldYInean0J
5ma79XhbqwaXBfwxNab+lRCPZMlm0W+vMNvpgG7GiXclXkX+lvFshJYXmnAR5gKaQDhYRBBtgZ9L
K/TzOLZ2HPUSp0eOqhcjQl0ddk1j3NOVzPVTDQikLqWRL9DM5TS0W3jXkkall4UeVM1AchTT7f7r
Ai1LDxNcQWWYJUk98UTH2tgP+eJTUyxmfStE5A54PpJ9EPZ8LPcxhCtUDLKInjKSMb73jdNAIEDQ
0L82jKEvbLcZIHQmydL9d8v4X8sTLE/Ytv6fx8Q7y5PDWMXfO/XW8oS/8V/LE8P4D70H9lFQ/z06
sn9Ynjj/QS3If6dBoUnG1+z/W554/wFU4NRDiurxB2ux+n8tT+z/uEAcIBzIaQz2R/3fWJ4AQq3l
+j92oVVXjGvSak2xXsk7dT2pwWnHyvdJb/LEN8pqvS0eE4KcDgxR7YNprHmAQ6ntvJ5ZpRHdTHai
HdwS99LMTcwdHs72JgeIDrO8fI6Yv+3wMQdmczP4yfOsBVFVmzsOwnkLCmteN6YxHFArfTe9NLtz
M7c5Ogs2oENde4FdOK/ke/+a3H05Rt+73ii2deONl5g6LHcAIi3we2RujK5KLo1UiG2T9jCUY0/6
Ryrl+E7GNTD3YBt7/JIuhgbFC2znO1v43zJVMfBtFpiI8kroMg+EMYh94mBpEI262E1CmNfSWf1m
RdsxTK6WOoy8iIzjAi+4ROvzB+nEFImjn3lPMX30VqOb3LY0QV/k5EUH084sPTT7FKC/gyRshNCF
tadGGCVqwFo8NR6sL0yl2ooTJ55e8p5KuVhHo0FKXXvwxo7UaM+Ni0C2o7ZcNK4vnkb+j/VxNniG
kUpjbkdtsLVtJZcIEwIYnZepIFQaO0g92eganzhDvThUKp3LMGbqKNfJYv0VU9595dZim7DffSO6
likL7rN9kIKZ9KQ3uPmjFU8Wrqz1Mvbb0WM4orQs9reCG8WZPkrFFZziPoimolRk36XpNhp4dVbq
MD53O8q1zajDRwoaT8f9bHSNlwnVI8pCVV60easOsil+msr8XRfL9ZAuzraoLfUH5BzUPxEjWVlZ
1l7Py3KpN/d6fKA6LTGUwFKsblf/jnyoGMmNOMK7yai+Kj3pLyWl7Xcxapc4dQQL5gNYgPfmfmkh
53jKelRxXV30k/2zbQlBE+JVMms23OhHnce3ebfsK6kdSn3NNHW5gWLgrQIP3I0khv7uE8cKunrp
1hKk3DhxYuHxq0m6Aj0kIaCBRzJdGplX7Ee99O84EEIPfoK0u62KDj7n0VXcmOXe00UbVnb3A+3W
YalM7bv0hUXNmXQx4LCBiiWdtOqCqslntsikOihGQ31BIMY/Z2q52JGaWVxBZ+y22I7c920BUWFu
vCfV9uW9VDC5qwlWgj7N4oC383TjdygFqAhMgEIXrqqTqMu8gvAk4z0MVuOCoWu8zYxU2xY4xD0z
yiaCwR7Sq7EBrehaLbpw+iK+MKLC+zqJ2ryepxpiTDY200YbmmfymF5d3I0JCeSw2wxZHAXj5Lgh
gQpi0xIwllnZ12Yua7Sorb73M9MLSwtuGXLn54ne8IZhZUycIfPBfB1y1XRYgTTt9Mptp5+qwF8i
UB2/K8pUshmVxlbRa5O3qS2oqrRzwZASTegXGnSyWtdIKqyd6wivtIfSFvOV3dOzI4+trvLEd16R
ET1CUnEJEske06Q6isZko8Im+zizqz1I4h5DV2+qi9lc7WX9PX6EEEAGPDRzg3b/uir9aWtK17n0
xrm9Llfuuv9Yd6W/hWvSYzgKh8MinXDJaA8FwpB8MrSd7cX1bdRqV6M2O3vQTHlB8Jz7kKLPCtYd
+tiw7bP8rHhr56V73Q6kLaUOW2wsYC7k23luNuCrBwy7r3093bdetce3n83BmS68yryOBj61fv5p
YGcLRdneKZggQTnGS4RMZQorN7mym/tEWGPg9912Gf18S46Iu5Fe7lxFnR0yLf7deqCZ3M5xUl25
8auZUPOkaLCyZp6rwTksmzK996vFxp06ZzpMts9OOibW0DJeQ37y+c4u0+yArU/zZGsdyXIyxFMg
xX8HKttYfiE0dwk6RrW5bR+rqdgulf6qdI1dwnMvaaOsjVYTFYSoyr9gGK+B0jnpU7KWN0FVacNF
a5dMjJEEVJm3NWbiszTGW3j+e5aCyuY+y6rin/dSsWVUwjsgwW5Tj33C86+ujX5OsQwsooNlL87G
VL/whZr32tiUe743eUjN5WWaRoODwcaSTrXji+2X4WTWkw07pp9Zv/50l3XQCuIx3ql6aLbZNKTb
YbERTs7ymEQMId2ihFzWlAFEzhvFKH4wY3Gnwwa4i1rM9RtSUEv8rrwoucz1mh+m5aHbp3cial5n
U6bMVBO1dYw2/WrHMOOstOQm2Xg2LkwjwyU91xhZPGY/TLeO6KG6qDakWd8yuzZvwIdNvL3M5RrS
jPwyxe1wKIrlwpuzfG8nGYSFURvDxGjGIyD5Vi80xq9Xyusdgm7brAsSr9H3kfKNIGn7Omg4fTFt
P6wIe5CVzdepV0YghuaREC/vWNFXwMTiyETUEV3MXdrv67GM2L67Gf/06h5Dmi2Q1nCMzWpf1n1x
IM9NOw4YATwN+g0RAHM4LhNMqYJAzcTKtG2NyPqqz14XD/am0iLXDbJ6eMCBxD5EcHrCbhBYo+VJ
yCLUD26r+XdjjsgQ6zxSzSzPOhTsHps6NvwdFEp83rgFZ+/Mc9RiXAszxRZxxt+G3mB6JZ3CeI0d
VHWLX/uzmaV7BFHb1iL1AyNHEu6TWz8uf3WGG5LlwpGRRD8LngUEoOEVJhf/byZndIsYfDlLGn1t
xfR/qDuP7biRbdt+Ee6AN90EkJZJT4lSB4MyBwGPgAsEvv7NPPVMlapu1Ti399oSCSITiNix91pz
qec8ZM/LStMj6E5bhy0S6x3xkMwvF19+JdtogZe9DVkaUIMVaclyQ++mODZb7sRC9ejxOp6mNZ/3
rOiflZz2erIOujAuW1/erdV73rBXlu/RVN/7Xs3Mc0zdtTt4ZcnLJpxnml/x6Hwmm/OlLb2nvPoW
NWhjoppwKLj4g5FY1TXKiHh1TlU3v9sz++oyJsvUPeCkOspmwYwDQU5IJElw9lkXnekZU4l5li39
dIvxXkE4rV/mn11MioiX/Ge5iOkoFJOOcHAeO3qWBLqmxuKY6bQsY1r0B0dF+86vz27xrqW3n81o
OIDN/6jW+sEc7aTu7RdOUO+9Kc6eO9+Pk/swdPJx4oHZVIECbIi6ZMRMlOLJG9JMdQo3vHcyqFjJ
Q9RFki2o+KGN5Pe1yI9bj6iHYWFshrdohKb9GlaIpEURfjUqZafjyOMSTuwMSwebRfKurbvKRPrL
JtbtlmrM0szJvVMpffuoqvZAAviXTfbIdIj9iLM1e5SBURxdv7WS2cgII1jdF9wcTlyZGhysU8jn
fuB3+bLPvxfG8FWIpUxtu2azHirv4s1de4hmkjaCVse+GDISkMW10cZPEQXXwVM8XIixHTn80CK6
aoTi0SqSaBL76saelY6bOsUwxs7tzwrk8E6txu8w47yXSXEjnBir0O+1NfE9lkvzzoPWMBPvP9eV
up9D/3s7my8NJ5h7Rm0/Kcz6c4dZ6t0ZnKfGnPir0FMpIXa+8eI21lNItto+t5fswRrVsxTWM23R
w8BiMHb69iE6+9lb24PmQkfTzLsP8FrlC3be9VSUP0lIje0m3DNHa69bTcGDdyOeXZRTpiuaa7hU
hH30ffTQ1BX4gq2Rz7xTj2FT/0AVnHYuNtXOaMzTgqowRR6BRGixHTcZGKfeOdmocLG6Xgpl9NKN
Y7XtEBa/TEYoTKxlWr+h3wu+4eMOY9Gp6i7DbpncuuzIrEEu+TKcErEQ907ve04segI0EJwaKfDQ
7qKqwBHo+w+m3nSKFp7qIhcnjIL9HVmv9j2HpDmduurLnGXPdCGLL9kg7gJ2+qlfolT0FOC+qOWl
sQBPsyMPCGT4G62OBmiHsvoDCbN9bBQDH0I0jFMXIl7cAU9iObx5+YJSyQuxBK+G7bLvw+FoLnZU
L5eCxDD8PLe4gMGbz53qh5dVbOPDkhX+jsZr82poVMp+IJtplzd8HIxVoxO7pbzg3M73BZ0lgJNG
lCLvLGZyYKKvYV/k+ym3u3hkTT9syu3ipSnJzRjDBXFn1yW0pecz2UI1zXL7A6BN9EPzfixoy8rn
tqZ3WUpS5tdgMnfKFF9EWDkwmHLrxOS9PTfdjOo0D+bhNAy59bZa/pbgQ+54SKPhu50tcl+N+tLC
iqp3bWVFb8PMPrxEhh+75hScgb+IpAsbnYbhpndBs+h45q/6hG4M8beSXvCwCpYkW1nBsQpG98g8
pdktoKKNY2hbWawm/Vnp1UpydJdETlr1/FBGPdrOav0iQA23icR4gfNMankFHpA9DBVCtqEO9EGz
UqZTb2zXah6jBOqJPOhxc77SDrL3sz+ps3WTBsahy0pMaggYjiFHcVkhf1x8lUx0mfZzO8rzGEXG
OVo4EIPweAusyvysFtuKPZjrnzYq7U/4jxl5bJhXWd2bgxXSqkYbN8edwH9goi/cyPuQ5iWT85hY
bYuMLsjGaw2CM1lxZz3IyMayF5TDvxZnUrGMKvs6ONOhsNrnNfpct8Kwd1ODs6PrPizREPQYSIOd
PLOP9g2yuLXye9SO7kHpPOp3mc7Urse/dgjM1bkrCfeK/dFyHxHqfyH41XvrFmsg+hHh5MR79lnb
N/G157d3GVLMQyb6gUAlw7tWQr6Wg3ezYbjeialrw9PafJkanq9sWBNNSt3Zr+d6Z48E0hLVGl7s
2xsJeedTZfXV0+yYKyKEykpQDj06OfIk1I6Jcpr2rgu89crBfH2UixWl09y+L96YHRa0Unf9Uk0J
aT8by1GuLgEznbtSZeWSNoxKQKtuJepDvd3XaMXZZ6n1R1gKB3aQTUQrAlDbvVfWkL2HcyePC66I
tFgybx91bDmmCoJjwJkwDgJh7RDl7Hx8jGfD4l6yheCfhYH6iRAD/8nJI32UwdIcOk21m7Q42t5t
Gekn8Kn2M4Wa980Jh+l+Nedipgh01INkTWclEu4Po8Ut4TTLKXd6mUrGRk+N/11IiAv9o5ys7zkG
tEYSi/ksuikO/aMztd80e/q52fDqRF3fHKNglPuINjllpyIBI5Ke8QTw3dvl9Fg/ob4rEoNB5Hee
SFhHIZKMBgXsnTEXiWuU23NJVtI7H3x5WZ2g+ulm7grIcfAOYRXVr8A3WFhLJNnS3F5tWDEwMbL1
k2is6L1VE+cWZcsv61K0J5055dfBRT+6RZnFsrOAlYIV1nRHPVtJ1QGWX2ZZ/+iikgdhYsI5sixZ
WxUPs57N1BBIRgi5dcivv9FAd66fT5dJOLmd+qFhWoeJUNUqdlfXeF4pajnXYTt6d93cqKj/6/lL
DsSi3Qlz7Z5bv+0eK+7xUHeUjTFYtOpOO67CgdJK6wGHl3kqnAbVqA5lIziXC+tqr73z2S/K5n6t
7ZXqwaJVvKtrVwxxqzL1Mq+t2hKHS+Jukv69WVj1J6O33FNjGdtzM46cTK2g7k+DE3ZRsgooYUKh
Bdgp2QWP7lZ5P7NZMBKkJGYTC7syVmPl0yD3yuASuF5x6GxoqbGUIkw4iNrfgF0SFbVmxr4i1OTI
utSnnjScRFtbwGGh48hUIiBXQTedzX4mlIBmhqwuPoY9I+b0Hn3Lo+2xIRPqras4WzStHC/2kNGt
4Wi1Y5uLgoToIaxcIvSHpJBaFImFpe1gZ+EHSVCnZY7IWpo7AgWIkI1degBnMQNZd+quv+Z9uZ6g
HJ3XkgNTaVxa4bwOgxW70obUlcv9xHFkzsfsCdBuf3RvTlrZdmNMhiQn923lTx6GRIfbYXCvfYPx
vCAK0M7sJ+7iZHvTu+sHeEvctJxDkcy+PIUDVgW8ZP7yLhVhvIF1aCLSZDOwqUW4m9R9Tun6rMNg
TDzP2HlEOoBvAenCtk6Qbxl7Rc0Wo4rWTnBsNOnAtMRcP1W1/wTBMrEbtcdr9eqaTVrIbGE0dFT1
z2pkQ1tctfML/9nbxu6Vk+FyMNfwXxhBMC6ZHG6X0MOONjsFXZFFbhdf+P45ItMiLspyH5r5d5WL
n46l9Z1bVEdPeypGf0FmmY0Dp3DrT3QvsOHRU9zBERW7KNQHby3agxdGl9YE1dUI7xI63vdwvNV0
SyFIGA8jKngTaQBHT5c94Qm/nhMTqPlT2xTfQVc0z+zAadDrNbYwER4DYt1QkdDvsGlWCmbRFFEP
zW3B81CSo1srNfhty935PnWe6YUfTl8lhNMD2hzTJkLVFmIYXAcioDtbxmufJXPFQTv3nj2mMiUt
lEaRSFaMP+w1eNhC60qsFbr56K1F/hkbiOKegc75ex7QDyguzu72PHZ4ybicvu9yzdkkzPlgNU9F
y0TL+TlCG7b1njgy7GVM9nmV1rR2iOXyzRfX69IQ2rY9epc1yr8G4VECi9gkUqMget2MW1ssvFgK
QwoKADB1uyHoL1u4IMAX4VvWe8/SsHIyu5iITsaDYzuHuVs/TFFd85I7nuyVo4Cfunr9Si7Hjrph
v9YBm3tzX2Z3gxDrbiyys6qHZyrV+8qlP9zVfpm2WfhFFp5KNn1b0/PnpZ0xBRUEGPSZfdK6Ezsc
yEmh8P/Z7oZO3zi0JSO0Co3jLuIIs+sG6Z7Y9T+VIKMymo7JskJcMPvndUvy2j5ZnPs5Iyad6RFN
hVWKkRU1o7di/sTTxdNIZvYSnGnVEHQ3BCw/A7R9o62OUz6dfXIN6RlC/Zt6EsAMJpV4GXXYHVXQ
3vlmc9TOI01Hyn617vuO3STDvKZVizmMj4Ye2HSuK863yG530xj4Meme63HQ/U73pAosSDxi+n6P
Kqz3YzXxrqEmmJZo2dGD2NEoOy05/DNDPWP/PJAVkOT+h1IhB70hYzOPfgRIOp0SwXFd/eyHjF69
u01Xs7XNp2HUSxII4naUXKp4LYmExFTkJp1rF8c+Q2YGqqvfcQ76qO2Z10bwdHfG1W9Y8OoV49Sy
JFhaM7QWTEbPQsoEyfKXYfhkhZjzo+iBqX0si2hPkkgfL3O1R1J48705JLAUd1ERJt0CK1K5WQIv
KlIWTsbPvfUTbcMHxbnajZYcUmMMH6vWyU65t16IY+WFl/N2WZmPBpn52EzyWnp0W1nkv7Xm+sAJ
5NQo9XlchztTf47s8bmVaOnoMAWpGikJADB8LovyIDim+D1fSo8YpM6GczFPbLir8WbYV4KLGGeg
8DfnC6TLXdgg6oLwZJsAZJs7XbUnowiPxBvnl4H/p+YTRhpQWI9NrvfdcjCGO5c+FUWQew6Jvczq
N/oOuyp7k+p+8VlRgu3Fsmea/NO+iA4LfdF+wtqrycGjybKaQZw14ZVpyk7Ml1J+ZinaUXNgBWKi
gc8jGJ4LKtLVVYn2sTpvzqPvvWHqjC37i6e/VeMbkxYOexwH2Q9G1t1uWy8DWY1Bvx/D99E0mK9b
CCemo3krFqb2fjLouaGZqVrWNM6Tn1djtOKwqy+kwgS7vojW19HVTjITF5LaDGri2g5fF8bm+3a1
n91g1lc5DpxDbJw52/TTXYNzAwzYteeHmiPePsLHfHZ7xgzUL4khQuvSZ/UrYpF7SSriIIvbU93y
lYmo4dBIsqEIuu3OxSJ3Qxgn5RwchckxlIE1jo3wqdxcP/UNrXrugfOd9vOLbc1fcUSjZjeGObg6
DTZPsruO4eTpO9pZbv3k1NNPtiC6HwGVjCvmO8SE2Cqr20o+6fAhK6f1gL8FGXxF44Pll2HGe5bn
CyEg2/ikzLfAaO+JG9jVGETjUTj+Q0Gky4kcDlq484tb0R32OdZIydaxblayZfn7NLn6LlDentqa
UR0Qql7vIs8PAEJ1d7b9uA3stPahKipN2M4a7VGFqNRag1dMJQlxfxezNB/6/pMaFjrczWtlBJgY
p4SIGLIYTIvZgLtXDcO1drs1TadG5ucWP9TRq8NsTyu8PLZbTh6DGP1711z9UzX118L0aOb2iTDF
c08jlzYLypKojZ4aHN6cZbyVn6UUM+i4mw7emayhpxThIeluXmazYsQxYpSmh1zW1zy7lLY3H+tF
55xDMokdrBuerCh4L4u8OI0jEQ7WUGCDRYF4LoIqFnwKMZP/4BrJ5tQUHY61vXSIjkRO963jx3ae
XZsHc6tl4tnquR2CNh2Q6D+vmTAPfSAublihqA7NJPfGdMlbznV9WyZd554Wtz4tEveOK7K4d8dP
9LJfpwnhaXdz79yibXaMFOp4jRZytELqJYxoJrVGOE/3OXX0q/aJ9MQNRGkaNM9rGX00yj1Y9oIV
PCwOsPA+69q4p7vwRiTMESvT0erDp40M2GQyZ5pY0ULD3ztvInxyqPTmkcktouadmJwibeT01kiC
QVCDxM42ufSDC2zuQGOu1jjZqeeqJcVT+y9BVb3bynA4bl31TeiMotFjC1sqSi3UOh9l+BFs8ilA
ikQXQr1if7qC4X4LOTwadOQPhUMhlQOj2nO8x6QuvVOD0hB3qyvigWyhDJgw8q1wq88jCc+HaBTf
65DBnriBa9gcc/MFnNqp3RjKd4SYxqbmASSzk2wKHvisS8y8ujMClNQcDxgrNEYrzv5Snum6ZXvV
LfqwSGzGoOHqOHedQ7dtsfAH/o9Gv+fP6lR00oi3ejPf8ia0dqvy7xcTptGEjTS+HVqwYePOb0FO
LExeMZ3eBnDyic232JEWVsTgdP2DbNXPfqZrMftkdmaVY+23MS/jgSCmNNfecF/VzkNRqonYRB7j
YQqb0zT0zTmXDktQvxJpOQ/EJY1OcPSt6Wsmtn5PD8NO1JCJxBib/WpYL7yPj0NB94bWFoliiIxS
uU1MejeaY5lZre8wDDDRKa04vA3yomqz/OEPLlhbKYbzRlouXkzCg5l82/sCphdOP9NLi20ucKUJ
dZKrN54MPyRntm2quKuGW8VXWiAeyjm+GYsSZ11HTHdoH8yCfuxctDIdcmLM1uKz0VDmIZ4/WAsK
BNtRdewPRpFMYf+eM0V6tDmBJCH9qedwdduUTlIZ27I2EgV8++psLiOMbiFaqrzhmaLyRc/Dqw6y
L/VsGnt32KI7qkXoLROD8ALHHQmNNzGi6V87zsTYgoeLAcrlhH2ufIPoGt6Nc++dhpkWN7Iwms7a
fLRvk+Wtrx86324PRTR1Pya8gsfVHsw7W+bRN03Q6Oeuatf3wmw3YE2zphWaMxBo5FfLaH1OP9t9
74sHLexnAzAGfVr+gLDbupdVOop+KEMMVKe7dpU4sK3oR9U7iYiWNg3sAe/21FAPFVWEYIEqoqE8
x0Bfsoy4NeyMwFb+c448NWmC/s2HbYJbO0RrgOM5HddwO+ZtpF+nFRBXCAL3DUvrtbHM4itzFWK3
cYLuLOzGjc9nSBjFYSmK/hSAlIwJcMWeiq4lg/m6c3B60pcCxdI4KYrD5iQmbSWDo4pTJ8o9Qq/q
1gi7dlk9PEBX+cg8IiYQQrCijZs9xkpQSeCTGJOoH86Readz82OioSAMa2+gHZ2c9tau4u1Bnr/a
u3l2HGzt3stowjzr6ro74up3fhOJ/kdarP/vgqVucQ//vcrq9P1n/dH++IPK6vYTv6msDIv8KJrG
JrGQPN42mqb/kyxFn/u/UCSabgRYHeE6VOj/q7Pyg/8iuwHOnkseEyeRmyRy/C1aynf+izwAuJv8
DKot6Fv/ic7qj1ZAD/4u2CXsOGjAyO50vV9cW3rQROLN3ZIGjA2HDr2FBpHD8H7lydFbHddm/0/k
0D/KS2/XvMVz2LzYvGGhad3+pt95gGbfEyy5/Uh/dyw+GEa3e0tZT20YLo+LMv+J9fRHM8Jvl3Nh
iKHWJnmFr+GPl5vMibg2R45pi3T+MLqsVPhQavgWvf8PGtO/vBRBNTckpgNN/CZp+92dZXMNScWq
xjS3DEQ4YIZwvs+a2R7s4uo3XeMfktz++8Co/31fkYMBBYmyBSb3jxcbm6EDjdeNxNoM1b1As3so
2NS+SkY5jI2Unwy1zVzW9ufh6oI++4fr/9XXeBPomcQ8OBH3+8frsytnPuHrA+DBsLn0N8E3UyEE
yttccrgznH9wrf7l9W6uYfJ/kQX+er8R53rbhmeUblnGaG2T8uqvznIxVRheotr4H12OjiaDcPit
zi8KcInOXnnkG6R9YAQJ+BSZcPi3GVGH3lFFYX383arx+Juw8fdf51/dHuQvvESQyHnzb//+u2dn
1H3R3vxYqQ5Xn8mVbz2aqo6ujZ3LB2U7/T/c36/PKr5kkpsxKt9WIOD8v3x9tUeX0a1Qa7UcqB4B
ipR7RI2YCqD8fPn7W/vFhQij95dr/aJlj9g3y5ZRcDq37Xiq8DCB0SQvF/R6uzPyfKbYth8J01ue
3C4yL1Gn3Nu8y7H/BzfNAwsj8UblBYL/xw9ZlRpxICFRqY7IvdeBAZc+EsWFTrz69vc3fXs+/p98
9d/3bOP7hI9s3+KOfnWHhJ7V594mZOqJGxyo4Jjkbdb6MumujuJxUt9zfrBJRQ405O8vjQj3l0tj
wEDmjkgXVpIf/bIM9VYVMe3Lm7T5VKTGvWvH87txmHWyvfz9hf50j7dsGg9fDy8IZkL3Jrn/3TPr
DAaTTxmJNHCRldgcCh/o/SO8CAK0qk2UBycAac5NAYUM4j++Nh8yCZg4TnBu/js4+HfXXgrfKYyO
ppRbL8UF/5Z5RBiz3oUC9ZHMrR9KuNMp39p/8jX+6dO1sPzgPSHp2QzZiG8v1u8ujASuJQhVkNJR
t8ORi9CcYcR61lDaES6QyoEIcTnIBc2Jk3MM/vv7/vPLZNlUBdgB2c/YQX+NXmLsGWEAGEU6bt62
t3MGFrjn3djpCQtK7dqng+No+pz+NIXHjPE3o82cAbno8n/Y7/78/bvw0hGLY+y6cUd/3YLqFiTZ
JPt0HfubTrv8UbidE0tftAeLCDZmz220V5b5T+Tpv75waEKQuEVjRr98B5maxzKz+p7bHelyqIZc
bya8h414gPu8nN23VS/P/qb+iUL9p1XTwj2OYRdHJh53dvk/fvmmJpiSEQjcpTIcE2Mlxs8MSeBD
5Wn+AyPjL+4xJOcnIiyBHsmfskIQUpTTAlUubQlJuFMCxeTo28upbyIkkaNtwfMaw5c28or07x+x
P1+Z2jOkMowCG6OVd3sDfveEO0oF62iqJnUaUC1ZZXRfcrP61GvXOTqdkZ/diaccBWH09PcX/nUP
JG8c1Ahfp+eYAQ79X54nhqdGze9HYiqZUZYKxrS5ec4Fnhdy68g4/f3lfmGxsnzcdlrb4htFZ0Me
9S/XKzrDjmQ5Ggmn6e2D0xiIAltM4GWgEx3DNRvuMiNA8dAvpbjLt6i4Bkjxv02MjlNZ1NUOh6F7
6lU/vhrusByh/6h/+DJYUW/r9R+2EvgPaGz/XftQ7f1KzgjCTE55DVXs1rpsYtNbhu2rBdSk/pfL
kVXegxJr17sG0oR5yaeidNDnlZt/wBLh1Id+U3Z5WCE11i9jgVjcg7OFozEx58wuvsLkMEnbcfi0
XjIxNxHDzLGnBSc7D3LE2orxCEW+9b4utu7aIz2erUqQhQzGRPOHfOm0CepsO4fCaerj7FimYmrX
j9OepOm6uXfQKn+MgNr8z9k0ivwK227ok6xzNDJXQo/hohnT9I2+pLbPhsiXT5seEZtgfIIl2PLY
FcgVJV4qZ53pGq4OX0ljV5Wbrg752hAyOxRtjmCI2nQUafs2srT5OocKvEjfgTnyWuT4+YrIIKRZ
68XzEuVvHFRMGl7NdBtO9AowAnjL9nETDg1+Q8jITPq68Tnbb71xJ3khcSVMzfgRuYuDUdUbFBNW
tveTzFFn031dODtvAbI1Wk/MXSTe7d2wedlXQtLkcs4HY0W+sw7B/RpCfkgUZxImg0CH+kMVZf3A
kiIAvwnXMTqGSC0TLnJDZZOuhX2jY2mS0EZg6B83fA6AtsCYaFZiRyEphaDH2JgG5GrlWK4f6I+X
+7kLfBCaxpQtD8uy3qCIcy8wYhcM6GNt9TiIqd8NsEuFd2dtkn4Avw8GUVgG97STu38BTJhawqOI
kD1p35jmmPsu6JLTQyU7ISwA1WfD1t4FlimAWQmzl2eRm0ZqQsw1DoPnTfne2gz6rq1dNG7sTRok
IUp0/z4gQNWlHzXJIumhZZZpFC7DAh/KJg5WChHae+WvQXUu3BIBkTD0uGcDdrK0pLiCndE0q0os
LRhQmCNNNizeM4Elsswn3AEkYmL6kKTl1avVzafI6vxib+s++4liSUFNM4kRLaNqUCkgwjyKq2Bb
Xh2MvNmuAAkskkaBgkdib2RNkvlLh/6QsVnqDpPVojYACLh3mTK9Om1e8DUME15nPWbT3tmKqXsm
RNyoE2uyCcgzobSmtletzQUdXtEcGrucwoepY9LKRKkb79H8OvlFQjd4QbNuAE/oQIegZjWz8KWf
2uGu32hlpRFDEq5AWxGve7nMzHUajVOxFYUD0kFbyMXbuewOs+dmj249jM2RPbxEnNZDA49NOUoK
0qaHM9eyBcEcWsuJxZ7u5Js1Rtkn9hZ8LJswoT87UYZmec3oX4GgBfLX1PCRmafZMxOUXHff/Hxk
v6BSNNxdoCJd7FuzlMsjupTSfLIFTP+UZkP9dBNVGAenM/s9iTRoDOpi6CY+DnOOHnXvy+iRAwgN
5n4snP6K/mh9QVhoVeeoMee7YrDEkNpM5L6vDEwAV6zzkiVe2GWntlgRt65UT2UcFRbGeVh2NjKb
2oT9WHnQD8BVAitO2qiZddrgI0NziVaC6JvFz3+Uk21uab6F9tWoOYgkTHfEcSEiKkIhH5oPE53X
rET/DtxWEkmYeSJhNeEQI3CNTLFZY7WOMbRbw+fcKMALTv2IRA5iGeOVUAaTeJh7C2cSrPFenKtG
9dOp61SLfr0LomBPeDYikNyuldp7uscwUjeRdz9HLGhv1VK5C+UA8vBDOQEdenY96S2JW5vErmjt
hT8bc8loufocVdPCv8EifaJ9dms5Lk08Of32MkGcYprRWut+Q7nR0mIPcBIggMe7Ag3OInq5jbZs
x3ClN0/0mMuHVveEL+KDyp2H2XTnT4E5BOYxN2cF1zkXr1mo/fcG74neLe04Ev/NY0MUI9Nk5Ch4
YndirfpoN1KaFQnZPq5M/WBVQLRXRkwkoWF7g4he9Bv7jlJYmXTRvlV55um0yNry0R/KFpC1FJqG
bkMnM+1l2LysXahZQLVvvQRtm38fowWNHiUa/Suf8frPSlPRncBddfpU8Z7ne+ISdXXYYMSNJzeq
QuYSIlCJD9SV7Sgs8p9NXkl4uKFZ5AekZ8FbBEKAcZuyKhx+oc7goTdAc1BZbfMMQ1Qf1nFqzz6C
YlzvXTa9AKIsoUsLQ1220QWGCvSxRtYIYmY7ELSFlqftAuN9GLftX23jrEhgS7hvx3nLwngcZ5vR
RisQc5CDRtudRk5T7HmkWJZywO/XLRrUiMotM35awpuecL3o/gSTDy2UEyAFLa3exF5Vlqi4hWHa
ZwR3Lpp3xOF14oANlPuMGrrcqdEBwEehxE50w37dZD3g9ZNQ3RSNwndaYqubxQCJWlB08H5o+5sS
pPuYYoy+eQLI716sLRQfrHdyr/sBbuPaNSgKqqjYvoHAM/q46xmGoFpQWBcZYPoP0pYaa1nnL2Tt
mRVD69zX/RRPmcIR1IjxLLruR+5SVqRO0AX3pEWPNNeb6mPOa3EePdGayaY6EuupTtpv3lKToGgg
i7yyC44LziYdfOtcORLGIRnLxetsMyImmQhUtK6aickLkVbmXTFJhoelHsaraxXbax6s8kutGeDt
ECKHw4sOgA0feoyqMg5yK/9hzHnoH4w5tMQb4bbVAzOGWkHBtDfmpeAZKQ2NuvquMRCeBj+f/TTz
M4x2wL6jV81j7eI3MT0PNcitCbJV1ZAM/lJ9z7ISE0dvzQJSbYjY69wt663kdCh9Ahf+7k5Rwl10
MM/1qXFXVO1qi6qzOVnrF9Vr+9iDjIAQ6iJmi2u+8Cbpddsa6YJY4y1fg2VvuywuqWKU9jObTIX5
BI+MSmhyRY8rx3hx3ILFohkEqQPhjsEAHvpzoOuEiik8d60xmfE2mPkTqmO+rTFkroF5fRusq2/5
47iv5x7/0zY4UY5tIGRQ5dZWmx8s3xBBsrqO018Ma2wLFtkFlZOHCC1u1pXVq/aH1j0St8kwKuKF
Nnf2tmixt+e812eZ19En1fVECYbfqCZd50r+UtGxVeECciZ0gMWG285b+88QKYpPrVts+S4fOtz9
Ux+MJek57vpmIN5L3aUIX9sNCGwSyQx2h6D+/qEoRGnM+MJ+bY0lf0XHM3ZHAxLr541YwP4HonTM
gu60OXtwrWtzbUHwo9VgNA7tHqlkRXWby+luZB5/h9DE6x8Wb5DnMsPRse+DtmcVw9unThtepwDE
rybK12h8JGMYUWH/Lc7NWegtfkvkStchXgH3AsFaSWLGGevVw15kk9HcD4u5iH3ITAdUgz8u87FX
Eusu3h+AyWQXKgfDrus2p7oPtwaIrCJDkUaYwgzkZbgtRTuEF0reqTiWA+G1O0gEEL43O5w+Ik20
MDTfm6+gQNF2Aa1gjocqHxoqmzDLj0wtHGjdY6+xAa3CORrK6djWUXHOMHyt8ZvhzNb3nqTUG3AQ
MeJWeIOTqJk5MjmYbkPiBiOQV3jThd755B0YcT0xldptyElRF7l5vaLCn5t94CGnMdCBMxgeQh7Y
IJIK44xLghaaIBHxC81tvIW8U+XG9lSFS7rqLJxpa/blUykn1kRbWnBKRzbGIy7sfsFtHXHNVtvh
j6lwA83jqdfvhnBR1/CtsfIFrpqKRPS6XBkg4t9JrP/F3pn1xo1kafuvFPqeBhlcIghMzwVz1S7L
WmzdEFq57zt//TxMu6ss2WNPfcAA3wDd6L6oVkmZySQjTpzzvs8LfD9CHFbA9ax6bZGNpXJo10Mm
dN+rZWzem3kUP/QJfZldQ4gJyqzOzc+i1HeBpZcyMr2iN9O7mB5HTqJQzRMaKUjrdI0GcUS8SkvZ
CXPUp5w0LPwzQLMtzESZJDJEVUAUkUsN+UrECbz/3B2rnEI4r+MjNRtypzOqddFfJXZ7gY5UQTQF
sYBswGo0qpCB/N4QsEmwZrxQTptp0tCDVFhA7nr2rnEd1lg3OmtEg6kZJdzsEaUyzNWEOvN4TIHr
bASlHhJ6qlevJ+jmMsw6eR2MenMsGYKizx18DnqOPg7bwrI1fQPCiBpSLNZzijOttdYoJvINuOd0
n2uN6L1O67rbhP6EpIlYdgJ5AgbSXWEgSF4JLis3plw0gehrSmdTYuh5jgc6gceWljf6SRxVjfms
VDvtLcI0u02cRvmjQu5gbTt/zJ5i7lKeFAIe2CtyaZbrZGAEB6GYnW4N4SRPvMYih3dxj8076bbI
MFC2BqgOSZfEIp+P8TYXHQPycmiLI20icH7fy0x74priYrBljjOxLjn7ennau8dTMU5XnGI7NvAZ
FT4BnDxlhibG+EKbQfHWInNzz6iC+aSyFdbArjK1AX6+BE6QxmNxlfSgvPBT227o2R3fhwfIaagZ
fVvzRVFDgGf11YebPqZO4NdR5PCWGO4Tdeffak5q12R80NH0CkMgOrbwKa5yePMlQgM4VOs8mCl9
w9HPTjuaBzh0mXHdJJkecZsEFssfvdbO4xwTCU+kKaezkce23rupiZBuHlpKurDMQeLgE6diMXAW
jJTnjto2LVtOzZGuW8tUEAiCWT38ZGc4UxB6RvpNqjI0kFVQqE03NT2zfb+B1DBVWnPcRLbrHimy
BYg2zHQYuah+x21bhvW2g+aFNGlshb0xTBDNnk38GRIJDkYwuM1BVii9khlOitMQ5xUwxmfcnxuP
TjeGwxZwuPykmj4/jayW3As9C5W/CsN4pMIrJncE0aBasTZlxK5n0hYJLpgLOddWN08DWjOwEVbT
SYuFTbSuR1GQSbRpNC5OtCydClRt8LW8KNXCYVNMLQKusm/Lczxy3XQEe2UItgy8uHRRg9IIM51Q
qNmqUDKDL8K5X+GDKaxdFjshwvsAeiRX1Pc/KcDRywEVnOeqizOr2dqEXNQXnaM10UsakbsICqtj
rV53fCrmLYJYjE2XTRU3WtIk7lEVy2DyaixOMInJAcCEEFt6tUnBUswHAmNGCwwDv0Pk7Hxd9T5w
p0J1063ScSFubcMfjvwix2GnjRR0q5F0zvtZlNp+BN+ceU4QsyfpUdm9WEkznwZaN7OMIOkfTqOZ
MEwkdAKFbJoUjbGOKDvGUyISM4TJuewQYhkNA+hCsQwDkSl87ahUAhizSRLJR18foVwV7B7NRa6x
g3u2ibocSaMMUdCxkZHuFQsZ7EG+MpqsEs2ttim1cb92CldG61mr4Zr7AJspzazA3PbdZFdrzRyz
VyvV5Fnpills8Vvwlei1BZTA6itn7XDEQsQe0CMmsYZ+ocdt0HyRtMPURuHmQZTdDCSZmG47AKlA
NHuvZkmFNlqh5tyMc9bZHL2FcTx2c6BWMbPij3IC2o/vzaqnld0BZlgTVN3iG1N4Uk9dZxRPRVbD
v2Apjmv0cQXcjtFYLJv8To1Z145iYzUWbObYUCBjbdmt8F/3LVmyzJvK4EanAtNWVt7XSOPbBgAg
kXUtw7B5UOEOgHIIbyNTQCyCShvq1ZzpGirMyQ/lJkEG3HC0qEWAozRR5NtQeh4lZHGH6zgeujN6
CRI11+gPEQpiGzgQnIIa2b0SmcAqESGKZ+IWPYyi6c5Diloe1MJ0FnZ8T2gh3Y0o5iBdQyM2MGHe
GlnEWd03xvEUbxNOAQy28nS2tDZZxU7pv0asvI9Z66ibWoPDtSIcgXTPyOoZfsyqrD/xkvZ0jFyt
uCU7sB490wn953CCmLEv3UkT+5CTJDtKYwMHyctKXlAhztPe6aNsvCRABnEWM0KyumMLWgdJCnnN
2jMrklvSuG3O4yYIcdsjdHyURrSAI6jMXrQplY96W2FMJkGQrsWokOs3uQMuJE3pupwUNG5CdIu2
fRoHzHr3rSPm6AgGiH5bs+XcWT0eAW8i0uQG07D+XEljFOdlldMi68OoNde6xS8ezekQ7IqyCpwt
tpUYUWAgGB/TK2s9pFtPjO52JduNWPWBCQMDn2y06xqTM2xRU9h7iNjmSwcF6dEUT8mziTHWZWfQ
jEeWj666ooYOHUIgJkmiiKSAWNNnSLjfOY6FG2zMVCO0hiY6i4yCnoNG88cVp2bU7nTI9I3dmHRs
GjnzRVuzo903HA05MLv4HndyQgh3EiHv1D0iD1DouwNFFGK+klhoLNMmx1Mw+vtJx/5fdhHRQrqZ
jrQTzXrawjyh10DvEaN2mQnJ0TWZewgEpOB9zsxEI+PIZDfe9kavP3auxQ5BC5PBlI0i5FMMCEOd
YNBDoCesFjefEacDd6zLQfLEATe5DaoOi7QkeGDB2ckWGby5PLOYwvpjNqYs2XIvqH1RkCQCUchM
LlJzHqljipa84jhohL8TxFKZ2zB2O41TmcMpqqddfM9Sh02O+yE4TxI3eJFaEKLx1JsY5ZeWx3xl
FYFEO1Trrk4COI/DqrOIU1iRaaIVzNHBWNDd6t1uw2QbpgJf46roEPztjcrkPIWOzE83Vd+6wCbq
jiDRwKlQA2aprLFg98UXsiqseev4PdraxX+KSGZ2oGAHCjc+IRbjEYibmp5D5WTZPmno4/EKDesQ
pJbyNsD/bhy5PYv+Jxo2tbvJZotcCsxhprXt586GOBK04RIlUpCblhjhFKGObzi5s1IY5BdYRYFD
WGCzWDl+V3FwwTBrMhHo+3THTdde6PS/PYNcBo6GkbEY/OYZrI9fYv6f5rChc6vmxdKhBRiEafBm
52HZhbSiQnu+pZfDIEvp0CnC2aevoeNE/txYFZ0G4YR3ndv19sqOHQKtW84hpP5h8Mi9KV1cEzVd
Y+ia/dTTkYSU8xyzYNFUkta0w6uDlFDaqtoNSV3dcHWMEndIGp6UTI1cT/ZzeyILSiAPyLi9Y0Hg
JNMP80iKUpaqYo00ERc4Jz7SwdISBSnoZaf2mbcISfJKR22wmuaqM7ajUdJ5zymfOdGoWI0oH2cm
+8acGXLFDLLvTtskmi60yPfdLamxdrNloe+LU1glmdqpGST7fuz1jKomaBWmWjuq260wyuoL/dyE
E9BMVt866PNqP0luF+CHBEnvtEqk1y18m2xv2wFqfGQ4BmLITn1J6OaC8tb05qNj1nZxQuZGcMa1
b0HDKV+78IHmkY/BpoACOwmJt8JcmdN/bnzrNJr8QHiODS4LZw/AkQ1drnD2WmiqSy6QwG5aicxf
Yt8XmzmpdckVbIuQUwgI0IcQvAyRWrkvCaQdzP52jGBhrucZC/I4Mw1al62qP5NNxnF7ou/gQxoi
cmqtpJ0367CxOWEZThLR5C2a5L6eaoPjUN/k+VkbgwHwCncWT6Ivw8WHlqsnJ6nEtYXmH+MXvd4O
NM+IkzgORLINptB8kU0NCGrCwnTnYHnc4XWilej6GoLbUpIlwQbp+MCUQjyQIJioWlEUDZ/RGfSP
4zDQJ/EjhNRaM1TpLoOAzXQEc6aFx5a/Dz4l5fzfuWnqECdXhLBcNSZcO8AC0XHiSBTRbjBXap81
k33lcjKKWUc7p7kMOSkbtIOIiqLBPV/ZbhOHG7TfRbSbLFQsZ1R/nFjgE/X+iQVKxr+KmE80a4zV
+vBaadhRar5K2cgbxi2uvU4nRpG7AkSEeaJNYxyS4gNG4bwbx366UHFculeFqBN5aoHXae/txDUx
m5CxCFUtiptLw04yVKeWAQ3wN/KQH0bJpgsVWDpg95UFdla8nWFbWTk5HBpHkgWi4Whs8WroqN03
LHLmFvfM30PLM0pGimEJHamPwSsj63z7evB7mjpknrDWmCSsLST2e8dK430TSqJl2D++qgP+lpL2
LHqqi6Z4bf9j+bWnAp9JFITtf/7Hm3/6P6e3FYgu/nu97fFD/sfZw/SSv1HcLr/zTXErPyBmtdEu
mK6J8EYJ5A3DS9P+8x+a+2HR2YI1NFBGcU8v/MS8qNvwn/+QxgcDLRyQfNJxkauZSMOar4pbqX9Q
Ap3LosNF7XO4vMEL9r90YbM17/75e43fQR7y/SQf5Rko9EWsaevEzL6PBomsoGwqjTUqg6FGTmQx
BUeEHlooO2SyD1OfIiuA3t1jcqm78yqwu+hEn9Hee7BIgnTPOkKTLPAhMXo0rSmbw3YgKFPDks2Z
VbrRXW9z3MehI4f7lC6V3IatP86MgHRIF6OhcwSLRcDgjjzGljpl1r1SlNjJ9Gh8NU4qWuOcK3DG
MHt3O4rP3QyhtvJyq8wf4rmd2W78uPvUog1p5QQmNoka/QbyQUB7O3Kzk0HT53ptMqvdNjNtfiK6
6LFssroJjwfHjp/AFcDQYDq7ioHgH5ejNbJoOmV3izaS+C00cdWugYYIS0g3CCwMrU+kT/j6ilW5
uw6cjGa57ef3QA0wC9GiynYzyvYHgSV0AhrFhAvsnHgYy7i9z+m57lEUckRsKWION9+/n8N/oHz9
1XN4+tD20cObh3D5hW9wUfVBIGR1SJxA4c0t/+czKPQPLnpaJHQSKTZwKzSD3x5BW33QUf8YrnDY
2W1ziTD69gja9geC2R2Oigq5vDB4cN89dr96DJGfvlHULB0VJGsEzPM/cijMg8buO4VTMkqSSVE4
wHy389fMbd0vecacYF0E3S5FB/CS5D2dEhpM6osP7afbqKkbz5axubUlWsW6dZj6lJ5maDU2zphe
x2ZivLqL55ICvVYScgRWLAm0jJ5G4xVWCouF0JPii284Nn1JHgAc8GMnDYgPvahQ0SQcIKF2MOKE
JFhsDfwq4sRsqetXS6bUNVetTUgcnMen0SpqbZfZVku4UKk4BgXgBelJDcOUIgDEGe/R3q0AD1WR
sU1CS8f/MvoIXvwsjT+bqcJPbDmLxbiZqrrcmGZo2p7Za+ZDGo3ELJJganGQLqxa34sh0Y6pVibP
bob5snf9/JXhhnacUIOBr6rGK5nO9UeyAuFy61hQxm0Go5XQZFpGd5PR0VY1QWfh48ymc1tM0B44
dEKQnOCGbkb69UculKIMBpSCtpcjcqLyoYe7rXDFf67hDYcge/LyYUya2vGYYzPbT0wd7BFrN+S9
sNeQxCgm48/1oDHoIwHdAjdTRvaZ7ByGQFUFv3DNOaV7De0gug0sXgbTFmM2otLReaM5C0KS2/RB
OzNo0hFNC93xZiot6MVuNoDdi+A7eHkX2hx7VTNn64iYsJaJRRPctpAOAN1nhVvt6l7pEPZip669
0imG9hjsJwhAawb1scnTcEECJIT9rnzaXUfDlFPfB31sPHedax6bpZYpbzDgStC4TaCKpUTX7CrB
x+HrNWlxQFcd7W05993xRBpaiXypw9ibUPBYuIIzdBFYzSEL0IUpa0rczoC+pirXG2VtgvER/bor
tElukAFlujdZpAqsdbozpx3t/HxNyjjvoZdVMAAektOjqdn5Zws0AfcMfalHi5ACGtlWiwugsywY
GS0DA3/Vdj63Uj1FM/NyNN+nNdmtpKtGTfXR0iSObGPW8xX6i+SZKGOtXbFPOTfZ0ubcJArjPl8V
+SebfiA7Cxmg+7nF35d4jIIcdgq5fPUF8zhMZy5qpc3IqffOmqrE2fdpF7wCzR+mXT50mbNGcxMl
F6OekJ1YACmFczqW0456GKmb4QsTP5yow1t/DtxmAYL6NXjAkt503JrzbYl1LgK0AeNw1TKIKWn7
1uAbQvoN4VZLQHesMqY0bKXxwMSPDkKMqm2oNQ8xS3s/0su/8/HA+WvTmLFalrjzmzNTJX3sGWYi
MzK+yBE+LjKZW0dBAJ/liESADD1+GltqSSjGOEy3KYovSPLpyPhg0ErztJn5zg1wodBlar9Cvkbc
tr0iKDQY1hARlgG1oqRYla6L5bmCzDQe05r1rxmg8CTrMzbYdVRG/UdVq8I4jjQLB9pYYzL/NDKu
N+6j3LSAY6DKZJdNjbFcV/XcfK65ESwUK0PPOKw2kZaIKUY0Rukz0WwsnRiPolfSLSgvoiS0/Y9M
tMCwhL7GWF7AwxtOO6RsGG57YAPnielGry0xc+gNErd3WXoAFXpmlJjNrndm/RYxrqsAe5XxE2Bi
2SIKw9IACpBo80eLmf89Pb3guWcY+VyHmZ5uwryz6DN3/TJlxBNwC4gB4kHJOrKpHUOD6UOo4B38
Mqf1bOh2rlcrJ7iTmWiq0w7Xntzkpd3e5fRQkLVZtUXmbE8LG7Vzgc3YJokA/E7BlHEDYsoJPgqm
xsoxy3yTIXd8dHtDGz2Sucn9GJ2h69alsmdm1HlkXs+0nKG96EZH0LIuCSsv4r5OwC3o/nHLFMr0
eNnmrrLS5tEcktbfwBRsSAb3Cw2Ps2EVWNBbDXRdbXeKDFJG5wZ0RqeIth0D8HXdpYRRa7omXyk6
xwW04pvIAnpW8SMyo11zYw8G61Xkoz3idkqYtCurkhvl9iguVVlmiAPD0Y24Ps7Q7hnLq88RG4Cx
05DVPtY6dCsWj9jR17WAxXhMh6Wd92GU1C5subJ9amqaF97YVvO1Zvj+dSOVaoAuqS+apLECVyye
dzAPnePZrwdajkVw0jmuoAHUEPqE/Rv9XjEW17Wl2jN6gdnrMtxSO/g0077VEOuuAIYxX47t8pXs
a534W1wZbCZDStMTJhs72QD/cvQqSH73LN/S8SS36GdoAMZwrcWGupqV096pymiAxEVjdyktC0Fg
MvvDXcJsEdWX1YHg4Quyd5LBDqnR0ZQe0RrHrUxvciq2deUQDJzLmOxgP5mEWHPeQCpntP3OIhvz
U9GlY7DO+qTwN6FNR4NOF5W6hwzO/dKX5J7TJPPDh6TpaG8VZaynyELcotkqH6H4qi9H0/JYjuZX
Pk9fE9OMVHg3xT38UX+R263hiNM9VfSoL8I6nNBRJ8bIxCxwS5Jjauj/q8LwmaFFGHSBs2lhCPV2
gELxNdHh31UxVTEHw//+dIpUKOwe8veFMb/zrTB2PqjFLcHp1DGFIt3jX4fTpTC2JSRtVK5Cd5D+
/FUYOx8oVOlMGbQYbMlv/VUYm1D8oeMjmdeXH/yt4+nBCvnX8VTiKlkaGQ7HORZER3+f22T5dsq6
a5drKUkDXpdQjgrieqEjaipok3VBh/iOOqS/rsfxPqWJt9JnQA7bmRa+sYF3DloKvUF20jcQZzcz
KbIs44WmtA0xvm2+6aKqdy/zAKzgyTga2rSuG2e8/e6Sfzt2f3/MNuViPPr+g9Ay4vAhWGyxEdiY
GN52Y9CumpL5HqO+AVnQfg6qcHFHwuqnSVYBMiIyKnqORO2eSGbKLxHbvbMKqoHmGhsijPsafQZP
mz1X4Zr2dnBDGzy6dHwrM1czjzJBGYZJEu8YtFd6gHiaMsh1InDQk0oWhoWgTa9UGuwZjY7VvhEt
sp5B15eo1yEImO3QDf7sd4N+PGQLGkc1A84ps44HcekGQ3YLrW5EGtSQYrwK54X7HxRt+lQqEko2
Axq1dB1CRwS+QpwnU8io7YlCGoVacrSd2N4QLZcB6Z76JFxl2tJT7XHzEIhGrjihHXVQXoaQFNOV
WybIMhpJPOK2CfwB3Qlf8in7rProqBQMR8Awvd/ERgRQjF4pTKI2c4xm77iBNmwR2ten9Dwndcx5
yi93RsPolHFRWj6rSFbH1ezaJ3GtslVCWHN9lFLdf4lxsFsA/gOTi0QSYe2p0CCvzSXte18R6PvF
RlZwCaAX5UQ6CpQIbBz9OcNU9hQ4RFQvQps1By601BkgZkufQ5sgXnvkDcQXWdSb1K+wwJ/9FmE2
hLDBfK3YnBo+RDpcQ8vsERuZoXgJBDhVCP51tGknLT4HkxOLi2LMxWk1OAOw/rTgCRh4xzACa8wJ
MkZLZOvDTLZdYA5XEj7f7EUNMvztiJ7wQs+gGHjGgCHAIzpGmNBwEdmrhh4i7pli6f9nXYY2vrbs
2xwGyFN0WIuRyLEux4c1mhKc9do4rN3hYR13Dms6tF3Wd3dZ6ufDqq8ddgBCxdkNtMPOMB52ieqw
YRz2DhRz7CP6YU/hTmR/SQ97jdUP4cNw2IHMZTOaEHnzM4uYUITRy34VGCWc9SFGli7Yz8RhZ9MO
uxwq3gFMhp+y+1F2sBNikmJXpE+VHnH/sVcOy7apHXbQ9LCbIhkc7jics8fWmeouUWey82o9c09/
2Y7pis/DtSma+HN82K8jNQ73FnKVES2rBu2YyTLaIFJ0nfBoOuz6ACDLV20pBbpDVTAvBUJWAkje
oehOX3N7as84YhfXDjUFmyzVRX+oNFIe4hN9KT+ypRCxDzVJgKKc4bv60h4qlhniyvW0lDFLEAQk
zKW4we1dukcukpWZ53upf8ShFmoOdZGU6EymjnprpzWV+ux2XQ9q+lBPuYfayj3UWeTjyA0qUKqv
+FCJGbYPYgcsszQ3yaFamxCDEcF9qOKwlsvX5lDb9UuZp75WfJpsjU1zqAT1uqYq1A4VYkgyygL2
WirH2YU3uKmXghIPQnNnk8NueuZScC4zn2SXHerQzrRaosMI8Fs0RYa4ZsLAwzwdKlgwQlSz4RBS
2YqBI2HiiyLf+CM5a+R2BWR4G+SOYJAE7zMc6mRqaFLY+kP9HGvcNHDD6/YuYWl1V4lAecO5AJDk
Chw2BLk26geIRzLLNk1EeAr+ILB0oeMndwRy0lLEdN4jaYRtaXsl3MSr0MUBsTI6QvVWRqPy/MTV
J/KTkUX7sWdVMMO9kamYjS7I7EDbOWMDH88xIuMyoJAOtmEW0ezB158VW4czBnKorrckaetoELY0
XYJzuCbA6TUUGJXXyUEq4hYTGqoo14YHwfnxWpmNhaqbTLhnwah53OiMZvtThOtD9uxESGHgZwkH
OKDfwq80oGZ6aS3c+ZimbgpJKXbIaSpFPp1wWoLzPih9fEhQlJxFY1vSHPAH5vnwHDjHInDz4Aqw
ZBURHhaPkAvxyUX3f8LcaLoJJxPye9I0+UcGCOpChon4KPyxeeWgh3q7z8d6mySmzXx96MjB8JtG
psBdEuHyhNFO4ZzROvUmZeHu2LDC4CIm9p2+8mDnALO4uxhb+oFxqsq2eeCkn3Bc6lwY/JhP0R3X
EKUQwrSyvUFSyeFqxK4arZpe2tOecRgZ08UQddVWTX17X4V6zIiOzgKQwjCJRiDpdvKEPAIZSd6r
LvYqYg7jNUI+6zryyWT30qzt1XHbIZxB2Wgal46ZYXWwA43pXIW+YloRowNpiYqmD72AW4xDUsBp
WQQD4/zetuzkVNSFeznUbXs9ZnhZ0cUM/iVAocUxgqGME0SFomZzKFD+XR7/A6fid7XaD5FU112d
NH+AS/lj9RA9Fc0fR80CT2m+byMf/sS/ZjlMZaB2WLoJKUTAcuevf5vlSPGBdrAD0MN0/1UUf2sk
C+MD80rsq3SeiaNmpvNnvcyPhIJ2Ao5FOTgqhfl3GslLGflXmcnNR+goZbmS/CkHEBtl/vdG2Umb
aGu1c7ClPdreThlPtLGQxZ0UdnLTRq99HZe3aLXoo/95pvhJgctR4MfXXYz9lnA4GLyPhJwnCV5L
04MtV06s+8asr+KGgx5cpK7/zSD1bSn99TMCE6D3TlyzLux3pTSXsut7kG7bVNGKVBlY9Qat0m+c
5HwjP3wi0shci2MHX6h6Nz5tUNxST/IqZGBm7IaQZqVvJPsmtvPjIRyzU40yRFi7Gp/Z0a+v5tth
wOETctxh4VTcSZIB4dtv0R6IoFHM+rYjvmQ6KNZpDRK9QLG2JUTX2NQl7Phfv+RPvkBKJCmkTSow
rrh3H9e0gQ0WTOK2RHzQkM91k8sbzyvsXOHFr1/qJ1eWkQpDcJLZGIe/j1FzXSjlA5p62JplBOtr
1NfunEdHvi2TE430AjvRT9Tcp/u0ddzffE7jJ3cPTyAPnODoKsV7CgZq1ITXtolDI6oCrJqcdzrZ
D17Wh2gUaG+vTTFLT+UTntQYuRflJUEfpHiYc/LZ5Wi3CnWwEr++Jj+7/Ax9oDFxX3M+fCcOmA07
hL1oEr5jpe7WqZCZ2q5RYnBiQ/r1S/3sCgACcmB5cCjlFPnu+TEqNBipFYXbPnCLE1QV9mNYqPSe
+ZJ9U2HeWLuMd0o9zo864Hkktq3Mzo8BLI/Vdu7b+WNi+Mb8m6davNNHLEuXi2nQQMTGLAyczrub
PtPLoG2ofcRodpiUU7K4RvCaBQ1hTLJARFN1TQ65cW72cDi9cmCslfn+dO4W5nA8iEG76zDmMsQw
MMk2SNpXQY6E8lTgJpxyE/tli6q7qTmPRIH2mCUjUtUwlBBfsK/sY2ewP/njIk37zRX/8XlWkBkk
cAzoICb3/duPloCycgCWaJs6pDVBrkB3It04g4xW6COK3yLUX0e/oBLj5IBAxGI+vnKnHgjamJfS
q8kdIThLgzdc9qV7l2WNM60rzuzoHU10dr9+v4ew8Le7CI0bSBY8n6yxJDK+fb9jhRusGG1/Mxco
f/CYLkFzOfOyzK6zkzgsjKsmDY2CxTfvzmZmApex6IbeiydfS7ANkMAnLbMlI3lER+cNScOYaUj5
P1qcLRCoOZssrd3gU1nMw2VU6eFH3NeUxVoxypMoTOxLSu30KkptwDw5IOtlquZ3rbWrwkYckwlp
X0WOj+rMaMYJD8HkesOczzcJvZmbGKjRU2u13dbocMj++vL8uIIg5NHZqNFyWMsq/fbqmL3d24Fp
LYk2UX+TlpO+y1Vl/2b/+fmrkDNp0oSjm/buOyjxafmaq/sbN4DrMYjppSgd9ZuPsvyRt180HwXq
EmuhYlS7dPi+Lxc0JrFzRTLOxhgcwMLxLD/XglCbIMBdG/Wge7sS2TWAAvGbLe4nr4wuiWLAMOgv
YlN8+8px02LJFg0hsTaMaFRkUBSQylJxN4i95c0QMADTFM2XX395Szvz/UdmjeH2poJAW/9+0F6H
TqSFMem0OL4RS+LR8G/Nvm4eONsn5OLVtraGkIhVKBpgW2IDn/cFubMQGmIQEt6oZHkaJvr0HDc+
nZisWQufVQP5aVpf+wK0fh9KxilaUOI4yPPwSkvy7MkhpO3CLN34EmKEv/v1p/pxS/26cEqTU9py
c769mmNpItgs9SUVx+1Briv3U2lXV3C7WeDl2G2Va50jXwx3rjYm/0+XlAfO0ZWOuM1+910ms2Vp
lo7Udoku2LU1I0V/Sc/ItVLu4qTqL1KNQMNyGvy1FhfssMjswHHr5mUm/GlT5eqWVPkC458/rzGs
AqrTZb4vC7jKLrrDVVYPYk1v4yUwbWLDshpBQOmft8L8HWTtPcyIbQizHjI91mkoLJJy/M0jEdAD
7sNeSjIthbyaWU4833KjkzBrEbBPQy0wfRnuUdT6GGbtirw9uHeXfs20/ddf6k/fislKDLEL2or1
Hu0z5iANaBHzjNSEG5V6Vz8w7aOVaHbN4qjTOEWjlaqsAMdfg5MHFfCpYdbt1W/eyLKivVsmlhLY
soFAMyx4f3shFs1xT4a8kWrpqoqjebb1BZ4anVKhYSO0HBINzOB0WpTxZtm4OyMu0nUZYRr/9Xv5
yZ2ODpWVyqEdYvzQRw9N4Wcahd2GcD3zJggTdYZcdjhpDMboaCnkDjf0gxu104lG9srfipRfCnP2
b9RyFvu5bdGafntzFJXfyrji1UfX98/8xlVbM0PRcfiM/xuH8f6lbrv6Bf1h2fxBsNHzQ4sG4r36
cnnlP8WY6JK+vZPlMPzmHzY5CX/Tx+6lnq5e6Nh9FW6iLFz+zf/pD/94OfyVa1AG//zHU9Hl7fLX
At7W92dq3JHfffE/HMtPo5ensH3Jm/Yl+vH3vp7F3Q8MrEDmoVxECIkkhrLr61Hc/WBJKhfwb4Ii
huMbm+u3k7glPwhJ5QtikHE84j3u9W+SLn7EjUVSlvN13GXJv3MSP+ydfz00jK6wlcNjQ9PF6xCT
9m4h6fQBuSczWLSMiAM7h/nSTA4f2WI07X1Kk8BOzXOQPaQdW8Re0WFG/ZVPCSHknXMtMXuuq9yi
vioIiMJFgns4eCQC9zPexHol6AqvMse+QPo9rBN6qnELi3pGsM+w+y5xsCHXqRJHScnES8XlxHNK
529TkjYjvCryK9IGsgLdUVqurQLrwpilPp6Fbr5huc4jLxHyqIxRYDvSdrw8UPmW+ZF1gZBxCWBg
54v18FLTEN8oHXtjYlACmkv+Y8u2t3UJm93B8JdXVtVZX8ujv/WMXBcZ/31/s39/r//n/0yQvHsp
zh+yl+b9n/r/8LlZiGB/NmZ+eGx23UP2/VO2/NtfHxbDspjmUuPB/mWUe+jQfH1Ylp9QgVm6Qix+
GP9+e1QABTu2dahy6VoRVMgf+/ao8CNs9Q6jYWYiNL2ogf+O+nF5FP56VIDm0Tiy5eHNHQbK7x6V
ABGmjvE0uxjssr1mBNXt/dqMH42+xjsYmH1+RzoKY1Nd6unRMA8VdGCYWxs3jm3kWO1UAzo7izAB
jJuqTYKrDJbSlalPEU1iV9xNoxZd4z/x74MC3W8BhLbsquTcKPSp34LBXtlTYt0E2tidtFqvXWmi
gtow+uON4WO8ACdvJqdhLasnn1g0lFLtx2hMksoTtdVL2kA9QITBntVxJsqx2RYtU9UIxNap7QCb
+N/bIMqX/FNbv7y07BD/B25vKq9f3d+n3fiSPaI3C76/yw+/9PU2dz7QgKHaoC1IE5RpAbvM19vc
/iBNi7uf/3ByW+QMf+4Jtv6B+58CayEb0pRanpp/7QlsJXD4OIDRCaQwZG7/N2502hhv7nQ2BTYC
toJFacGx2tDftdmm0g4DswssTzTIZM1uJEcgg5JFVG39VJUkCow4jvZhnBkfJ/Br9N/glsZ6jATd
yOJVn8xMoXyG84hSxY4+m7p1RfpoN3O7m41hWJuLV80N2ococx5K6d8WtfVlHsFpVabcKjt6xcV0
rU856VghEYRGWLbcxWa5avPTNrTdYzkFV1JTz5a1wBWssjoa50oSUwMmhQwnZ0XoKvlh7lR7Veg/
VqM7fGkNXMI4nKJPeK4njGmMQ+ZgCUkxFuKTM5FWFDCd7pGFUmgUZP6UBA9NeTNvVQBUKoTOc6H7
urv3nWE8XVhCqyAEnNGAeiO/4UblPLxZ3x4nIvkY+uRqegwHFfmxfbWLeXyPO42UvQTZJu5X4x5h
C5SveNwxSPwv9s5rOW4029IvdNABb25hEukz6UXeIEhKgvceT38+qE5Ni1SNFH0xFxMz0VXVKiMm
EubH/vde61vv+AazPTm/iZ23pTdJwcGMJrLsQsXcFGX+hgFc8eOOKXwBPnaTyFaAzVNfNiK+HJL8
stquMfehswixeOeayFcyX0cssvYwxp2LSrTbg10JD21nvlRtE4IHaeS3EvktYuTG0LYqVcAhSoDx
ILSSCdYzHopVq1oI+UykZCc4lQwmLFHkFAklEt2Z2OncFI5j3EobCMH1eSxB7ndA0Jx4nkcX5eht
pE4afH2rRRqDyxEUwinT2oQDbST0F5Fu1xOmBq1qHpVZZiuDIoK/rCEIVk1U80xCdjjPmKG1R70v
73GSmw4BHYRaRcMjE7MOh+R80kZSeEYiKM5yENdkU5BzwJmu7CyaJTsW5m1MLA0OSOzdkTQ8dWNp
spGr71p6QTYAhVOn9p1ND6n0xAYeRFzNG9AMG209gsTMXoMKB1YgHbW6UyFF5fEar3deBtBQbSC/
iXOoez1kTGhx5aZSxedeBzObymAd8ihHNa8cso7+QRhS5wBbfGsGRCJZsVyEsHhATbdJV0mKPIGI
bLUnIruCTQcufIN3uPa6gSFcWZGH2MiF7OUKeRJjBXBTiei+BerXcNSYNBbjk96qKqkOorCL4OzY
9Mhbz2r650YJ7ysMpHeaUEPdDCFeKlHk0+DX3VmV93JrbqlhaTUGlb4ra4MMLr6ltIlLREjI91G7
8OLYiStg0YybZ6afKkJjsEkzqaPbpJ/RcXfDHk/ytB06ZScmprm1ZsWvyHQnelPOn8Sueet0EtGl
ouzdcr0IIehIco/reRMP5ovYh+/mUD8MqIHsSQ8J88mQPbcck51bC9u2nqzCyOA4syE7VwQkO4vK
iS5b45D2bHsHuVqOE5LVfVswc4HUZ7mJVoJ1WbWypRQzOQ2Yx5tc12iSRTSH6VNjNtkmVskSNdrx
TtGS5zgeSX6vFteUBwXtZpO5APhBVEloNFgbZV9tkYCWK/bHyusI3ZQEt8MUurPWLN5MSeJgeg/p
01fKVgOUtqkhY9I5EhkgE059Oxutdg+BzXSRPmdEpGfSYC+s/q4kzYdc6XZtIjc8ajrZ4RkeTzkl
ab0f4hv2Ewe5GFlVhFhyilcVe+wtkKddoFQy+ZpG4waEjNvWIhr2KHdnK5zfmmBMfaFbaNFpAY7+
EJhOXfFnbDxYFiZKpFzcfmHQ2TEFdl8YbwNkk4ycUgbJoY7YtlY2cOSfstFKXZRE2wILtpfX4tsS
cpUzA9IX+usASBpPZwMqrBT6+ZAYguaOIxLlLuB4Vp7bNoiNb2nTi1hCKVFMZThN8vS1pLlsJ3Fm
K8ggdhBLDc8IMJr/55vX/xcLc+YWv6tcTmXx+l5+qFrW3/BX1WL8C7Mm04+1d4bJCYfo31UL/0YE
5ri2gMmL+Gvc/PdOVvkXHGYEtXSbZOT3Js2Iv6sW/pVMv8iih/8/1sH/oGpB1/mxaiHAm2p/HUsp
6wSbcI6PbQ8jIuQRt++A9/mmRb3r9ocbzSWvdxM5iTtsTzORVCJ92zvTQTzoFW7uxz5BkvNmIeB6
nO3DY4j2OS8dX/E7+ln2/IX3775H6OImm/ELwJf94HX7Mdxq+l7sXcIb2/Nj67V2viW/zDM3S3NE
BWFX2Pb0rZw/ioipVsS4jfgEPoudnwbttortgQOjFtkMLrDmaUOicviiub1z03MUN7iZPcvN/Gin
e5Efu6ldHqIbZQTveOwZPNi9/Qhj7yie5ZtsJ/J1NBs63b466r7sV672fBDcjB8iuOKTum32mSe/
xZvA67ePeJ3ukC/Z6yegJDcuqWErx2BDrFZs2OLt8Cyfeqe3b8DTedIFUYhmP+5vHh8t+3RY/2Z2
mmO2a70X1cHGbzfH5lja8z7NOKoD4VX2l839fWi/TW517NzeIymUf5g+1oBTwB+hqDqI6PWBmkCc
cyzwP4/RBqCdwc827JfYvudc2cmuczv+2eQa75aNKcTB4/nWPCtuetu5COyOrKNneE1O/CBRY8QI
9aF7YifBxWEUKEJv6nemprtq2x3UxKVrXiob0Fwav++o3cTX0Kn8dgub6dKBlQpbjzBL+UK+Z9/u
+UM3L6Nxbb4sm8w13fgY7rgPHicPK5erv2R7lE/AjGFDtMh+ye260tnLyMC2hdZJb6o3dQSzY/ff
qouE3eGbtqlveh+XnNu965XbpPahiLlsxEC/TIWtCShm3JlrjTdk+TacNOLC/VXO76e29cSA0CbE
7oE0Odq7xmlwAtlrXsIdYtY02rHKRrtrEe2em2kXfe9ZQQGIUqJsQg9I7A4J5bF5nl9GJgMyEAAb
xoZVbyMVDkboEpgN97YWXePYit4wPC2g5bKzdZPYsLp886k6RUf5pNw1x9HvH3TjKrxZbxhgXdGM
HdZ0Rq/8QtwTp+IKF6TPsHlO4+iJ5IYdyzXsdUPwkmiSwUWGjI2nQK/88WjsisnFeSNFKPgR4Xuy
dFLaXa8DYrX77/R2ZNAiTMxwa933rxHcnWN3Ic22KfF97TGGlNFWcYN9dE12yRHBVf89uOFHum/I
lOzr9bjn+GtHvANPxBJQTjY42eiLQJf/nhgnULwxb6vv+ot+yg9MHXaBSQ3rCB787o3ADbbuYARP
e8ffxD0g+S6RDYxzmYVukOxBXBhs4twB3U1fuOtqoApPEpkgjvbsCrMd3Invycam0rPJmtuqp0Fx
KBF4977zxXDrbKJNv7nOW8RjTpgeEJZydqixBjc8K5fggfGOuz7BovIwP0Wpi2ANLOAxhwlRONUX
cgZxKQ1fgpvkGh6mr7rp1d+EN4IpCZXEPtwqm3raan4RPtUhVqN7pLTSdj4BXnY2kOu8Iba73eJe
qo12eCOj7MRjEx+Sr+lZ3wuxrb8CxrPTbwEaQw+PpPkMNkiwm638fA1P1itmlzWV/irfKtfYok6n
7npe5l3nSDfKSX42jxXi4bC0Ebq+04lfTubFWxzDN78EtnDKj4ODVPxNvu6UW99wpHP0XTmbV7Kg
vflO2Z/rXbLFzVlDkLk10h3uHfVRbfhCzZkRV7RNXZZl7/U1gr/oWDvRvou25XWfeIrz5AEDt8+z
62nsr7x32QXQ4RAcfORXtuiqX4rXZ4XFnE0OzJJN5/XuuIleCXG1yYa0IUJ55ABvNWfxxuNZ3kjO
ubCbRxLA1Muy5yvY8eAQvHns3c4zL+VO5D+hg2lX9uDoLjNJi//G8jPdzs7afnQ5IP54OsKSgBWx
ZX9iKTu1cNKT/pzuVMxL3zXN5pfZ92fD/3EUZ7RR+NUOoOjt7NHABAD5EAmI3R7rI+pxtnVkbtvD
90Tet26R2VJjLw5KT7vu+b/Oy3f88khsKtWUxquKAHrNDi4ZNCW7k/x+3pDLDpva1vxM24DbXkxn
4vYUT+p7KOK/1DaKF141/xlbJ9/BUl3092yefO5K1/Alj5688vqQ2Mn+ztl+F3ZF78oH/WBuHoCg
2wgXA9PWXjUn3TW8N42TdIY9PV9jTlG/qV3Ycv76Z+cJNwYOwRfesRy+AeDbDu+L1zR3mNK0Rw7K
/EK1fx6Pok3oKfHDEdmXL3PgCF/XkFu8rHSy1Evg3VguEdjIHH3aakO4VYEC8T7MOGT8X0qCA3MD
ak0ZtpYrQWNVy70O8+z/SHn5f1FHl8Cq3xWO529d9K35RZP443f9XT2SS4EFgZaWwUTMEvl5f/W8
lH/Ro8WHIyKTQxTIgP/fPS/lX4yzRNKA6IqxKfrZwSNSWK5SFfajYCngT/wnPa8f0qV/N3cNpFZ0
0Ey0Emjw+XEr4eJnjYFkLgg00gbUdlUL93OryQw8OnF1WzOCcI20w5MGLrIDycWOGeZLknuCARtN
G2XkV+LUexEWlL2pB9bzkkzFUz1NoI21DjPpBq8BW6iwsoJ7lW37zgIgDznVmDc/nfXrXwf8s4Xn
4+Dxx9fQOBmolPDwKL/UwKI6m7WCK5VRCpDdShnooYihCpUi7AJ3xVDdluD0toDu0h2ADPEPg09l
LbI/nUfNJBdk7cRDcxFXwchPhIDVC80YnPYNuOzk2CRieurGmCKyq7vEBiPfo9gOh2BfpaawNXpk
7VEo3GWA8HcFONVhIcFkNbJwlO1lGdL6IltT649NvYKkWzy+6MVUr2wLoHdFJTxAlcE1wSjhOenb
RT2pjZToeJ3TZaONXbD/61TnTKZ+f6oltjufv+rqlaJPy/xBlddR4c9ftWAXPxiIue0+TqvbtE2s
czuJ4KOWpbLAypEjfUbjkOh2CscOP2Y1dRh51AC6tGlFT9YwZq9GE+gNKE7FaqmR6QGw8Gk96o4x
Sbjj/nDI4npMHy8PklsCwVDq0HuWPosgRlDmmdRhX+j6OjtL0vStS6vFE/iCniWnwyEvR15F1nQn
T+qyNfJRtEGMaW9zPuQX4MoobuAn5S50u9qnZZhV5zi1+gNtk/GBzqr5HoI07jziUuiwzk1eP0AZ
hjNF/vEegXu/AQQmXk38LklQkCtYJPVGAEboFlWr+FOc1m/p1DUnyVKYD8rK/L1UmJLUUp7tjdjq
6T5UAP2EFiJjqQqeQZwtPp+0PdCYMi7mXJhe2Y/FnaEN1lecaw9Nai6PZV8XT2VUFI+CkfHywUEO
aDOrD3GIvAeA2nxtoyJDes+IuLXTfNrnS6Kfq7lqT+VSFJcGvCiogEF5AuYYHDVpQf1mpbfQytpz
0MUjPj8jrzYpzoY7BRZa6kZCsKbQ5gC9+WG2MczjiYivI30hIrbaJT4Dh7wMaCmnRmMrhA7a6sVn
uQKwSr8RLRnRsVNI91XuyOuyxBsI/SPRA8Qu+NMEoiCHaXYKaXS5oBfR6FlUxKMO8ciuG4ptM62e
UOtZm0EfumttYDFJxX5fp7W0aab8T5K8VVb+4fZiAIZzUFnxJOtgW/+0Ba/0EPSkRg+wNYeRwmJi
VKCVLb1vGfs++xJZ3M6dxKs4Abk2imlzmnXjqRNkIWdLRGwTzG1Bl4B4Dgl4CgReDB3i7bA+/bLB
LHem0fCHwKhPChbGHSxXRIaSNqcbq2Z+fdB/WrPg3CiGUWLyzRGHu0mF+c2im8aiPkN+4w4ycMR9
k4D9+VkoKZ4YzqR8kjn//PvH8/OCsh4HYxdi4UivYiz/ae2cyK6JFsCozjAN9b0Vc30TknDcqJ8l
JNW1fq9WUuf9/kN/WcYkkZeFgTObsQ9Cgx/m1p++vSjpoSz0o2DnsxwNXjSM9RfVaML3PsX2Y+sM
fkYf0R2xEqh8/EDUcgAuU98Hz0M9A9Ym1f657tv2KCDjpfMhmQe9ntwUfu6f5LeoZz7fYYSmra83
LAg0nMS1Kvn5WjU4iIpYaNgikj7saL1x4eDforlSlFUJEPhWxEatqWfFhl9S+t2go3STwxIOgxnh
1qdZKhTya6Wq5VUDOnpOZUgeeiPHPvkDkjuqQfNWKMIWx128Hwbw0ZlWPClzTa0o1RLxEm1wp+sy
xTWiY58G+EMjhCOh9WYw+yqtcTcIK/OOtGuL7jYJcq00FuR+dUZ/NkX+xlmDam0JFZJvhRl9arkD
RJXT68B8Yy/10D+1sjJ4gRpZVzwGod1AQwYmGdBcXsQleoktY96X4IN8nD9QQq0w2KRhCpIV/x2V
/Fjrd+1ciluBPrdPpHJILY4tyRIL3sx1pD5r0QgYHHUbWTWJpH+ZSmHJ6PEmOL/mdDwWgqAKjqG3
e0RtzVXT6vamE4rhq0qaxYblLD2LFY1iN1CHZQ9aEAtpUsmGG5YCLRuydk6RJuOiSgBxykr1RQ/q
EitWqJ21to+vAiOkfRgU5BFR/O2mJAugkbBRmUoyIOQ0j/YtqKB9A7jEzxULgDSjLdZscRUsBiMu
ALsyNGhxDFTf2poIvy7UAQCQMAGgIVGGctMrVezTeR8hVLDXn1Wh3U6tOXtmnMaBWxRN9SoBOXQ7
xmemuCS7HCX7eY7JgDXjYDoSMrQzIfBt8kD7Ap9eOYB5fYRZRLBIgzylHeKTOVMp1rkM55S4g3Mm
aOURem3nY9Sz2C4bmV9AMyR2HSNs5k5hVbrK0HOdtdI8wVl8WOYsOLUlgUbmD+gGEs2TMZAETlKf
5reGeBVb4SXC1Xc7k2lgC0g6UQYMg+xGNTxD/F0Nt7zsQ4epXAL+voSpUt6MIx2sTF/d09RCD8zU
pMdVVLMrGfscSCPbKcpi+kRAgZEx0/k+J7scGXNV3XbzlB6mAicYvsynQlijzwV1vDZ6NcMwEuK9
UJjqdskpZ7PSBEw6IMXvO9Nw8Zwheh96SJfRYBbcYUz9krgY3bCduheu4XiXacTCV1nMrHOSr8OA
uVdj4rnnNWd8qVMQKUS64CjU88DNQyFxlT77tpqG/LzsJ4zOkzLAPi0yeb/UVrvJmWg5eoIuu6mj
b6XayYWN6y7eEHSP5XWQ7oOCyLQYwOOpF6lON41cCjcdD8zNKC3pW1GGJ2bvk9eoTflOLQbtCcAT
dxC+hD0oF/lWRQLlYMDsH4tavkuqUEVD0YokTii5hMyJG3mJy0Sz5Qo3HKTqeZtxAc4FcQivqOrN
JwGK8bZk7Xkws6W6VK1cfqFUjbyFAeexhb9OZUzCS+LrycT+fMzGwivaGN66VhtJaHeJRNsotaLg
i9DpjAoB7HxrjEbJ3S7Ki1O8YonjUh13WSjLPvdY/SZMjJVRrjpmgyVEMBiiZpGl+1IazgcjDLtD
nMXLpZVJRjE0bICmsTwpsf695InfJHrr82q0NqEo546U0OrJwP/n1kTrmGA9v7cMlfw/fVtaWP5E
RpNwhKzUeDSsiAg3LOSQI4clHh/BnqJVmSwtczUSTepNLKTdZWSo9D6nxA2AHYzsqh1TyFkFJPs+
hLfboIUhzL0LthYY1XgtBc4RiaU8eekonMd6KO6ipEDMrxN75WfUDtTXIqOlpc+BVieM8qUOopc5
T1iKQ/NQV2VxEmItrRyMGgkj1Sn7GutV6gCtzp/MIoR60ujqWw9N7C6CjqTMs+oFrWC+WoM6nhK9
brY80DQyrMryRhwSsMI1Q9Dd1mS6vR+mQqWZZ/QJvg5ETnQlpibw8YCmIQkOavlM4CnA5lkfmz2u
N6bpDDMEnoAVuFNVdLZA/U9bVAb5hahEOfEqkPGoWgNFJtQJZ/30ECMa31TEgHXQaHuRvABFJLm1
X0rpMhC0Vf31ScmY6KdQgd9vQ/2V7mdw2vu8nkWN3HokFURjzKN808S6Xn7tLVjeJUd8HkoSd2he
Kwz+Q11coKSokHx41rwW5QCYMo0XcEIeml8V/XQdi7k1SS+FiJpMi3Q2zMp0l0ZUdonG4tvnMJAd
wpGma2GUMgtx0ESaV1XQojYt1CRlMw5xPbpiRo1yKOM+437tcs4uQcf+SL6zP0EwOPIetx758Ky+
FdMoSd6CqQiVq6rXcu/AmEeUqA9w3kGhBSLCDMmsehrjefd1qESEJHkrnaskbrY/DpW5pbqjQQnG
VR6le1KfaC0WmXTOe25jAGLSGa//aFsSL2M2b43pzh2vqoC3zFHKi5Zp6Prt42kE36ym821jzfgX
TbksH8ploYEqw7YlZZYgomuncbaEztCH20nIaXUuJQRjykn1NalLbg1pmmkaqoIWSJuEDWWLH2WM
/TZYf5CIan/bTo111LQ2dBdFyZ6rwOI4wHst6NCb6hmgV1c7TWlWt3JlkeAA5L5DeTIk3LBlpO76
uOeLtMXC1QBiT89MhrEx8msIEFzOEpqwyUUi9M7yiOkYCbWPxmZLSqJ2KakTCyeTrBwGfoEjK8P1
xKRcE6xHKyw5dVOKAq1q5ParWhrW47zMEa33BesOFcWkvWaBJD5J1tCuPphpIs6nVIcrrNvg+2IK
yQnStQm3MjRg+FjcoNHE2D3fQ/2CBAw3DvyJtQheoRlMkgmWWbndXbaxMEp47TDPm0gsbsRmUV8z
jBUnbW52o1Bg7l9wc1v1FO1DYRnPUR+RMUBYBo3YyQjulSxtJk9NtPcy6iTG8uym9rjA5y0W9fRi
KEl102eyeloskblTVvD7OqXZkwYUeyM2QXZqrWW5KpXEBtam8Sa1NTN+pQJlS5hQdZC6GeJWEGdf
W8xdvD58gM5WclRmk0ql6vMt3NPie4GZ6ZQTK4VCI1rjOpdVO6J3jUQoYF31z0uHBJYsOikCoyDx
BglS8ClxXkuyvSDJ9Zta2dJVIbRRNlD3kJS2ZFu9i4KZN6gSk4/Ba9oAkrVLMpXgFL2SGs62FBBm
WelSsBWnAgFFK0zfIL635OMBKW8UcdpL0BhuE7WRYa+y89+W6hKe1JQn28mG+TGQ1SdqzDsjCm+a
SI4BrVfNoZ1Fyc/67lZVDIhUyryh+dO8haVSOp1RathpjPBSTRRSs5YLN8I4U6WjKvHnRbiJRtFy
LGAdjqATZgcDsOezVkierE2XEKLYoSyT8tLmy7Sli2C+KFEhX/POKh1xTJVLEpqFpza55BFzFTPe
bcIT2U7BWZ/69qaI6uQBZuNTVYqYAcDynZWifxWGoHxstIppooBLBcpKHMNrJuLJCtpHEkX1534S
yCFXw+ZrExPKB1O95T7oGPou+mhSGJqqLwvVZjFjcIJMJG86AtdahlYmLUKm6n7ZyypXX/kaF9qD
Jc8ngIuljbbO+6+4RPqZ4HGAF2me2byEHgRWIBGd+VBQdsazeBFTRoTFxI5NkZq3Vu9uzZ6JUio9
AaqCAChWtxAN71IhuY8ioLdp/CpH4sOPbeP/Vzb/yRFgsGv/30ubz2Uzvs4fBBTrb/irBa7gyl/5
xWw2DDxlNCr/boGjbVYRR9B9lhH9Y6iW/1cLfAUsG5hJ6NnpmKx//Kb/EVBoIJuRT9AYxyGAKNT4
j2Sf6875361BOoIiXl0MNOyr8R1L0qedtakWUNsrxE5qJNU3kCqqq15qRgPvsqIHJSfSePvTqbn+
2qxe+xkfPxH9Ic1TXBA/hK2fGqiLYsyi3BBjSWxM8UCVo/sE27S733+K8VG3vX4xmFacJYUzCEtF
XZtWPzU4rKIXaiKokIIEef8ktapwp5FDcSnjrKe9FGvyvdKNBmmIYmeyF8o79S7rYP/ZQ90ybcP3
SpGQ1zTeXaXVLWJWgBW0XtPL4bv44+ToDWuEm01TJzsteW94UIsYe2kh5lBI0Eh2brimpwA4xEu7
McYhuif6gGRflcg2aJTyQGJbKabMlLWpV0kspL/EaE8JpWBtEvZfRaKHY7I0SZFwie2TXgkJSu6t
PkJjxi47DQ9jW4x38OuG2qujWHzsTFR7zPno19qGXrYWBKYx5XWla/mwD9gV3ilZMpJwH9BsBkwl
Wvm1hIACFNpMI2O7qLgTWYNTad/ApVGdmnjQzAPFR5qYFGfhbq6ruIRkODZn+FERWZCZVsL1DLtQ
df6ryCqNLWKjU9nV6rVIY9oeeT2Wh5Qw3hQrSMSZigmwW9NJYrLTfn/lf72j6YDI8Me5tUWFlJKP
F34QwXVKMcGGNbhLrw8EidCEhqmjyuY6BlT5hzvtkwLpx53Gs4PHUF5vN1hqHz8wgn2UGmkvu2zw
CpgouMuMIzOiISIBqEouLfsyZJyLKtxaQwe7MqR8i3ywr3rkwA9C2FND41HdIp3hLGp99EZqipHY
ot6P4xYlufQ9nc2ORNN6zjaNYFaIQqpBvh1I21wvFdVTAb4Gktk0NrtwIIPEGaWAgG8hSEoF6YdA
/l2QQA3O6KZL636PzaZi1RVyFqkUHtsBhSeiT8vq3bruGsJ264ROmzH3RN9kYfyyFCU5H7+/VB9b
n3+dOVTgq8uWJqH44xn++RmdJULKGFiQGj0snk56KIzPRt8GbXwvi3m3Xd31p99/5o/O5qf1B7k8
InxkbbSsPxveJTZp8CRDyV258G95Sach0ihONIBPhNCOfXKbrTRds4/De7ZDwOeGNZDZjC0iXFbS
r5FqzUMlJAEhr0LEBWWWOWZ+JmX1FyUAYIYstBQ38ORqz1K14g83uPzrCoo+nzEOudaaIcvKZ0sK
MO6wWALFzYvSRIXOcR/yYg3Q66fBWlkqc3DN4nzQPS0WkZ8Fy8J8JKa91rJnaXMoQUBCiGkCGqI5
NYUIUqJylf6DjWa0VdRt39oaDZ2DHqrgJYYKezvShUa+kKsjktRstn3hzIlAJ+r312dd/j9enhWT
pfHSY5RoiNonG6Pekle+EkDdJMOAkE3FF3ZV9UFpWFB+/0nSx6nlevuZBm9eBIqk/dFWXs/zT7df
ylE0dDAFdkSi0LtROhG1AZoJgqnW0i+ldzTTBCWH8lu9xPHB1FWMa6my0kB/fyi/PgjmOn1Gywid
8q8p+c9HQpeL+LsojLyZ3bynJNLTUgvrqsleyA6nRKWbbEWb33/oal/5dKpBx5jMjNFuMn5YgfQ/
f2pXrGk/pGx76jA3mdPl6jqf66rqrARCU9liQnaZq7EJd0ojNcEAIvFF8z00o+on4LzJX4oyA6au
VQ4GdLJQuygdRbldSKIqkU5ZpMGR2Qda5lqIaLnKvWDegopncYO1lhwU4JGKbQZpzkf00nAhi2Ag
eK7lZbVvSiV+0iJWHxsSQ7J4hjjDzgWN3LOGEkJKUrepqI8EURRohmdijLFlBHp5SuY+3kpE4Uze
CKITTLSE4D5Pkpx+stZpayTU4rcWDkZb760JOnPVL9Uf7uRfXkQSsxXKl1VcQMSt+um90EVLSHhp
hAgzH6xveW90e3XEbUH0S7ARU/VPc7h//jxwiKhxISxpVJM/X86Jt4Es63nmxW1FUGJjEhgNVFtw
Bq1TPbJwtPoPt+0vzyqzK3QTOPSwDBk/AkJ+/sR5ItCIDXBGH28ikTeNJH9uI9zNajre//5m/TSu
42FdP2v1JqH5YA5EtMiHb5dLWVumlB/gIKbxOHWx4vcqOV522vfdE2gBhLkx+ajHBKTm3RLpZsuQ
CvQekq1e/v6Ho/llCeZoJFYM6nOcWUxuPh5NB2Gvkgkt9XhApW6XsZ87jzS3aV4O6bEKhdIpk3T5
OpnQ7knwbR9k7Ove0umxq8xSeCybuPaLoM7+cEl+UGc/rJ8cGYIajs0gMwLg1scjE1YeIt10KNtT
HKR+m5bSjQloPGEX2WmIMdIZRW498kpwRpy2i1NJWf4C/zVGnldZi+4EJC01nqzRlXZqGvVXMYor
c8vcZTXzZ0LWHTKo8o3/+5P6D3cTlxdEF3NZjPw/luufluNgqokIG2OLwPNZ3xL5Wx94hsVbUajL
/3jpJ08GAymzT1YIqsRPS59GqwB/dyi45Qx3sqvnbpuAKnidmXOdTbULXyJ90XdV3i+boZVNgtvr
5Q+F4z88r+uOkJuIy0Xp+GmHshjkuIS6HuDQClXGFqJa3vd6nviLujQE1+ZtMf2h4Po0qv/xFPGl
ZSpjlgmL5/bj3QF7hmhPGn9uFkeMmbo2FxOI6iqy5sKM8wcSabtLGGQZGdCa0DsWwqja6YHOWViM
cmTEozUYuhv2dUkqdTaTYN/LGbpUBTNJsvQL+wXwTA9EYOvV5vc3iLQWNp/u7dU5QLWt6bDqfvz7
n+6QEkDAuuIYriamqAwz7H243YKGTtZIpnjPGIA2EapH8pZdtSMazBZFZZDYl+X6O90bgVRscVTQ
OFqjPPzh8H6gzz4dHvUYyxM/VKF9/2mJUqtwjptqwG8AAzTYj00zC25aBeNlJOYTwi9341UjRaNy
B3EUDikXCb4igxdhMyVmItsRSRyELkYW4scEKrSNgRCDPl2hJHMFKRJGIJFNdYYTG+NdgEP8TZgk
KEaVoJST28mLxsSGDcPgiVabrYxKevUPIHhBN/V9FN3rYkTWd8onDM/kr0/RiXBZ9gYxEbnnQAfz
2+Nweie/M/uOhioC4UH53jtdJdNh7CtiSsiXs0gdbSshjella+ZllqzlLpCH6VuhcGAnjW6q6g6G
0HG/DAnTZkasK22gUQrWGyVuriqMfgRzxnDbJnWkk6anDVugnuxalyDMn2OCrL+mytR+k5iyiZ4o
RlgIjKXPXiPaq1gP2oJXmxEqXWwHTZ5xM3fmrNtIcBTB702Qs+7UjuEftg//8NCuUkGRZ4d+jqZ/
usY6ijOlUip8Fs1UnUoa3y5zxNFOo7bYhRP1yR/u+V+KVHbbaDVAEa3KOpatj09sVw0kAM654MJC
a+4YY6oumPBgw7wk2pvEG0h2OBvKhk1n+66hNtjQyPkT2eSfvvWqE2HwyRenoPl4EFo6F3LRtdCH
EnXeLlK+7LAzF67W9W/THEe3v//S//Rx60uVlz4vMog7Hz/OZFgBW9UM3IZ8bgfGMcG2hbS8511x
s4w60Sa//zyegF9XFuI2VqIV/+MXn9ZFrREw6AqcZajRHTQLFY1f6fRFzTyiWTJ2Q+yaejJdmc8O
W4mEbCwvotrcD0mOhMOcAkP350LkoTYT1NldSSlGbpk5qR7Qd/VeoLkPAH2ZxLcyzRL0zMLctltt
Wdvwi9rwrCsRyAqnyVOStFVhjZEFbC07gWbFt2mdhCS6JxaRxHVutsCgMhFIG/NDcuxrOV00myza
FpAA/SSC1Cd8LKHQPpS1qaL26/KbDsLGtUUCQfiRCX6YyTIhJX7VlMFNVpLa6BvCsnzVWCUB/PGG
PKuwod/6TJkTT0qnSEE/l1Axj102lc4YgJxCELRkJ2kUeX8hr0CATv1G0oi6COS1GNayWHtw2eML
LmOBznWuii/Y+hLRjeW0oydDKsqbWAdo3Ke5MW/nuZiwVbQJqpROr/rbpZVSkGxKiYI1xQRty3Ub
v1T/zdl5LbmNbNv2ixABb14JgKacqmRLekFIKglIuIR3X38H6pwH0Rwy+nb0Q+/dHQIJApkr15pz
TAaqGqfPClVcD+nnEay2y06QZkZNWgUERNliyPVtdY1Wi1f4PKkWAHdROyEl2KADIIit7mwN9u0Q
IXmxeyN/cGXTsIcw1n0VkUjeasuBsoV2zH7iBcB5MYwjEnRVdn/UYSqw+SB12zN1tP5qmUtsOGrj
4hllhf2l6gHlNmaPy1hxxq+zZ5C+AzoPVHWaZOzrrTeaJBbpCvk3CNBiQp/0DAHDgETXb5EPYxCm
k0U3UsjmW4L2qd2KTrMtv2Me1vqGKN3PaWlPGUqeSnk0LaSdGyJzMJEKKdVdVaSEaONuV9V9KosU
w5c1rhHrpXYwXSklcdZrKzIex7j/ef19On9/Nd20HSqN9XyN+vvk/RU0rjSvdIJ5QOnADmhv5l4S
ZJWYdK4ILQ6vX+/87V215ShcOW/R8zNOrlck0kQGUbDxFpXt8yNFn+tGKb62mtbcqK/Pv5q6Hq5Q
7NF5J67tZGkqhjyzpMhYmrLG/SrcPHtyR0Xz4wa5I+0378bSdP7VGBzQXUTYzaSAgv74VmqD0TM0
a9GUoS6GadiUd2VM4kJRUjRcv4vn/ZD3IQW1oc5AAgjpySKoA57MpJV6QRcxStpMuWc9lpOrHMhL
JixHdOaXhRyejKgoqFZUr+3LmPV1fOMrH+P33mtUxOzcXJXxB2fLkx3PkKa1mOngMQiekGK2DaEA
4ZglxTPzYKHCaVDqbMtXkOuMecWgXr8PZ20RbgMhqAYdQmAYfI7jW44fXEN6RgKVyHP9hcBjusiD
45CzHUVbL1bnR3ju2Y3Dz6UvvUKDodvSlTw7/CiQei055TxXk26MO6IV1gSt1LCY8rpSpRZr7A/E
FhPC5XXihhb2wkPNM81X5fp8hvfd8Z+6Wpe2hm5YKkGMYvQ3OcfoujQC1lyZohToq7b6fv0Wc9Y4
33CZO6l0DXDwwsc6ea4R2RYiW+qIDEEYaVutWdSfcda3CEeapZn3gzdPbmBbeVwGHhxEbaslCNtf
hsZAaeWZcnyjKsGGjxBP/oS77rQ+GiFEz666LuKlItgHs3mJCz/HqyHI9VmSZydq0l9gnzkToISu
HnODrSoQbhe/Cip7GY6MeElLG0FkbAmms19VZ2X+6e7EbjeqaWtQj3g4B6nIp028yOyb9LqxD1gF
PYPxcZfOm7EyMV6RthnfDw7dl9A2Xbqonoi6O7LG8VK1fZyzOo8pymhFw6K4FCONOEFr53fZzhBt
B6GPP8bSdhmRRXnnj3x9QI5oMyCyeLr86aCBb7fRMMGPX3TW4g06e7a4Kc6yCH+/28qgNxT7SWst
/M9LN1gy9IQbpT7UhGztXevKZ3RbFdauckohGdYdQJS2T5SfbCMdfslkLpCnTfzxm2bOlm5T0Z5X
GFTARyPPzPrYGFr6l9JVYPeD+Rp/EqnapcGYRNVfdxYYFfM27+cgB4P7ye5EpoSIQObaB9pBxGiR
ZD2haF2S4HmtCoFfsx2b+KEaVfWliLyqD5Sob/cjDUH6EvQFnUA2WZLvlsFp/3hCQ2+mykn9VjIW
oUFpzniBJSXGXVRjGN8YiFAhNywRaL5NbVT1tymvx98sP/RUibVpex8dYXUwKgoXTlFILdHkGLKB
xiHNN5aefj1VMnffqVIW+QdjToYqZE5IbnHUVfwphYga84EZz6IdtDhtbb+DFqtvCx187GZNcq9D
tUP1xPc0XWIVdMF3tuJ6+DEWeVGi9UT4A5Cid14nsWZcEfvhsfHH0RrCih4LryyxQi+D0SB6sEdl
+iXiJkIoo2jTbzWZrN+xx+u0qUzF+0uFZjl3LlpQuRNu74j9Gjxd3wl6OvipyVH5ayzLhDyTVsOD
paP+9hF2NUrQlBFK3HIx5+8gR6b7isdGPCbCQGeFkij91rml+VtbCDvy01phKRKkS+BTrmXT73VR
W90WKbO5BA7wBw0tjLXE4TQPSlhbzWwEaKyRTqIFJb2ekaZcUI9pCnHyZDW0QQPVxQq8rCw/80ly
GegiIZZBU5bJOGhqZ4r7Jo1bHcJKFyc3jlnna76Gp4yRA+d3F/7eyXI0p8h+chc5n2hKeiGkQa5l
51hTmELqSg9tLJNdJttbe+6lZdBg9E8Dlaad+W6s+mfljXPkl+5MHyqnjGIilzi44Qdz2slOMr2z
NGhitT29qMVgJRuTJIsb9cyF+sLDSue99zMpM04aYQ4hnN2KHQ9KATveGqT2GEcLa4mX/Li+5l+4
xbAQDZc9lQMkkPXjbbWryPx0JtMNEJOtp4+hrENNjPGbYi3NzqrQNgLOt25s5uffj1IU15DGhIdI
MOfk+yFR7FR1ZvcmkWjZszfMu95ajC+MYj5d/37nOzhXWvmfUBXRZpxO5eaJbJh6oDmlL6p8zOx4
CvQya2hLGAjKSDfi90vs/pXMyxu76YXvaKyUPNvCZwm1/qTli7Yx1tJG5c7aI/JFiWB+SUz368L9
vPGeXGjBoVWi9QF+m0KRTtzxr2iVQ6z2ZucFSpfHw/dqFmrQD12Mwpg5f8C02VzuROkAOM9pe7N5
22qX+O5SKQ1EjHiQ/pyYZnvIkrK5cey4cB9obRK6wGjUUHmqjz+bIyUrCGK8YMzS8dHLyCcwZ6vZ
mV5d/ufXRjMxWq6MbcQ471S2fycfCWi/dFjMKHAaQfOn0JJ2Q2TmEPK/IYlff7LOFwkuRqNYXxM6
gGGfPsMEzCyzAizBYJoV7wpXL/dpPhcap2iF5OTYVeSB+a1GsO5gJh9WR4xz4zNcurccepgg8ft7
ZyUio4CCQFM1CkhOLP5iUEt+yA66MNCyRXu5/n0vrBQriG7Ne+BUx5t7/Ds2NPVMOwMQlUhwnlsy
oOp5k7A6p1vNBH0hELZ9Ja6ovlEGX7guzWMWp7WLxz+Yx9etYgvW6ay7QeOlVII2jtJNlan117YA
Z0CubweHTSz//YjHxqNycl3n3RoV8fFlJztS7DoyBbskTJ2dM/O0UlyBI4MT193oX15YpfiGaKMo
UoHpnVpBS9VR2or3IyS4l5juUnURlJiOGw7xnL/Nc2ceDAuh7cb2GkWE13/YCw+RgwcVtCAnjbVv
cvxNnWwAzG8aSRjPbvypHNr+QO9efVRytMfXL3Xht+Rwzsa2MkAN1sbjS2WumyFqQoKjLbPUHgyz
UsIod4coLGgTkzmrEsFk4qn5zwuDztcjJ4KWLWOAdyvuPxt6jZbctQyGsFprOH8dtZbfVNdND/gI
rf31r7g+jsfjhuNLnXxFY8RbPepMRAVGDd3PixTEiYWi6sZrsf45p9fB6Lw2O2h8M/c8vpU0J3vo
f3MWpmVSPriu234omWc9KOWCYg3l2Pb69zrxJq4NADI1UeythGIOuKcSkJ6zFfizLA+9oUb0KsGk
4m0gmg+qg7OY1VMkmvFT7SUeuFPZdy/Y9KtvjM6aXcRYB9cbQfPplpwYI0EFlpbWphgJi6jmPD3g
qmA4e/0Tv/e/T2+Ry47I2d1CbWidrBxYXfLaazz0G0S1PyYEVJZoRuP8SzJiDPpQ02Jj/hr1A2gM
zfS6cKSe/Ns7RecESlNgah+8vMx2sZ44ryoiCyhIkhwxX6+l86PJK0YaRoYDcSiM5EehePlzSi4L
hKe8GL4Ui2tS4BSmiwbctKBokGxX3Ap9OH956Qgh3eTHgcyA3O34MdCcAni6nYiwncT3eNKK58nN
fkaRqX++fje1Cw82HQF2AM9jP4dqfnwlcIJO4ShZDKVQjltSDLRtZgzuM3hJ44nO9fIs1Xr82HM2
ejKlhzvKElHLQa6afSfTSpAMJbDHLnKY01z/bOfLJ41N1IWs0xp6v1P3/1JhdKqESJB0N+VOLO73
xB7Su7qgQxdTBWy1LloOwiL27/qF31WEJ4+Y6Wmr+MGj2EPdeHxTXDHMKcZqJtbY5gugDqq2F2q+
1IHTmqqz1akIoCRkGuFIRE06ny0iCd/Io6q9x2hop9wnR5x+STSjLN8gTXNeXc0Qxa7o7djb3fi0
65pw8mlRpmkUK4ZLlsVpKxHBVRz3ko4G5oc0NLuZaNWmJqc8SMkOJ+Aoas0gs5Pi3jLSYaOVvdGG
ZumlTxwJvT/XP82F54kPQ08RhTV/vz9v/6zJbPRu5mqoq/hZim1TKsMfrHnLt+tXubBMEnGB4BTo
u452+2SZrDlqmN0S0e8mSvEPD3C31RcyIByn7xSqB8741y94/p6syjXXpI3mIr+BZXL8SBRzpcu6
EVao9rOMOS9X+WdrcepHtM/RFlu59pwgANpZcwV7hD4bmbGxhYW2zZzm05jE6kO3iGwnNEZY1z/b
WckKdpsmJsJHhpYmeU7HH61Oe3WoG9sKTay3gjlALgssfrgxQrU1am0np3o1Zme2/bkrBwsGW2Gj
Ubn+Kc6KAD4FKmAy7CiuyG86KSTnuFOKQg6gIaZyRN/G2BKlNIKcTok448PljXkcw+sXPUkoYvvi
GMgEkXeUXAoyYk8ehE6PR0zkKdi91iQ6szXNheBGxQaNhL87owlX2qmxjfPI+KhnUfIHEWX7m3dh
/DVCO6XJZrj13xmwcbppDAXcr3Bd+lyrY/inLtVKRb+22PVm6vLxrzOifmfZzxt3G6fR8DIOZvNC
KStQgaczqb9lgWjZx7ru7lwx4Y7MJ2P6ZdmQYkM0MNpzPqi54y/qGC+HwUwd3Ye7S0RzZlulb/A5
k2fq5cG6y53IsG9UMRd+IzA/a74gPVAK09PfyFQGWKRNA4YwrYJyLpoPHQiILeSC+1zpki0nae/W
g3G2IlDO0HMmBQS53LrXHD+ecztZBEpXbVhzcNtLusV4oSbHGW88gOcjlbVu0olIIdSBEv/9Wfln
6elHG2+ntvDtXEN77NlhfQWCx85MGzOsXXJBUq/FdJY0eAWsfvJp52lfrz+Ql+4wZTB9fd4AFsGT
L4sMzKhdx2zCRlMFfR4BBK5qRn+aWyJzbbPeoxROihtf/Wyn5M1TGcvRK1iDxZ2Tq2pogRBmTm04
la1xKBe5BIWqiIOdRHlIdK3cEaf0sylb9e6/ft1VO4YygwkkRI3TjRI9tl72mQbYkZ/ju84kyc8w
RRsbqJHFEkStnvo4sBXzxg59tv7zhdcHihWZv0CfHj9TzYL53IIaFRZwaZ4mWO+7wcjUw9AV2v1Y
pP2v69/zXBG5XpBqhNtLAj31yMkFTSXqikW0ofCIfAqalJIvKtKoXsUS7l8nxmBhp03h+Dgc69bP
nW5+qseJybzQG7W/8YOfO27Wz0NQI/1MG4WFfXIDpALJnE2lDZV5JqIjaMhJqH0kxn0cGKmSAl1e
GjBuGBotXL4JEAsyqQtTh1peR7UPrKS9VxtwEHfgrIwsxH7SjoS1oe0CUEJI1YaVU6t2oHaYZBNm
nvxZcjRDd4i40w8jdeMPxWybtcbWldCz80bdNDGGmKCeVKriTApzeSDEO/2u9KgwNqNwBlCsxPl+
yfRxhi5gqnyovBf2h6TPybDmc7waxpR1AL+AQKhKNkHla5dBYyqgScufYrU+tDLX210V18krZgrr
aRmLeQ40xlZ7QMwrc6hGkxnitjCiwKpzOb1FDb1BegxFvtMZSUC9rBdtAqmX1Z74TOa6gDEiAI+U
Ykwk1GRQJAdqZfLPRTsVB4PzwZdyBNO9+nsWY49ZABXQYHSr03TonT3DXNibkVXMf2evaerQrAUS
uesP4fqMHdV5/OY254E1DnQV5p3s81XMEGkUlQwbZR72qJMcfO3psrdo0t/YV/+nV3tyMdp79Oc5
hDIIU082Vlz8GHZjvYBmpLrd66CY5ffcLTWNmcKqh1NGxfnFQTViYDuJ6TvlkaF/KlslhzBe5WA5
rXYa0DTmkjzlZWj+anoXKYGrKst830dx9yWjkeocmlV/eJcr6qQ/AHEpEIw3KQSPfHGGz5g+pRY0
9mybZMwsuOq1Lis/pUSGJT4YOfqB08ThNBhQ3X3xWnvkKIK03n1uKmTt4WTZsBsixD5NUKsGDpze
wZgz9C2p1YOKtwqof5K3EGVzhE/m2FuQMpqkqfcce70PU5nVb7koAVFlep+pmxxJ44s2z6oDnkiP
Y3/sTCSGltcrnyQrgRo6cSIfmG/GKPhAZ9R3Tr0UnY/Tv8R7y3NHkKFVyB+Z0g2oWjpbYhGC7mL7
1mg7e0/CbttmExNo1hwrDlelNyA7lISm3zBnHYMZr7Qd2AWHxG1EBpoZYtpwZt8rx3JP2kMMJ4KQ
sjfhJHXxasaDYQVTp9ITpo2sHuzB7hH0TFZa4adlBrTJMNa8Uc5UeghZKn4c8s79Nnb0q/gzNWE+
ka8kDd9EgdOD0YEB/TLHdUXWfJc5K5rD676jsTcHRjeG+NPqWe1+mrKom3bJzJAOGQ9BR5u8b0xs
U4y/qG4KjMYbNAHiR5NAGLYVD/HWMEMb0zon3zdJG2WAhmF0fOZxb7MPzdCNL3nsaHkIgxohVpd6
C/PCqTK3bSpG0krTJBXPsuqnj2TCCHPX9WUFSVghI9MZG6AR1IXt6KuROZCbRDmMMS+3TbHzLAVn
/azObQoOgARYP6rmiHKSv2Chekyldl6VLVjptKIHiirM5i/jx9TdEieCeV7mlvVTZJM3PeL7ZNoZ
JcbyFEfO8rGtVfW1QdTRAlCIU4EOyROvliLTOLCmtv2caRM+Ii3r+VBtxNjJx+I2PyF3iX/ZuCZW
YlkE0BfIV/wWOxzpmFohxyJqvRfexrS1Tr60cd7kL0ZvLzQk0sH9hXQ1M/D1jPMrVALr8/Wl6ML+
u7pZVg75OlBboZH/tuSNumF30Ns+pPc4fhy9KDnMUfnm4q97octwS3N0ob5Zm3zrvJB6nw34+HKx
VZdznhgkhkQ6IAcmHhzwJpQpdCiyPkRkU2+xd+aHEgXbjUTe84qOMwYKnbW6ocVprJ/tn6py1rtJ
5bkpQgh1CS2whCxkNAJ7KAMokbpJf81TKAL/+f5ydqY/zUenxNFPLmrVnE2GepKh4hbo8GRlhRmK
yq1rTvrXpB6t3fXrXfiSXI/aHIsFW4x38nv2vTn1JdyksCzjZVfZBucge4YZQz7nwYkGm7ZfcUuG
c6moAodkIIRhmocK6GS+pWgqBJOOHpLSwe0I8zJxYWlG8YzWGPoMekEZa3cyhqewQVre5V9cJynr
PUIw+7XNzPF/A/dIAiO77vl/trd/2Z4XHus13nDlNyLA5ah//Fu3amGXsy2a0FG85GsN1mIDHwGN
lmiXsCEJ98ZrdGFHXztMWMKZZDJEO3mus3YoldQx+1CvZPqxrhFHoMTxHpDfiBu/8Hmjl1ndOnJn
DkEtjlX7+LuJKnFGoyf3jTOtsUehkB8q/tsgorYPaQp0YV4LZdvBQGJUEeeBAUPoE+vf6HNMzQxQ
LPa8rW19JMwC/kxgg57cqnpnucH1h/HCQQ7AKXUtkVgOI5p3Y8U/r1xPvqhl9SakvLbNv+Kag2GR
lzNsPkEiN9SU8XuNZTxMFMP6hGas22d91N26YedtFYu0J34aNNGMx04fhmid6pSOGJAp5Vm2Mzs7
Lj4XMRKFMEf02QZ1NtefEq3t7WAQqabi0s6KL72xaN9i9tLVFF1UTyOa7d9pJdQ78pFHB4l/TooQ
mSzDNyTS0SeTCO0bj9WFtxkBO8cDhOy0hU67Y1LEorQJggqlR4hyj7QVCpMY7tWqrMIUMf/dsmTF
jZLR5Pk5KRjpHnNE4vBtMW86eXeUGL2k2zHnclawCbiu5qskgupmI259J86uQ/+fU77hGRz5j59j
NBSpzbqJzkv2AE/SyS2/w8+Jn9x2NBHeOmTAFXXVbfPErKvtWrU/RFpU/n/cYwbFaJpYNF0mbccf
wyPwOrOgH4XMImASjmCVmiVpAtqW6QNpVm8aW/eNA8D58sSJj4E7/S5aKvT8jq+JYMODZsg1RZnm
h7xP5l8Ca7LrcwRMwpwwrBsxpxdWaA67nLOxCNNbVN2TRSPNbbsv1KWHqqCZRTDkk75Kn/Im2nBP
k2cNrN1q49UR7MnOArkOVFh7qulE/1CyXvvzn1cG/BkcxFfNKCPc05WB3kIBZW8YQ5fIcwxkrBHG
CPRNGV3UWi1cgLJUh8c0I/sIMALZAohov1//EOemdjymFCMq9QCjN+9U5uJ5Q9POijWGvWa0Wlgt
SP59vSi9+3nN4PSXRuGDuLiaaUibTfNSL/NcbOTsmi9ObOnzRu/gM2/Upmm+Ez1VA5/RKpiOE92M
77MS4YK3h6w5ZPhOxj2hvyLjBJzot7gd53MOFllGfh4deAYHeKmOHyggqKmIh3oMsRoRLCeXdl8Q
2JRSYRncu1mbWGOb9JDRywwlKUgGQkbU+RucUnRAVfgZFTm0B6etijuRqBUlvFHtr9/v83XYRgex
TifXdcU8HW9U3QTAA2JYaFG97/D44ogvJTo3RLQf8Q5Mz0PZq4cCMWSog+K68aJfvDwNQ5U0Z2xw
77jUfzYjumfphD5sBpkwkLU0pAZE8tnpneihcCTBc23D2BvFa26Nm5IYNjJt0iJSbpSh74PY43XP
pg5lGKhSL4BpPynRFouELv7fIWQbqtxHIGNp8iA0KHMf0KbiQoqZoD3jr0AopCSJ8mTp4yApXQrv
ziu7MtvbCZms/MojaMzMhIQZ5toCcaWe6wmSoMZZd+Mppdf4E+NX/WBEiBPwHSZGfTAVofwsiXQl
akOtqUlh8BWIbyNJu1sblXRfF5lrkhaW8CtMPZrfubGSe3DbvUUYH/7yII3reK8vThttS/jlHQSW
OD00eQlflYcn8jYyA0txN3R2+9PtpuorLGjzY2wnWfZljMzsUHNAqDf2TGHs6rlZ7Wbish+cwS49
n263ekNFd16eob3BoUScuYeA4rRkGoDR2Yh8eNHtWTyUJoe3XLY85Lost9cf8vcT08nPSy3M+GQV
/LCrrNvrP4/ZSOiaOqjRGNLirs1ko2ocRoMKFVe/iVJTb8KEnkfxpClxzbE8BqyD3ZGo4N9a29Tq
wdS6Tv+mlor65fonu7DpMFLEqUXZSD/7tLeMVLGv2xY6dr8IBahtVAbYFOpf49B+AwyzBNcvd6FO
dRi1mavejU42wJXjGzHUkdp35dp4ig3MyBvUX9C9EztROWbHQ95vHYITjbuo66oi8NgOmmAoZK5t
p7EdihApmiQ3ZBhQxcrRxpNeLQbesaxph+chmqLnAfn3/8YQ/58nh/NHxaFMZK9kQEgT3jzpzTke
RFuMmhmzh4ghUtr1w7ZvxvG+aqEk3LhHFy7GpViTSOJizno6UWnZWuJZX8ACabVzl02SNBSVuVfM
rO3Gpc5XP7Y4auB1+aMVaJ9UdWUeWTQdyyVc1HIMdbeSPxU601uTOIFq0zmF3I9UmVu2zNgHyQNi
//rzcF7L0rxHQrUO4zkkueu//+e9cCJPZ2juLaFFYf0baYnzefIkvI4mqZxQQaQ7oAG3pHNj13l/
uY9eSGMVAeqAY3Us3Dgnji+cADYaCK3m3DfhMrvrY1V9atolyx6tYlKrbdJAeNzpGNJGAn4pgTbl
UKafLS3DtKPmo/uHmW/yXGXUcVsLVLHD/o48k9yoqiYwshFtvxnAxaJbj9ZFnO/Z0byeqA+6bO4I
RV0KK/J7aSJTtyMAdKbSua+ymeM+gNhao/0s1OljMwnwpK7dV+h2+Gx/bHr5w2aKhn7Y0K4EQ9yS
qHFjWTj7Xbg93BkG4rivycQ9eeARRCamHoslXHtxhKfJojo0XavBjBx7zQGuq8Rbd1BumnTXJ+70
d0GfrZPdzrmMHfH4d5lLK+K0bKrhpI9JeTdFesNOgnWFwBy6rt9lhB9wgwWH3nBvusrr9efx7N3j
e6M4QyjJIHVNiT++fBbjAU8yQrw4xrHHudaEMzCF1+3Sfrp+qbN3j+EOkkzd5CnEbHfmkzVjJEol
KZdRWxbbOe3Hr0nDYBpi7DSGSTPaD7PJaYB8YJJ+kyjeXb/+O53p5FajhIVUB/eIJs3pwEEIlYNU
XGkhdCIcnhg0JJ1yL68fZKQRqDkxyy0DxY2sfS5wivnmWNI1hTiTJnsWeIsObqGq02GIYjxsKsBS
8sRyeLvJZEYEezW5+Unh48N9BbUGLdUh1rJwSOMOOsJxwYjLUa/8pZPVh2Vi48Ouii8pZV4NSy52
Y4QYTdHeeLTfh3mn39tE7qGuiliArOsP88+aY41aZfSRpYWe24/Vnapo2ttkOEnz1CcxE4ap6bXe
r3UsGf4AMlV/7GKDPgkw/akKm3p2dkXbmPHq6SJmhZIw8psyp5t0/Qe68A6uSlYVWTcBA0j5jj9n
X4kymo21a98mOPOx+i8rkMZ1p0c6ova4i/GwJeByl0jc2BfO6xVee9sCR8MNckxbPSlH8WyVLI+d
DiKmVIjEmoX7ZRi6+S+3huUoEzSeXZOOOVod56mB+19hYUni7zBNJx/Prbjxtpx3jfhE6CbpEkMh
5Gk9WRhcI5apq/K0Gkz1PspymA8LSzRg2DL19pzV5B0RInbQFJ3yUaJo/1inqn1jebj07GCk57Xh
2Mwadar51fNonInZAKLggH4NlEHiTXCInGYmDBiiCphrR78rB+6Hb1rZsh/Kxsr2SYcqdKNi/4M+
HyXdM+saDAajxsXt4yBvnq8/OmdVncGRCrClAVjBdc466npvC7eQjhlq4DCfJLYYn9dW+9jXpFDk
eZX/+s/XA2W4xklRHVHYnbxSOOF7NJa4O93aJOyOvKToPlWU7LsTDxBUnZKu0o2343yjAL5Co2j9
MQzkD6dPqLREEk+ZGfK2ErTZeqAM1CJrmo0x45hI05nJYBqRO467YLnRqrnwNLI7Qd6il4wb0T4d
0ONQnnCTu2Y4JDR0m5joHziMVaPdt2kiotAo5nJPMjzJw6NZ3aWiV5N7EwnrjQfywg/NoZlbsM6k
OTqud+mftazO+spyhWWGVY9xssMW/7PlDE02KMkUgz8JdHM33sTzLRJrPE0FZiaQuM4r+MUbDbOO
rXBi7HWHQakvoTo3yn1jk/184+B04fvR47RWFOQqhnj3vv7z/TJJELkxFVzM7WlMt1KBIJjHj7Mo
3pCJVDck/aeXI72GsmN1ZvBAQZE6uZ2egxi3F3W8TS0DxCTgxzvcIoTVaGNk3SVo3W49xqeL/PsV
AdXhV1jrDQi0Rz8gwBOWcktVQvYP+wG/fAeboJYvKqwXjOq69Fu3v6kpfV+n/t0D18vajP0ZzcBt
RIx+fNlBLyNnAvAcgsvUn6hkvWoL/X961XqkcZvK64w3U40UqFUVkREhPD/tzmM4TKx6FHmrUUZT
nyGAAIMb7NZQGXXL7FDqafICfHfiGF8aVuXP7Rx/rBOj/GSjGoDDqWb92wjwcNxGMl79pGXS/uyE
2n8rJjKtN6q12A4Vt91DoFNaNfdhR2MWkZTgT9i36z9LkTtkEPeJsx1Rnqh3bTr1d3pZO2ArBpH8
SAQyA8an1TBvVOLFK9+bR5r0UmmoYdw2TjeuUi3EHC9kMfPP7fAzRuzfrGP0eAjWsoc/Ckn8H56S
PvKLhQLbF5KB/CyxoPmJ2ck/WdKgZUlZzWuy4+cpRa2a8sWbRonMAPWS8kzMQ5aE0eykD7M1xIsP
ir87eCq/dZhmplcwGDfS3xwSoGeUPGjRZvLs5ktECSrDqNahk2rWrPUbBtz07cbeyB4VVWD7wASc
4OjNdZy5oi3QGLYQ9wGBt0q7PMH9SRe/h1fOScE0lIbEdJOcYf7dS1TEoGM9fVBifypLzhJJIeqZ
Y1ZtgIRBsrAdZDX8sVuXqhBgYvsqmcj+6QYJa5BTr4vKrYvlq140M8zTca7vsVhGeYCCBX63nWrJ
X1ZOrSR8yyZKve8nb0Z2HoGRmwuTiBUydeAgpcgLvjm9qsX7tFTTfaQ7IyBMDW0b8O6kQlfaqCt0
jmgA5E1SdqVPyTGRHxwB7GE0EhtcjZnhBtCLYn1lZzaQgAwMZzD+krS28WKPvJdU77v4YPQENcHc
UkC2e+VADApw3fltUSNc6iPudnNTFiJ/7NFyAw/rl79pFFlvLtKR3MdeQcsNe/0UsDIOyQNd3OxH
amW8uVox2rPfZ4mwNzrUjN9yhq2Af2FwHmrppb+4cZiQLQUIwo1N8MJ65fzPUGadYzHTPH6NF5OW
yGzZEM+URQYi9nAQtrINiCwjESWbhxsTA5M/72TZYPjCuRDSLNXh6WplzVIaSq4m2wgJbsqowBoe
CASJbthkLiyKDEEAeOL6WfsDJ+WES2d6sfMu3hrMTLVQibPoA/NVIhlsZ+h2Q5qlnxvNvjWxvnA3
13x1g7ngii86LbjBZyg0ikWy7Ya4JKRs0fZAbownjqDtkx4l1q2f70znxzIMuPs9D56uknlqdnGM
ei5j0yCjhVlp+6tfpu47x/2KoCmhpN69W8fJvjDKNcEKu/lrN0Q4UlUNVoDf1VFEqG1ro6kq6BQ/
ZSUet70FaqH2IfF4VqDHrVL5badpX8id0Du/ZXjxWzDelduymlBZzAw8YecILMObSAAZ3cxlZtwr
UaESXVIu8weaUSZZy5FulFt3ttSHJKuGlciQm4RuYR5RkF4V5SrQ54koimiQyKgQzPCuq5rtG2lu
fOkVnbNCknf9NzubkQbJWnGUgMFFxXRCHbqOmUOc6UBqY7P207mqPvXWvPTkGQLp2eL41cB1zJX2
q5IORL8p11mS0zl1UDlFhmgDwHsEg6Vp6bDuxOAimgzpzCZrE1IgK6mXT5EWT0OglkyyVgDfkob0
Wcd5x9vpvTUebVgipWi5+kvsZb9nNS8f88pT+/31Wlk/f7opHTGoswRyDKVAP35pndqaSPIYsu1i
JLrlz+UIhty1FajfFkCE3CIJiLwyZdsnJE20S6/4Xp9Fo09SFNRJuxnVhRsouj9lacyYHKsR1DUn
rqITxD5HpnPvuc3MAVyVIpjmhTS+JjZ8YDelTzTP9ARprpwD0NZ/J0X22+vf72zsBFKUSY7LcoR/
iwp9XUT+qdn6daqajl6xBScyIembbWDQSzLQzhGDTiaECnEBoYJlV3/VKZ4S6vS5+I1BLXYCsx2L
Z1ELsARzJd19Rc6KTryWuwA+Gkr9f4OG/8/O7oUfw0YKgiBktTWcSWOsrC2EEVXVFlWC5ssaN4FA
vP6zz8W3ITFf+ZLq5+s36N2FeryKUlqCoIPZQiOcDtDxDZIuQJW+IrtHtWlhEW8Tyf2U1aoMq7Sl
edgka1SMTi+sCE0i41DMKsU0B6XetZbfznrdbACV559RwJWwEMfOjj7YNZGWYzRRsvF6pyiXndz9
InAzFIE9aXVFE8ZG1uAimn0WmFm6R2MmJlYZJ9kELYim5WMvE0N80P8fZ+e1GzcSresnIsAcbskO
kizJQc43hMOYsZjz0++vtA9w3GyiCW8Yg7kYjKurWGGFP8TGDCPRdMC1xwmUQKFMPZyGMEOkyYz+
i/rI+mIBIkygD3vT/JDpefVjoUeO8HPU0TV03I5mkzrE2AG6aVQ8J8rU/cRBNmJTw1pFaCTVuo8w
ZE3M3VjiD3bONzp5Gk5799TDnC8kIOPwYAHFRDUHTMi3fhwo6zvpmDx5JvhrQgRR/GniWKW5xSOJ
BHc0F4e25nzTug3xOgPiqIBkXWKc6528L1G5BHIYEFkMXyvclMZDbGR9c681dh9D3ckRnYlqL//U
LWj4nHGjQ5C807gLDzs7gA98uQHgciH+Zxvo79J7WT3bMUL19jLgamzag3MeOwPpk644VLVFO8Np
xJvOibudY/kKC7kclF1HYwF0DW0vcsXLXdeIxXC7wUtPRqrH8SGLdIMsQzVbP7RrIJTDVDto5wx4
ts8cYbRbbOtTCTi2OOuxPRnoTtf69y7H2eFxMBpdPE/yEwDdItQnKxtK6wnOaIZAtSqId/D9QuMU
I0IxnrhGB0JqNSzKt94QdU94IszjAUcvw0ML3Vao7kaK81/X5Mo74TX2b8MWKFPeXvbr9x1NUeR2
iF0o4OCxfLkCE4xPByOu7GRNZfEwLwi+pREl7UK1MUdtRLSTKctzvFpxqlUASOAySEPSVRiDO3Ez
DJUU2BJxrKFzpBXtk5fny/n2vNYZORcu0Qo1cwajJrVWq7a0aFwKnobTgJ7SU+o0JbqiTft2bvR5
Z+duDEWH2pCwEfpFkEovlxCAK/VCa8pPLVDOM5KLYOFb231HUUjZIZ+8clNXy8cRkVUlmhA0xVfL
F2L+5Qg3SU6daCxxUkjHB18BpnkXgQPwnsdhcv8LtTa8761+/j31PNh93wHMd9PeJrHLUT4NUtWa
VT9b7PTOq2w8m8PUXaKDanXGOy/Le2KlHnjcgY3TxA9dV2NT1ihadM/ZtP4MOq5gvqv1aARRY+o/
15Yp+bBioeEz06PuAtVqm09z2Ro2bDAKs49ha+86Y1xvXZtz9NqoBcJJU/By3WulBIRbdayCqkxF
MIxe772EjqK8UfKGpFxxh3GPpXylf03hUPYgXxVtAJCsQVCJyDW1HcfilCqZh7F7Z+nnNm2tN6JX
1AdI1NadwOzZR3es/89UIrwRG9ynAs8orDsPDwffQvrzqSkWHD6tQcqIeyIHLq2pfeHrODbuhFbX
jzk3KkIBgDzBUBDEX64S9xbBFLA8CQtTT2irAltqwT9anZ4FDcqaOByazc4pvz4SHmIS0j1Ck3/W
4NqwcjPBE9OcYGw0qY+oofWpcPBux4292JmgDA0vjwTUS+hJwMNcLvG1hKEJuxBdobZ8dUg/tjCz
vDI/QfK3jsMsvOcSSb0A0ob67R9vGLrDzAwlH0sjBVpLQMw2t1iFhtOpmd1P1BxS2g5mZp7mwag/
3B7qaqczFH1gy7HRLufiXZ16xZ0glE0a9l/xnP1niNY8U2ASPwEEULFxomUnpb0q5QL1QniOJpiO
uoVHYHa5aUyuaLdpy+rUoRH6EoeitbAlgTpYtfV4FpYG9SKOO/47D8gDPdHihLqau3Pbbf0Mi/gT
Dw3AZwTQq26PyIcKEYO4OcFyUH6l2uBi5abYx9mCCkbdbDTfmGWqGHAN3dzvVSBSs1tUO/f79erT
iiQgAQ/okqOsIWMz3Sj8IZf+pOba/NQ33nJg8dx7rBBHlV+BldXOo3y1pdnO5O5S6YEXks19ufza
AH8mTBLk9/Buust1ip3QatKziKblyfIEBis9Stf0D/OdKsPVwWVkjU4v8B9icCDJlyMPvWE2C1Ja
p8TuMw0und4/lBbBLQFRGu5M8+pqkoNB5ObssOEo9V4OxplVZpjG7cltDeMHwAPtrm3VEislfTx4
cDfvJ0jUO4NuzhB0J1p4oG6I/C4HbQaDHj4GWSeXBOqg6vD268rT7/Iq6/71FmR+PE8ejRxKjoB3
L4cqMtQhIx0vYUONbb/vhx9o8w1fzNaJ/rG35dDsQeVHSlo7BHNrDRXIKbmoRp2gMlach3mcuvdQ
5H/Gaex2IPdIPG5fSNcbFMCSfAW5cemn2asLCSaxAtuzo6eDjfMvJ8ziwFlC1/Zdi+a0r0/CaOCw
NajKz5b7cnvw6/MI5ReKnEoQJIXtVvFWjDNmBwqRkFXL3XPMseda0r1HRxXhI+TJ/8NwnHoN0q1E
g61RMdQr8NrSRH5a2sV8woV79qeaxpoVOdm3ERmC4+3pXZ8KqnZ8RoBxryHsatfICA/HRZvptbBv
7N6eHtSiDw9131e+1mrKm2Iy9vBVW4OSCEl0CygFCEeXW1UQfkxAEXk3+9k+zYXnnpG6mY4eHYlT
a5b5o10N0c5Mr4+igRsRkhkO0HbAuKujWDmz51Zmm4MV0rO3SuUiH8K2Oni0U3bu8K35IW9CqmdT
QANldzm/qHH0kWw5P42TNjwWGVlYmAt0VmPh/kRTaQRSuSuufIUYAMsHRoFslhYwbfo1kgtskLMo
WAuf7Ggs30dST/u8CPohQKP0e3QC8VRAy5RWBrpjT0me9n4lPOuni9URvuCp+uP21ro+tuDaKLFI
ZTnoBNIQ8u8qFPCuqOhRBT15Qi3fFTPk1N4gEwDojmSV28ZHpzWUg1c27j9/ahYeCUwN+gIb21tt
6pgUxZ2xAzmpVZZ9HlrqKJZe9vdJ4u65Bl0h+B0PEg+8DDIkCsjsq8tZWh32fKSVDl5TjndHGuQ8
00Va3kkR77t8sIzGT8vePY2pAV/ECmE8ZVr+OcdP9dPt9b66qfgl7AFPaqgA5Vu/44gFOZWwBgfc
OPCgUp8+0nhP3s9thIeVMK2dx/vq83qQ2SRHEWQMUeIaDpKnhTFGhj1hDTfVHwCOPJYeeAOlras3
qBaE78yyb372jq7c/es8QRpTSNFJw+jXWquDzGLjlZQu6qnuS4tuP/mPiczzWyeLfmSFvgeYvV5W
eD6AKghUXAo36wZ4ggqsXqaVdurQmvOlS/wZiw4aVCOl1aGvlF+3p7exo0gzWVvw+DR57HUOlXiF
OtvKop1UyjDvTG9M3/aRnZzLmCjYn/Oh9kPPJj1OM/E1tQqVMDVxjouZz19u/5RXZZuLbIeuhwmy
AViJTD3WF3Up+Jm0UBe4PkKd30Zp07b+MPFK0PwYouiuBL/avVOrVPsKbQSsnDda8Xgg++pMZJsL
94Rn01w90ijsiJlzY/msO1wFxzo0tMVXanW0AvxkagDZM4wcvy1quwsKlHzxW0ddI/EL7IT36lDX
e5duDsAIyIGyELwW10QzpsutdtROJcjzGXCV43zCk7J8l5iODDPy9Jggy3XI7WkPuCLvg7+XFMsR
WOpE2vTugM+sKYkdWIIeB6slyEZDD6LStR/Saih3YBTrF0iOIiXn+Hqgpa4+3ISSgdnE6hIUmr78
Sp3kezHZ+XOXeMoTnSHauHGzpxV09QD976D0HKBJweNda92Prgk5YTCXICKar2kaDgZoUbc+TGak
f9Qa5NbyCnJkAHYteSk7z/UXby6ese1tzk0y1DsXxeYiEEIRf/MGIyt1eTWbk416lZeoICgK7l3n
1RqX9ZpBULjIUIjBONfAW3bC1deq4uoTUytHDp6YlYzWXoU3lggbOrLdEijYS/qhIbyz0mTex8Is
o99pDZgjrRBDaAd1OsMCLijD19F9rpNlIlI0PwNKq09eCK7YdAqs1cMB8Jjo8q9ThNlGlLvxznt5
JYTLlwPUBzOCa5rneu0glpbthBo8sMLG7JxHG+94P0LOD5k1JYJ+YjcOzIzcU5FxiMdTY2b2AWdX
5+joqfIRkCcBTpfulR+vmAryV0noI0g/riAuxMvvpymowxWRLtGM3fhdz9sBv5Z58D6PS+k+lEmo
qAcEW7XoECs9FUUTJRjFF5Xa309UQ+l/kq5jwaQq6lsFRcLPlZ0Y76gQJoNfWABBTrevy3WEKX8v
R5tcjySaCH713Qf4tkU3ZDNIv6R9hzB48tDjpHLobTzQbw91Vax4HQuuFioBkqfw+kX/avGNuU3U
lgMaSbLE+czLj/m8Aiwryof+Zx2ppg9oK2V7V8lxVpz2tPR2Fdz+EVvzJd2UACYZcqwpNXbUcnF1
aPaWxvI7LmLgLaHmfdS61tz1epNFiNWZkgEWtS/5FEEXuNwLDakzRGiuTWPp6a+1cxwo1BXuwCdg
3IWbEf4KZebcc9r0swAS7GfTNNd+ZYTj+9vTXgcELL2URJNMORB4VwHB4CFOWUb1Egg6MUGTdssh
Ss3iQVXbGQHMxdjJJl6ZZ+u5a7QvyLShSYBXuJy7gt5YyHgLFhphfa+PIL6frXJqabjBDu19tw2B
HuZKS6zfF31qBxHg+h+9BbfQN6U94DEz0gZNklCZfw6pgnRK0ceokTrGopwnbhpMxhqz+Y4Ntvk+
yifBfomq7t6yO2vcuZW3lg8wIfuWSibX8iqbj+bWsxANoqbXipzGc6a8jSKhcOG0kukams+3P9fG
K0BJGiQLBEeCqXW4iKp/GqVlOQd2WE+BlsfZUZkcjDTqWiBqrnzrozTdmePVyaAAQ2Rqgy4gEEdW
6PKL1UsEWAxFH6wFTffNsAhogW4WIT6j7xmzXk1PDiWrwhZtGlI/Ger8dRHU0TIuoeIylN4qj1h7
jOekKGbYbJaNHltpH5ey7XbWdHN+5FWAwXnoIA9dDhpiH20aGZ5pdJLrH0BI4kPbqOjpSkn025/v
Kl5ifmjqSQgqKHw+4+VQTcr2nxDSOjilXX5NIZwEdgJSbu/R3hzHZKPIMo+U+rwcp8IACLVdCJ0i
DJcHqiEUXjwW9pAtSfjRCLMiQByl+m4PYngbazNwNlzUgsIWyKaEnWP9IiI2TxmCLTsrcHVgsGKH
KgXOmlICr/QqjGn0etRDHG0oHxreC/nfdISMM8P/nL3zgCjSTj1+4+OCLnZtLINMGo1r5tGAR5Od
YCV6qEvHOQGFAAiCTU8QLd7ex92aGpv2dXoc0fWtniXpDGqBc4IjN1D5FCBnG8VV0JVtfq5mTdlZ
yq2pkapLSRD47UDvLz8yZLIst2BWHHoaky+xwNyucKr6Te+4e5VfeY1dXNp8NbRXmBMMAJrCq6q6
S8deNRcwgYjezMlhTGuBTPlk/OSwGI8tPi3PCF4NyqlWrPSoZl13uH1w5MFf/wCmyZUHtxB0zepi
KDs1dMICY3Tbqacn8FfK26IR9Z308Hxe5il5GFGAi2kITuJ0e+jryI3JU4HRZEWK47TWEyKtLTvN
hsk6pl1ZHm2zT4czjBK8swm6w7taJe16oChBazdG/sk5h6YYcV0Gk2v+yZaiPjkaMv1P9ZKbn+qZ
2qzfLsj0R6gzInkKKWjnxt64Ri9+8epzRaJQooY0/4DtTPvi2PNwD/sthQtrgthBlPplMInKb6/T
1qB0mjhoZAtsSnk8/rq7bSedUhLg8jB4YfJnbhokubQMFR7Rjm/B3fWnCAjD8fag12kaH4dtSWOZ
SxUiz+o+QeKBqqAiykNca178LfHQbiU0iMLivCwa5MowBXR5qJrBvM/jNvveLlaXHGG+T9O7pQlR
w3Khq73c/llb25U1ILwhzedkrj5AmacgTmNimmEUzglTv+noDsgR6pmhv88wRQe6Xpvi5Fb5nhXv
1i0EPILwAJc/XuvV1a+liUrtJK9wDDM69A1VBGdYfeuzS/0bP9j6xz9PVZqo89FdRFau0CI1Bl95
DCz60Ga1fmhdM0VTuAwDrDnVo5ji36VqpF9Ra9zzEdiYKH0MBH8oO0jJkdX1h9xOkloUYw8iwn9P
Mztx3+dZf9AVxTxH2m7UvvGm2jzfMkaAIsSfy/09OmYdlmHEwo52pp961yrie6RXdmVU5Bda3XVI
RxBxyZ4psIPVQBVKMaE70osNDYkvW+bUPg992D6OTTsiYTMp51qpsiCMaaP6Y9F3T/bUowJQRML2
qUzE/qjp6fvb33njeIOGkCkh/2JPr3KWdPaQ1+s1ZA+hATz3epcFCsCJu6IJ2w+g64zHJi0/3R5z
a8kJASCVyeYKb9xqyZcs1ws1ITUY8avJo9x+cpS43umVX20kAEG4UdBlpD7JIKtRkpSanEKzhZUu
kgB8JG6wYQlhderVhx7c0M5btjUet4KU68dMgcLW5aycSm91dXDcoMQ/XZYevTMNSvtJdYs6qJNx
FyEsP83FhmKCkr/HngKUCvLocsCFnoGjTzoD6gpcGyWPnV/LUk3RscX7NTlUiDW8BY2ETam1VKgu
6xEKXjE8CR1p7qSFPgwI5JyWemMcFcxkAzvnjjlZSR8Xp8lzk9mvDSSo/blSY9B8ozqc8TFtPV+J
nGpP/eJqJzIdchHEOuAoaOa6Vm+gnl8UlXAD11IgpenAVpHRgYp4LOZKP2uIUJ4M659V75CPMog/
qA/QAOK6Wt03Kp2uGdlLN+AFR9Gonmx8x7rCWA7Aw7zD1M4eFa9qz7v86gzIYZG9swgGANmvrx0x
qwh/WwxrSqOxOzd1MJ/Afz7aU8TeGgjFDgp9OIDxqK5e0kohk64V4UFSBhxudvb4oSwt8fn2kd7a
/HRYpKEz9xsLerkXR7s01HyeQd/rTvdBG7FNK/u8RA0iUe+7Gnmq2+NdBcl0zSQHn41PL4ku5uV4
TdwP8MMErKsio+7XF2352CFZrPmlXjY/bw+2sTO5RFi7193praU2Rjg6SZrx+FngCJ80Y/6zGGPq
m1XW33tFLh5zNu9OrLexoFLBHB9PQDZkVavba0bDjEzD8oLSHaC0TbUNOnHicsZZ8+cy6Lt4/I3b
hHde9mVpO0je5uWKTlZWLSXF12BB4wmIuBA4V5Ap170g9cmQro9yJT52DYX5qXFqSLyLd7bHZrhD
rXBP8WNz+kRZ8udwe68xKUgMhWWvx6EEUfRnMRBZjbLAKmLnK4F1crr9ha8CO7aTjK1c6BY6hE65
3f4Kch1MO/Il5ipVitDSHwh6nefMG4fHFFbvz8Vc1Lu6NVx8RrTe2Bl7a3dBgTQxg5VhyDqoNLll
usGBuJKG2Bpb6CY/1gk8uUI07Usv0vED5r+T6d+e8WtbbPV6cONBLCDOAtWmru69lko+vmZ5GBRN
ZM1vUI3J+m8A6RHG7ktlassAduuMrIDr5e9dXP2GYBy07peytBjltqbiTND+IFGeXUdaJ+pT6H4I
Q31sgoRUBK+WmLaz73VRVwfYqHjiwNrCwqvDKdZ/LkKNP6YDVhSU+WxEos3BRhLXRLjnWNklar0I
3nrFm0yZmhyCZhQr91GjNMYbZMmGuyJRy9FvWiE+2aGFavdsuGG+06C6zkJkb142SIBk4Of6Cpb/
a1vMapi0ZTqhK9XMNvIaCCr+scNSPNQgaw+tvojv6NCgutV71b22pK2fVt74kiu0SPw8mqs9l4+N
Y0EvH0Y1MQYCJFfIm95FAaSd9CAJi/7LUo+2fBzT4U2K+LCUQY6inULLVYmAUtP/wxQTIsI9vjwZ
dVHV5eilRAxTawb9QlcVOLd2ngXAR39QOkq+aVXDoiQSaSi2JTBfb2/VjUmTChCdEjXj1Lw2NwdN
oFDIa/RgnEcH8k1XtLjW5qp3REq6f1bQABH/WjvEVpLpovYmu4RAFi5nXeKbQnu3MoIyLZfH0ayF
j29FDquzX+7/dXbA1qn7MghObVcuBnqs92QcNBzzdCTfUYv55PTpz9RNk6Oupf+qUcWFCkGeuw6P
TpNAdXXN28qoGgn/BIA4EWKYhvhcuXn5edaoPt+e2fUbTTpFgPq/UFWcBS8XcR70JiorW8d0xvEy
fyqT/mffF7Zzol0Epef2aNcbldHQQaERx3NBZ3k1mjMn2ihig/Axc9+4GYbDPjylOfEzZFnPSxJ7
7aHLFGi8WlaVP/V8VPZeretYS8LKkTqn+4Jf5zqx8RrT6SNzBH1bNeqbJV+MF3ZNvzPT6/MA4hkp
OlDA8CusV2+0v26l0cJ+tMqh6qVTiXyUPYfGITOgGBfUgD4tHrfu7aW9QnvITSM1DwzZMISiIn/R
XyOqTY2sVSIg91SeW560Se+PXd+6DxYK7e/AEcCgyu1MBLUY6i8hbQekEIrwW5TX+rvbv2VrU0EY
RFWFzhlJ3Wr/tnM31NMIB6uzY5wUSxHfJZ2tnqVXws46bwylofFEpm5DwCLcvJz1NBuG4kARCcJU
y9+aqftCihw+ttH08facrlvb8BC40qm2oIdAp3R1yWLKhitS2piBMzXFBwpf1ceQAKjCYtCtGt8q
ymS6y+qonfwpaRycxFsIRb6+uG5G+6Yubd+y4cEGWg19/t+PsXRDJTikKK3T4LtcBldX1DYfgJTn
LrWZoK/68A5RCDEi6aCXh52lkHHtZVgiNxlZAnAIXHyu6hEWYiVd2xuBwEDEQKCh0voFPyZtiT+4
2WxCXEij5tuUe9ThUfoZ/xMuTcHF5P8LVHMso73NLz/z+hfx+RHZA3dOBWc1f/n0qKJJVezu4vyI
soHxu8cT44STkfKrg6fcwnIQuDgARkiwpijU07x07c7CbFxvoOq5scl7QBysFRHjYpHikBE6QFU4
HVtv1g8zig2/J9LI+6Wo0tqPPCWJCTuG/Bst0r0n8UrUiEtARkKg6QBuwvdebdIE7U0ldIQahEU+
Pqhml77JU7X5ZOFF/EB1Eg8sMZVBXC+EgLkS6d8HVS3v8ikZzkXT5i8gbsrvY6nmD1Zppf/d3jgb
Vy/a9WxTah6khWtgoWsiUSrKTA3sCvMnA6VwVEIaO95RYL3GNEhdTtAi5LrQI6EEXJ6G2Q3Leo5w
BKtq3UZrbwSx0HRwLPxoqmrYpOb0sSJz06UChPo2XSDcIdIa7YSmG28A3SHcu6RaqKzTXv6M0TYH
x0kalWBMxB/1LKm/mHqSfIa6bL+ZwJHunAIZ8KwOAdQLqRHFq8Mzu3pdNfRtvMrFMsRCYeBt4TrR
sR9z8aB7Y3XfGQ34KZqO97e/6eaWg1DG6QNDibaP/FV/vTsjs6kWMqbA5sX7IZtSD9WYzx8bMxF3
U5IWOcTdMPxj23PzVUgVKyD20nSF/Fx9NqPJRkYxUkWwZG73fhQlxki3f+LmulB8oxZhS8CA3JZ/
/cJyoffD06EFS9HE93qLHqdRhfEDrDU0+uBc1+8dc2l2NvvW12cH0osCvs1NuSoOJJnXj1khtGDQ
ywhL2HpO3hPw4PUxCTupA30YkIq5PdOtAwYcULI3bJKP13baXzNVWketzHrWAnU2lxd84j7jfTl+
uz3IxpNLHPz/B1ndMRnmD9VEJyqYG1hNBzhmCwJ8XlQIRCy76f+yjKBX8Wmj90nx8fLjhUvDy1/g
LIVCrCGOZIL9eOQQzIE51jS82nhPH1/+/vUxklJkjkUMRIAo5//3Ii6mphRVQkic6OK+6jFEnLLW
OvUY6dzjTPSbukf1UAC+vvv3hYVCAaOIKgcohdXAXpcumdOiXQBcF1KmYVroizbDM5y2dmejbM6R
w8AjJZ0g19qcKbAFxeb6D1ovmppvmtDC8XFK8YSm1VsYyFWh9nSKDNykAl2bon81hJbvFIeCC4NT
Ce5jtYfSMsnH2CVj1RGlOkUzkgiNuhTvagRRjrdXdStwY4YAH4CX8CKsFe0qGlkl/kp6sNj2NL3B
mXac3iKsNkYBwggsMjbjYIoLNWuUpyEZze6NyGddeZd3SHv4XaU1zsnp4v5zrHKp7VxOW9cEqr30
T+luk7qvronQxiY5QqUz0CPYXZWW4OexxO0jrkK/YZ8tO0nz1l0omVaI8uDWi4D15ebuegAg1kQN
C11qaIfC+Dxgv3YX9nl+dsfaOYRm3O3s663UhCIhzQ8+Aommt5pj4ViJMWhcS8XS9MUXN5viB7Px
6umIt1NOQ1iUNZ3LRen9PikU42Fss7HwlRi8oE+qHJd7e2LjoiQTBe1ISk/6uyZjAQPQSnaeGsTK
VCpnNbK07gTOuM6+kmks5TmKyW0OXWUs4zmOEvhohPYpyzPk5tdUE/pAcg5Q2VcnjHhAnmvR3sbd
+o1yx0oPFXg4axpppyuCdLlVqePVGjWbUD/luTufbh8Peamsbjv+diRJER3AnP0Vuf/XbUe/sx9w
YceBk7TifioX67Po+/dqWivnfx2JS5UdIPvy+DStn2HPC5umiyobHv8ozknkoshBpfxHWg/Fy+2h
rnc5Q9Ge4jPKEdfvYFwkkdEarR0IR0XcOFHUE5sJtwQFBsCsaONpsuZpZyU3BwWnJ7t9wNnWIgf1
YjpwFrGH40nqKGDYVOKpAbgnD6Hpx0SY071Xq/rOTX59f8i2h85VQI0NfLP8VX99vxwLGUOvHUzp
EuigvL9oo0yqdUZ4R5ydEiu720u7EVzDC6UFL+F6mmztXA6IktTYZxR4gmael0+xqOh+A73KX6D/
tkegvOGThvjeMW104ymcnPljW857T+WVtYdE8lEQl7Y5sgq4TnRiTB9H5OJsoqtKczJ0r6SKVJRO
A+IrEK1rX9M74yHqnel7V8b623yRSltWCMHH11O7/qOWtvvdKtKqQyd8rL+gZIDmZWxNc+m3gzL9
rmu39k5ebroPiWk1xgNcD+XT7dWUi3V5+pgGJVOWEwjrVT9ai2ezM9DBChytHtWzLbTExbhPLynK
x5jiAbmeplPPFZYds95IyqCkRmHuxPDXNw2FA5qPlDZQUkZT5fKTNrrdqqEBeU9PGxiNVpq8b5Hf
2Nmp1zeNzIyhmEsoG4WK1SgL3pCVsrhmoE6jVn6ohypXDqZ0Xa4WEuqdR2dzNKpgpF1StMVabVNs
R/sssj0zMKq+Mh6ErZnF06IjSxQ4dotk4O0PuTUcRSi0B1BUda84/4s6SbYV5h5Ll7jfbTctjn0Y
J19LHb/q20NtfC1AE9I+GeY09+iq5NVh9yY9Jxyy6Cb+pSGr97mKkp04YeNaYRBWDt12khdjda0A
BXbBODLIolaKgUNCmZ0o6sUwbaZmse8F4g47Jh5bN8vFmKug0NOBg7hD4WCaAZlpUrFKQjtoOnVw
3z9Q2YxelllzU2whx+mcTrH6Zmin8cvt1d34kBc/YrVvrLBZzGHmRM7oRh4difcek7h57wLg+Pct
SkcTogyIfLbMGhsCkq8V1BTdACIJnZOBRX9QlpoLSpmWveLARhAGkoe6kAx5ZIK4Wt2KtmHl5ZUb
aMqQG+cqzo13ptUuxtnTRJ0dvERH5dXusmW8c5qx+RzNmbfgCBON9+BdQ7HTtNpaaGrD7GImSudo
tcNwDzQbetRs46y1f0PGFD9I4KfBTw193EuMtwbjrJCFA6alRrIabKCFX8BxYLAc6Zgmqt2PxA/N
ne7O/Q6ddWsovPAYhsSUx2m1zmaUJOmgpU6gzY6iHZAacEe/jptoPsSF7n29vV1fa1mrF4SPyROC
nAcU1vUyipJ6h+txUN1IN3EuHce+C+ou6RNfz3P9JVmSmSq0zaXuw3ApzkNjUIEpAEjm3RC/92JT
P9/+TVsrgDcj0SRkAmhX8m75KyRZUDCMYgR5IdaY/ScRNUNQ0VOHNW1pO0Nt3YUoS7HUbGnTW7OX
XCT9k5xSaJCkY/M9pcr+UCFzFu/c7nJ7rBaZ4r/sspJHgnVdbZ/QmXGYLADIxJaFZTaOx+pvpHdR
IuoUw/AbRajfU+y6d276jegAaUHQCyRqsrS2ypvM0pgFwYAbjJXpFig5xPUpJro0T/jWLZE/z7ZY
jrpaRR+7Zsrx4B47R9v5EVuhFneGB4EOqrTkSV9+Ts91RRUatReErte5D/OgaMuhcYDy+qDXlA+x
IkQSTLYT4boMQCXyS1dLaL2P2vCsjsvy35zn5TcgsCxgb2tYOZu940Q+5rlGG7hqixqrM6fVvVLH
I+gVo8I51+3GLv33o2kRtkpdHGlaue6SFF3U6FoPnqvyZiybvBGLiFxdfreEu5//9QzgOMJIIDfo
dBJVXS5aOxpTOYRdfKBT0D06CdIw6BnmR9zhip3Nef1UM5TLpQaXHUWVdQagdU5WzVETH6yhr8+Z
LVWVXaM4ZzNGwwA29rAw18cbWq4MuSmagv1e43AUMisPYKwSVCE89q7Iu0NlVdaj26d7gKfroaQ1
pjScJWNEEkEe/79uknpJirztYG8ohl5QNs54/KlUPRtV5/3z3mAoCgJw5WU2tQaredPgYlo20SMt
Qbc0Vd/76YL1Q+sa5elf94YUApCCJS64HrhPl7MKB6NGQwTvXDu0w1NO8SNAx0496hWiY7eHut4b
iM29psDQkeiJGJdDpT18xzTOlEDXc8TuUs+aj4kSzqCXnLdCNf/cHu76nmQ4uSnolbqQLPXL4SIK
bTNA6ZAUvwyRckDED7u5fP45leLtHLVip9F8JVBLxqtieEacSm0fjtHqblJRPkbHDIjhknGH+bR0
0CxNkf4Vb7JC7WRXMob8C3+t8Xq/6yz1m4sYa+ILNdX/S50yffLaxqrhQOHa80wzY9TP6KFh2eMv
ZY0vzu0F2ohxeY/J+EAEyHbluisQEsH2tGKUYApL+8XGaOQlo3Hs1z1mhfy84RB5Tnlnp8aDjnby
U5QgXHr7N1y/KpI0gBYRTyb58xrLFs/WaFLWQqR4tDGtLCVmPa71U9qIkvpbpd87VZgeUeVO0SWC
U3V7+I2GkQxJeEWlKTnJ0mr7O7FXjABQEfDPeCd8D5JOkCKZ/1s3FOwg0G5tfQHT8ls8a82H2FyS
E7Xk4Td+Aw24d6M/W7Hmncp8GMJj6mGyd/sHbm1i0L7U/rm+JbXichO/1gJT1eF+qz33aGZhRkKi
xdgYxf0ZoYn5oLWi2RlU/qWXEQZdOw0FcT4LB3bdK8yTtsFKHKlk0jvrS1iVJU9iMxz0yukOMyXJ
+z5J5iBVhngHgr91x0r1CuRraZFdObXWcIJBiubIyGoa2gap7hw8EboPhlXsVW02Vlb2xomN0d+S
u+9yZZVYT4rZZGXhOhMeOmO2ABVTDDPQtCk84JObHej/7bXltw4dwxIeQst0+Pdqx2HknPAPL1ak
O7P7LanK7kCrtD+o/aymx1zPoz8o6njhaTRRq4Iibnl+PBV7ck4bS83vQHyMQ0elYE1BXRC4gTYK
8XTGLzEKLHcAt4/OY3/OtGEPa7Vx9YMEQJGLBg/twPWDVraOFva9iA5e3jvoPuhl/CGK1HL2l3wK
H8zWsnZyka3pyXuNgy1hsuumzlDqal023P61NwLIUfLyq1BBBqNZ0X25fUY3h5LGJ7xtMsZanVEK
yX3kAb8JFJPMOTcdcZe2CV4dE5Kh/4ehaEBKKSwJdF69aWE7VghgGWEQTamHQqqJuoYQURH7Smrv
vddb86INhK09QkisovzvfwU8MN07gX1sGJhmNPSHwhvV5oz4MjaKwhXdsHMXbw3H64n2Ej0Anb1y
OVxm1HyxUQkDHa+3p9ges6DMUSInNDeinXXceqsxaeRbkesDi12/O4mOPE/fJgQH5lA1b0IraV/M
JEu/GJVW/FnCrG7R7qnN50RNHPVERpO+m8zCwqNsXKZfPWYHIfdhNCGrTiCDnYxtZG975Oh/3/7i
mpz26jKmLYTwPUJcvAHmqsIGxWSOUSSRR0dUiBvkLgRtJay6Y1o75geix17zoyWu3la1Gs+HGW3G
o9KjaZyEbf9sJehdgikBKqr0tTHufLSN91tm/DIhAxtKwH/50aIW7bNitggfI0cBZZQ5j7AvPL9R
R+NI7dU8GOWE/3M9tJaft1BWbi/PxsUCFRc5Ns4567MmIUSJGD0zBU2Ih2h/anplAHfP0xhO0zOk
lb0q2eZwUqsDBiCMw3V601gzRWOPSxML4wfdyosA03DCpDYfz9qkHm9PbqNMRjFODoSVBxjc9UMs
FlVvx//h7Lx25DayMPxEBJjDLckOkzXK0g1h2TJzznz6/WouFmo20cQYWMALGJ7qKlY44Q8yFolJ
18XHhuLdAcZFdOdMmBfUWloV2CAY/edlyKpvoeUUd1E7mHfNsFg7GcnGLgTRiUAwtXnghleo7lYd
esSoJU8b1OVeGOKiVqu359sT3thN1Ba4rgmeOZ5ruQLiH8kJAzXye/wdz+kShR+kZHTuSeorLwev
eOw4Ou7coSMWK/17TRsI4JHkJOoRrxS9+dVmLjSpt7UZyA/uiMoxx68Dy2kFnbkm0n2jNmTXRn1k
5wRtXHtwyGi2v4HkmPblCeqUSWj7kDHXSmAdgKamPkZ61iEY92+9a2QiLwf8fUHe57SsK1QNV7fD
SYx8ZWmW2AN0Yn7V63G6b3Q5OqhOOj3qU7y4SBZTjRhTSBVdGO9JP2zMmEID+vVg84Hor4u/cevU
6PiZoR8vo3LqSoJK6jXZr55gbe+eFznl6vbUhcAG2BmABvJa2TrGIsoCThAhM5GVdxVN7M+NKXWn
Ik6z85C39fcs7RzxnhZYl0PrvdObCp5KZgR/9TVE6amD7LKT9GzcIjBpBMhC/CRqeJefvAFhoWsJ
6A3Jif/VWmAtWhjZBzMfklPptNPOHbm13uQ45KZUguGkrMo/S62Dv6xUPFumgr7ziC0J97MI+iL6
sv9hblRagXxRbqYztBqMUm6LknzPYGUrk71OzqOTJfZdWRgK/jNat+wMuPVAUo8B3m7QYONuWoVf
1qhm8YK4h79UsnoaOs06WRBr/cAITvgSvQDFhfnuKI3bKvp8qnAlfWmbQfFbxNnuEw0FyyGsgsPt
q2xr0cljoEvRTCUKXT3bCQ6rs51qsV/KJTqZufSx1+GMt30Q7nxeMb/1Fke3mPgMxxmQ8+II/BGm
UciUF8vgAqEM/mJGXf6rwwHY1ayye3QKxXw1LPj/jiVlOwWPjSnSLqHoBsGIL74+x4Fk6kEQFKEv
FQjjTdNCQNrG8PC14T/EhkBcQMdQyhHc7NVqgndy+q6qQ78ciuVk4Nz+YEZQptK22JMT2HjpqIZp
HMu3fuO6YTAHqPLnYlZ2qARPWhRqT2W5RKd3bw90u4VoIuUXILmrCcHWirLamEO/iIcQr6qmd+pD
MuJN38byXmNi477hSPL5WUEaE+tgVxs64EExUQvFcuPRyQdes7mYYjeunaHxA0nvftye3taIxAvg
7TnV3Dyr6aXFlKuFxhU/12Vwsjvk3e3FXtzI1MIHEEt7hJOt8Uj0UNoQFjT4Gl+egSaUl6G2jNBv
6xrxXcsYPA3RVC9aIvtL2trxf/h8InFACAEmFnSLy/EWRH2CttRD3xwJcdOAEow5Y2iPFdgenWDr
lLFRhN6EhVzreqcUNQaHgy5svOpq8eOgbDwrj43XgJfp/aEIm+TNcJc7Czbx5ayspYPtVWgZisbq
4oZBL53lECOICE+f9xd6qC8xmLCXAeWxGqqOY8cqEHf157FuXzQ1N++xvB0fk0Xa47NvLCCtCJM8
FiYCD9PqfchrOwfWH6e+GlVIFqQdUkx63RS1mw7DtLOE4nevLmPB+hDeuRQ8rvCd2tDbi0Uzzk8N
uf4KnqZ+aMNdyZOtIhJCZfANIZgT36z3O3iqXvTpU7+FXHoigvwcGYF8HhcbZywI7a7VKEKpc+6h
XifVOWqs97oaEixDPhQUOnEAlLWZYs03rZxkZFlNq8IiyP6nD+L8M0Kg3V05JcHOhtl65mmpUixm
OFK+NfZ6ov+RaUpNq0xB+gPNjKJ+yMAm3PdmMPpT4ORPHZXFs9QV1qHX4/oFGGPxqQUD+BgWuh57
ZV5rf+nGGP99+7Lb+OZU83B+AqtBQW/9Dio00hstLxN/iQcZWKQExSVK9+g0G888+4nWOih+JC/W
/cJgJpTqMTHhk882/D1Jxi9TJTXBVndJzdM0WuaD1I+ogsdxZe5EWRuHiCIatwIJEnXhdZABK2UG
pJFmfpbNye/CksLHcKzN+9gudqppW/OkXw/wi3ICXZvV06H21lDwscGAFI15T3aS3hEVyAeq99ph
RMH/EXHm5EQ4oJ9vf8eNR4SXmP6NQqlFNMUur7++jeTKSJgjTdT4384w2sM4awNOxEbdnvt83AOh
bU2V2jOlHWYAoV/8+z8ity5aTLhPgKzTXh6ONJ0Ht01i3YU2Fh3TpLZfg2GpXFUPy9f/MFUIcwrx
KYiqNeSelCdGpYdF1hGqcBGzHr+09vxzlqfpZBeOdXd7uK3dQ/GAFjQZtqAyrCY6gzrSkwmJgsEo
vk+NEXrKhMKtHHXqv7eH2vqIwtOboEPEOmtZ0apAP7BY5MxXx8KE51YofxVdln8YFDq3mpk5O0Cx
68NPhY0iDeQuCvq8ZJdTi5ulaYdUwgwxXlIPr53yuR2WPbnP6wW8HGUVb+B1lxZlhiJCo2bKl6Eo
qLApRfdhGmkZvHcBuWIA2vGy8KFImi8npEjN3EbZIpCrkfUJ6dafeACbZwfg/ENWDHuQYZEPXj6Y
AipAC4YcDpzyuoCoj4ZSp3JY+LawzihJVVs3hSj3LE9Lg/oM7sauMZLBWRMGkbxradzs3G3XW4af
4FAhAEQAtvPtsf3jGFYBJkAy8kQ+IDu7RT1Vrz4bU9vfBwgJnDJUct6t2IhpjhDuEL0XGCfr53so
9CjALbfwZfpqh7SKldNiRw6tKH1PjmFr5zAYrso03MF/iMn/MblWrxqqPHXhI4DT0XWmWfEE+6/p
XUTunR2y49ZhQHFBpDWIbpNCXQ4GDK2zQ2dEIVGHfUs/qHAxYo33QgHxBKz3jPCyAm4KbeRKai5F
WxH9IJTA4rrVqVCZg5uZg0mjelH9RJuc4zyr2aFSu/lkRwEog0ANft8+Jtd3N68AfTyAE5Qrr1Wg
rDSyS1vN/aEcHFcbyakKcCh3WNcnXqBP8x2bfvblOR92SrFb21WoYxNgkX2AH7pcZNzlFyuouAu6
1J6fjWT+NzPUIQcciUYypijj4fZMRe60Xm20GGg3EW2SGq8e5CQDJh3KjCdbyz+jsui9WxZj8ThF
neWhzFy5fdRFO3TVreUV2Jc3+zs41KtBSwRS6qyLC9/R6Qi1AeEUqgyIvuRGCpBDSU9p7MRfFakP
318FttAtEMLDKFOJouzl+hZx1dEeQilWqvrI06SifZ4j3II61Kr8rDBKzzSTeSdh3ij18xjTc6cn
wpaiKno5qlTYlTk4qGZSokW1qXCkTPfizNR+ckWE3SHs8Ea/k5AS7dzGCqYc1MjQAIkehPpqO6rv
R1bxgwBFgEMiPqH7cPmDCoLAPpHR+VuMRnHr1FrukdhHP0vtgn9v77DNyTv4lCNwRhXvCkVuVGFr
6Hie4Nxqjn6V5GnlRmgnVK5VNzyoRjw8lmO0fAP0ThRG5ji8zkbYn2o9cbydH7Nxu4gODy+fQw8C
V9LLiefNBOVNE+LWbWWdIKtnXuhU3wbxSyYliM82NtNE3nZ+Z6CE4gdd2B7f/xtwPeJnvPmvInF3
+Ru4x3IpSMnEQ8Iy+amOjPFJt2fH4KxZ/e8uDuQPBgFi8yiZcfS10rkTTkSvZbTzNm48z7R/hecG
CwJNYrUYUyLNOK+Hqb8obXXfj6p9TpV8vC9KIGOSFmj3ZTdkHnIQ/ZcJCvPONSDussu7R1gBCIVo
BPdoF6yGn2NdqasBqatlzltPxbzPmzQpcodeavzba359zb3xTeiL4OqEKp34938+lFlfTTHetB7I
PgeCr1J9Hap09tFXz+8knFW+6ZMpZ+/fbRRckMmAH006zf+9HLYrG2XCWMHB06RTzy20Hz/V2+IJ
XtfoY4PKlbOY6ieoF+d5tMsHZWrznd9w9Y1ZWFM0vXjRAGm8CX/9MXMpa9us03C5n5UY4FcagxRF
K6DMoFINkuUq9mJ8jMo57vDJbqbiQIE0u3vn6vMbaCLTWCQ9INFcfehRAvOgTiX6jYER3qdzV54s
vU4OUSJZr2OfYec879qeXr2kb4PSNUUYQUgQrtKSVmm7cKgqRA6lskIQJerPQaX3h3bOv0lhMJxu
z/Ga/CvGEyI8MA5BOqxDa4jbg4YG84jyZu58LTOzum+cqL2vlmX2NZSizp1jjvc85NaHpk+CVxxL
jXPfOf1jOcnazzrsZmPn4189tKLgB/SNBrqIJ9agxXTsUpQYmxGoqWQfi7JS8YAvOk9vssk1nHT0
UgvBMnXAMPX2clydbTEy0hBvdROC6NXON/DndHr6916XOeGhburGh1WfeLPV7KEMNycpKqjCN0eM
eXnIcvq3OoZ4g2eZjfSMNKPslnGinJMobk8l4nmHRq0bV6YXuxOrbo7MkCLPJvpeq9M45lJITsUk
bWOA0ddMtfJUgOb6NasQe0vFbl6xm0RGFHk7bSca31pg8W1BENBt5SW5nHVQ4Fwv5AC9YUHA6lTG
mvZ3SN01Pbajk+08WVfXJ7ki7wPmXrB5QA+uDjCCC1PRTrArAOjnp2WIQErGOOB+Gsd2PJVajq7F
3ONmeXsTbQ5LyECKQw/9SmkTrXfNaaZ0gFybL6dAG82zWky4riZLfHDeDFXyuNnZuRsfFc1HdIKB
CoCMWl+YwLHJ70z0Ddu0SfBFbnof+3fNrSFs+cQqwT+aNYZ33ZLsicBufFKoJYjevom4wBi//KT0
r5UBVgFit4Vc3M1Kl77Y2pj9VipF3dm5G5cjZVaeQxgtooWzOjPpXGsdQejgEZkhWzMQeGCHUbWP
Wa/pT0UZNl/e/ynR1KUeS9gpkKeXc1PVEKmcth4wsIz0Q5jM2V2mOahsyEVziJsAMcEpLt5L/GLb
vkERqExxQayvZK5jWwHVP3hJGU3HAAW6+7Fqwwe44NHOCdn6drRKYe4gP0tzZVVYkVlO0xg4IQ0K
qac4aeQne2xyL7b74MftpXxbq4u4SUwLdplJAZVe5rpY3LUGJgxWOHhSovQvvZQmkz/ypBgedFcn
ctFcjJvjrCu96daSE/xwwiH9mOlOMLoYy/TPylinOEUHmjr76G9mHzRJlQyvGOXIuu+y1nJ8KQv0
785i5U/I6oQ/a7T5J6/taAC4M9XZdyO9KJMSg3LiYILyTq1uMyVt0ZQeHG7SPtEfe61rT10dha8F
rgsCt73XVr+yqac7JdSWxaYQJ30NfzSVOVy0moizAepgY+HRWdFvalmZ4SZZMIb3SzemPyxWcjkP
RZ7nr0k9Z6NPTRO9zd4K4g/2EOSOa6gFgh9URrv525RNEwoXBirH7tIvw6dsUMadoHnj5ALyEORK
zi838WqlaJNmZhRIk0ceBRsds7jwn6Y36u4F8mMfudGQ5MZOnnBV+WGx2NeUzknhCNnFb/ojhlSw
BGvGVsHVrJqr19BxfnVqqe5s661BcF+lUC60BSiBXA6St0usdK1KxBBlvRsVugk3pkgPtw/PxpNC
MRLwGVADEEdrFNhSVXYsdxKhqDIsZz7pcKcvndAVCOfzkpeOl0aOs/OkbFwOGn0VqnTCYJds4HJq
iT53Tr4QhqVNU/w7zEu0HAPJ0mgDoBK3E/NtzRCEG4o37BOC31VxRR6WVktCAv6qirMaYJ1evXaI
031rEIWELpM0R7sJzdfb67rxalLmBWpOwxcx0TUUK4GCN5bwPbyplLvOCwszfk1mhCEH/HRRP8uM
9FHW0/gp60Zp55tuLS8QO7CFbHEKb6vtCZQuVgqHy0M06w59M8vhiVZEuwiSoDTuPCpb+5QNKvj3
wOuv+BOF7EwAiqLJs4rC/ME3V1VXTsy9QuDWpIRZLNQVsLfwti/3zOI4dWPQL/cwrJvxR67ah2FC
XgAZDhQfb3+8rbGEIrxF+5WS47qJPvE6Qw0AedxTevKNaCLcaRW5eUzSpv0PZ0EIz/NwEetYa1GP
AllJQIcYFDQKwuIB28ObacDez7KS7JyEjS9FNsalTVNVACNXx64flxGFUk6CJqNN3lZ6AFWrqXb2
w8aFTF0PEw/odQITJ37FH5ejphedls90ZpU6osEwVopFU8/octcYorK+nzPT3In9r0tqOOoB1iVC
RdyQEvXqEaByUvMk2QPqa1UsHTjd8m84TfoTCk/zv3jugX9QkrYCBeFMuexDrc9Pci21qlu3JRJU
794/IvmF/yFuVgLLyyWI8hAkVEEugtyh6SbTbNGy78vTiFLKztQ3tirQKl4+ci7q1WuicjJOakKZ
YxAsE/NktJ35pa8TDS5bmu0MtXGlGZTodBqOHHbQEJezMpNm7JteB2yEnMhZHRRUhBRjfJYsdXox
llQ+2zWeBsjvah/evZ50joWWCN5/QunjcuS4Yx0DjUkaxhw9h1mlEU/EY4Xyea7NO/obWytKQiPU
5nk1UC28HKy34ljrZ2vEArRNv6QJjGhZ0oxHQLTJ3e15bRwVIXdH1EpZBgTZaii9NsxKHtQeDqU0
Ps+toh4Nge1s2eK+1ox7wLGNp5DxLNFIQj0WvObl1FJHbZ1KMRDCLfrhGFIhc6Wh/mIqkXa2Mme6
K+Rdgyxx9FbBOfca3454CXLqGhpqSjLipvHQe7Ohp7kb0rtrXX12zOcQuY/KLbUh/5bx35puWNXl
Z9VOyz2DxY1PSrUNSAdHBdqlJXb2H1dS7wQK5DrWOTTS/O9Il9KPs+zMTyaG0XuR+9YaU/Si90jP
81qJ1mwMOw71iMQO0/G7XpuMw6KFw1OCZ7YPAYmkBFTJzs2+tch/DrraSJ2SKEtokgFVZjF46WLN
d9kSwjqOUgun8SR+kMzin5zsVwjB/YcnjAYlfVA6ymjWXOWyqWy0kRgd3R/dL0elOsLBl7B0LfZ6
BVtfEk4GmCjSZsHou/ySjR6G1JJY3Ska5rNSkHhlcET8LjGV4+3D+UZvWe9cIbRFLxkE/1XEgR9Q
0XST3nvWYLaHpamSh0VSk4dGidKfpaW1g+skdf2x7lXPSPpzX+Vm7eZ6E8MwyIyTiN4JoRfzH1wS
loSkuzf+inr0Vm//0K1bBH6c4AMJnqW5evzsaVFNgNbI4s2F9I81RZPqFqlcf2wr6NkIkiifbg+4
8RHgMnBl8SFYmnUcAaq76NKE4wRbDE9JO2ufcmrKR6sJl2//YSiYRwIyREtmbW6gjdT7mkHukbVu
pI9akYJPSuece6setJ1McuN943EBV88qEiGtc27aBXVeGIAIaxuRakmjEdhyzj/3RSIhlFlU5wq0
o9tMOOndnuVGYMbIhGVClYf65SowU+eWgrcx9V6mmdIZn1LTc7RI2dkn1zhKwAoUFQQMwxFsXHF1
/XEN1hWpxqKzoaVcze/NJv1gWfV4GO1QOuihFHwcBydxJxk2UljpqEBahbPz4m1uHeFkJYQ3RQn1
8ic4s6a3LASvgcyp1UNb9yWbHBc83+zfXtTNoUSNH50NKNZrw6w2lI3aSGx2qTPbZ4wGUuQ9U+XI
rfJu0IBYWNrncHyEuPYa4WLLYRYtNAU9p7KCQzxQL+oiNUTKsuu9jgQa2fFyj+hyzep8GxXkMrqH
wgpytWuWyJTzqNB6b0Bw/bjkVnpAkXB5thGqO8OSsOZjVer1MbUTDUvEMitBywbDYyBn41FTk/E0
SCOifVbYR4cMfIVf0PXf05vdeA9FZC46TvyDg3X5xevGDpMwUzhVbTi89PGc8EyUzj2sveQTGo2O
b9JpPN/+9hvvIV0+MioiOM7TGsWho2QAxIlt1vTTcAcjpPmRJsv8JC9Lchr6PDVcNeiDx6SB6C9F
vbpn+L01a06ZgJVrFDrX79SUdNR1IqIeTZrsU9ba00MTkuSFOvI8tYQPx6JK2Q5WZusaEftAaESC
lF7Lw8Sd2qol9XlvMEr7KcTLxO3DcY/dvnWuwIxSLhI3CQXKyw866WqFqDiXlV7X7UGpiuLvOm9/
B0nd7WSS1wpbAl1FukHLQyi2rHHzfcCegTbXe1Ub2C66k9JLVXTfTbMrnlUpLOhd6qovh9KMDGwB
qF4uW+zba/2xSPPox+09tTlvgd0TlTIaMKvQoxzGaEhV8TwYQXfUOukXgrTDZzog5U4zYmPz8AQZ
aHVQagUcvDoyIdXnJi0ljOnxMvnaFr10V6hJq7somy8vcVNqr3qgde+mDhAig3CnCIj/DeI4qwku
idMP5VIDoqc+91MJatudjM58mfJpl5G+NUX05kGSUnBGSWAVs0RI/gfcw2Q+vawfqyqaviA3QmVC
Hc1eUFAt36oL3OTHru0wxUIU8ZjGVn0HLrw4OXo5T65dJIkOnrBH0jgwCcJCqZQOo1FP/2HLA3uD
2CYw76TuYjZ/PJxVpjRVPDq4FkdUYTMniv0sCZJHc2jezV4SeQr3BWWutyb96oGcpLnspbrqcSrv
zpmDf3I3AcCJ+ip+MK3S2tlqG1eGyHNFVMDGvtLlauJYykOGpHXCqjmtmR+UoFM/3z46GxEqcAch
QAzQHGjdKj2p5xHnzB7X505WZ7SAx9x5zIC0/6imzn5OpLT59/aAG2cVIjkVPMoFVCyucLZ4VY5z
qXVeimDcWde7z4okYYUTt3sabZtTo0wI6QYvZiotl1tDj7KqrkdGCoyFABGKmReHAapCmTzd9UkR
7bxsW6UuESGKWJiqAc4PlwPOkR6qVs1a0mYJAEjJ0bcJgct7TR9wdmiA1xyaUl9+ZvGUPKR9ID1L
vMDnIa17+f1lLuJ/AlbBASIlW33Wth6bAc9HRA/Hpn7Jglzza2znI9fsk+m/jAVumvgcvgRa/ZfT
BtCukdayzlUeRrmHOoBx35YoKrqalE4fb2+frduJOgGFe4ArYNG1y8EmqcmkhQ6WVyLX9CNO+/R7
DTDltYRY1fmjucyFq7aKs/PCbB1GR0EgXpQO4EmuPq1utfxlQ++8fArwme3S4Cj1pXy8PbmN2EiY
tgF/YXq0CFbvtxb3lhk3jJI43egHYyK7cO4Mt5pzAylLJX0Muix+HEtcpQNj2KvFbA9Pd4IMnl7j
OgOQwkkKEODiLsjhLheTUcFMm7WDtnTd3WJ1y31naN3JmRyJZq0e7Jyf608L4JJTQ7AO0O5KYKQZ
pzrpdDAFqbIsP6Yhsw8BMn6JX04O5eE8sEbJHUpL3rkCr28kMh7+R02YyAys7eWWKmyzLIsoGj1M
eCjTzLn8oTWbl8bI5O+3v+81d4zkCl15KDYIRFKDX4UPs5RNWtJSI8HStjEOIzoTH5QYO1YXibj0
h9yY6ilQLenntCTFC71M9d6Jk+hBFMK/V8ogPcJvsz8VcrAnv7e1+PQf0CUlJRM1sstFAEhSaKkV
9JRLApg4rYwhU4MndIlVVRthIGkbboxV/U7ie73lOMyUVwXcjhtkbVDb4YBt6fiCeY6T5rVbLvYM
gLw12x/gDhXTQwghOWlDNfyMFkQ0j6m24Fp1+6tcvxP8BqSgKJJxW151yZYceO1kgfeIyqE+tXI2
PMdhV31V6V5/plnzbqENUejkv4M6B/YOovzlUi9WVKp2TKl3zCk9YYCU+lGDBRrwFnPnSG1sbWYE
yAPkF7ttDdPpEVO2moy/nfEce3U0hIBabBMJpWKPvLI5FBJmsOPJ76jSX85KSrrCrHXKQbITPZe2
cFzKHaV4MNV+161wcyyuKUBBaBQTulyOpQ5WFhYV6TXVEqV5mIyxcs5lihm97BTz13dvD+izgvEJ
DJqm7epkRJETy4PDYFWNRUIQ6c+JtgSxH41W7ivzmO4F+9dvDZp3lLQINPHx5DG4nB2vQKxhVkxx
ExTHMwzExFcqboLb09o48GLDg60nynRAaFyOojepZHQTKcWMWvDkR7aVjG4V1el5niznc2w26iGp
gnKv5785OxNgA/EJcftVwT9UzRmjay6aQLJHz4nL+ASQQ96DWm7tEa5YynZcamAexe/4IzGQe6gy
VI8p8mgNSNoWIG8+apEXU37zby/l5lDir6G7KeK/1VBplQXJSGfK0yoZATvEs+7zYfhb7wt7pw66
USdERI5OCUk3J42A/XJWEioOopDIZWG3tdfobflPWSy2n9V6elcukvmod/rHcBiVX0kcL98wTdoj
ym19QIIUzgTaFNzPq9kil210Dip6XgTDyQvNZTm29pDsrOnGw0Cbjy6ChSYazanVEccxLS+bLAfG
OUfoIQZjcDcYc37QSrt/6mqnxcyvoxaLnPep1pw9A6KtTwp8lP4wOHRK3Kt4T6saLTIGGjb9EifH
SUprH/L+4NXm1B3ev3tAbwKcF7EHT9DlJ22jSbLzosSkukgMr60RYR4M7AAnvX433Y+/TvRBLwiK
OPfZ6tOFHe3nWgb5hxx7+0se2uqLEyX5XQQ+bGenbiwguwNCmo7rC1Si1fWSz51eSEtFr40sxNfz
qD5Ik4VI4Ng673+/0UEzCc7RCOVOW22VUQ4GREyoKMoLL0CsdgPC20Kl1qbmFnpVisfM7U+2Uf0S
lBw0RZBEA924BjU0uZENsnhXiwTHMzfPltL40EvjqBzKdqr/Njs97gCQ94UBJS+xXuvcUqA+toH1
MqW4ihxCs1D6v3Z+1taiK4Id5wjOOg2Ly62UTEYomTa3Q1ZM9VEazbQ+9t2IYRuXRvXbNMCUeJAD
I/VrG43mk9xFMagdrLIfJQXek6snuCA8TkZk0SbMcvlTp01ptROUbBxtUUFBM55uB1HJ6mwhajMZ
cpxQYAIX7ZuUijxk4/WDU6cvcY0XI4+Vch7muqcUjgzq7UXaWiNV1fF1ogasgba9XKPSMsjLTcq/
VRTHLkw36SEOlV9ybyo7Nd+tkTQBegF5BbnAWZ22xMlCFE0xd61STOXLkgIoAJzIM5ZpT/1w4zEX
KSPLKti1QCMuJ6URc0WIMhFSRvX8UGGrQDDb2IAwYi081eqMP3dNPf32Uoq/etmFpShJNVSA2eiQ
rQ0ALMqrLfQzUCch22hUp+yHaZTFDrZlY7swiiXggVyPUDUu54aHkZIMOtgWBT9dP1869SFqU+0v
J0mso9Tp0RGBKdOPnVB1S7nVP96e5BsccD1LxeF+AZchqnGrDRMPjp5Bex+8bsAm+6wGUHPA2QTB
7AatEgVeUEOROVh9JemHICq7ycWUov2dwL2FEdvLP+siqk8lRkXHIQiiuxFh1i+tlMbmIUxHvT1q
Y6RKbpxFLVWikcv0EJetWR1namKw/IxszO4tQyoOmRY65c78rnNSAgkBdxdFB4oq66JDiiVYZxIf
4XXmfI2r4eQEpmjliqTUkRx6VDlOUvMMMSkHlKWICw85/e95bL5iHnAHfuz19pKLC+BixcWOQv3s
jYlPSLV6OyZETxWrpw4xZ13yNSV1+UxPf7prW0c9Wp2d+1LcBl+sPNuT6RPf8npk+mGENVTa1yqe
lYVfWcYL4oWz45CkO+1Rb4G9LsFsAQ9N252H5OqKeDs7IEsYC8zE+tzm1K8qpMc7T7aD9jRNan0e
6B94na1OO/H+1lBw14TKh03wvUaCkOUmrYP5AoIXaeMF2VicdB2P0pyzt/Mgb30/cAE0+cgEBST0
8sT2hWq0cT7A3bKboIS31el/5akSfIOh2fr4aSKAmCTTcz8v+k7YsTk09WWBdwGXsO6ja8ZYJrI+
8gEXM0KYVtVdu0qGkz2N4eOkxCHqVU3mtlMVnm5v2q31hQVPh4/yL/NeXVOp1GKD0oInTmDRuV2G
6JeFlPwhyJo98eWtXaqCE4WsicwPBPHL9U21xkgMZ+5wx2wzl4ri7E8Oapm5YWT+MpjqTrNvczxq
uyajEY2v22uUJPnI9AM8WZbkQ56AdK91HascG0tOOn57nPvN8UgNWUsYI1xJl/Mj9EqmcYmFKXw6
fuz62vGhSJZ3jRmCNmnmPa+Q63Y9x1CzhD43BFgAeKsFVaWypi6e98jbIoFxlCVsa46RBMPJ03rL
eMkTM7d9zbF6nh5HCl9KWe/GD3LUL6x/Eo2jW7RaYbt22ts4FhTwNvmX6idI8sa7UxPxY9GmfzP+
JTFerQ5J6KQgJkEDhRf/4Ex28hzEpM9kuNn323v6Ot1kLFBEZOrCJRoM6+WXCMe4yJeKdmcgydJ3
zmz1PdUX/Wz1s/KrawrosEre0P7iEvioS/byW5Gb3n5vyCZ+BUEfpoB8IntN6QtmWAkJwuaenAWL
36t28tdcdEhLVracfb095a29h3sLOGXhMITM1eWMUVnMoLU11MB7rX/hKep6N1iGFk+cIEn9Lq72
8AhXURSz47KCNqhRdqXeeTliHaaVYjU1t2VbSp+ddFFeoyjYCaI2BxHlMrrIhGrr0j5GLssyWlXn
ZZg4fjFSyXxKp0E93168rTsQ2+L/j7LaLooCnlS2y84bUGDzo1h1vAjRVb9tE/Nwe6it78QNQQWL
viWdy1WMYPf5YOU0oD3JbuZH6pHya0kQ/r0iiitdaebW3XnVtiZHJUAoQ3AHApe5/E5Yak6FVNFp
ViosxQJMqU9xb1N3bNBEvz25a9ocewLhQ0I94CIktqvZwWUzjEnjBY2GSYsORtdqryqlHPNIg7v5
JI1Vl2ClVk8xPsHdHB+IZ0LLNZqi+4KT3Wy5pl4qmRdB/zTuuCwgyxeqOkRumVWm5sZypnxIohYM
lJGp6V0y9pLuDohN/DPqOAu7A7KS6s4n21xAZiMwzlAn1hW5lm9ilobdeY61qMh3DNax01L55NBl
3lnArd1BqZYKjowCIkWIy29l2UVlFQYRZDGl86EZcuMXdbHUG01D8kdN3Utpt6YmSD00tLk5SPku
x4vkRYuVYGE8lZpmIfWEcFaeEGEF/2UbooUCbg5ROvjNq6GUMNOpNdLZtbIgRjh5rB+TeYYE0xbx
TgK7EUxRSyB5hNAMnnTdQB8MyRz0Oeq9Hsvz3wEy86Vb6fPgmbJU3wO7zA9jJZf+aPR1+P7TRpIO
Fl6jScKxW92KTWuncVkVFAnUvHLN2ujOKQhJ11LG9Hj7tG18PMpuAASBhNODWhuwWMrcaHVBaBHH
4b9DV2pHteoHulBjsjOS+Dar9AIGM5YyNLxQq1xXFas0goot85yGhVQekjypjrpR7an1b83H4N6g
esr7dZVUcPU6sLKZT2egK+pGdTN+rzt1HEguq+zX+xePh4t2LYAzcFGr7zQ7rWxIMbEasnMxzg5j
e5/hBf2M6rby5fZQ4k9drZ5gJnKHQEVYU6QnLBTNJKOeojgxnhdq6Zy0ZeiPaToa2MY4ChXp8d3F
RaEbTGWR6IMSBInT5clGXrdZqp5BgbQEj33gyIjSjupxDuCYDmDOdtK0rUmSoJG5sPdFFnM5nhrB
b7FQfvLIf+vDqPfjRzzC9TPbySrgUDXlXYw27k7atHFfCuls7hTeNtGTvBx1mfTWoPLGpUIkdsxw
uTg6aM5g/IzIHRjU4XD7U25tURom9J54uakDrnZNmsRhieZz65X9UhxSq5fPpTT+DYZ7r4+wsZ6w
temzYixE0W9NdhfNha61pJZ3DkBzFFTqt1TPUGUvZRmWgCU3Ehagnar/vD3DjbtTSNIK6hCj02G7
XFEu06BuRFQ3Ndrk24lkuMqUlU9lri9C1V9zk9KI6Nvk9U62tpXNEK4j//oGJLmyGmjwqnGaHsNT
s+nKjz0n5knuF/xIUiU8B6bS31FlHV+6gTI0ZiWaZyVyfkz6rvTVpeleW2dEkx6l57+rWW4OoZSU
e4KjG/uNC4ofiTqAeFxWq1Npk9YbJckyGJjxIBm1ehdqWuAWTjffmaEhn25/jWtoFqKsKMZx8XKO
BfP38nNojR1RcqYuoEjU6r1WKgmX0v9xdmVNctps9xepih1xC/Q2q2c83nKjsmMbsWpBCMSv/w7+
bjw9XdOVN7mLk6gBLY/Oc5agr+mR2Gl99t0wRvupyaobwLPCL2fS2qaIpNO/LbWoJN7/QRcWAH4P
1jjsZbeCYfvzv7qTvqqRTOvh9/BlGvNODjF6XH5UgLJ7zQn60rvG0kajfMueBfPg9VAheN0AWhqg
BfCv4IdV4WqZuzQ0IHfGPX9osrC7RoC/tOpwluKmAaYL8jXOXzdST3uIHpG8O0JnjcTBcRe27VIK
KdbncYsjnMI4KN9/pxcHxbm69WRwlJ+LIGnfKTjUITy1rcbmS8cskoYkVTdU9hwE1Krex2S55hd1
6UNuhoQApuEY8oaZSw1XU2fiEb4vEcujefSKEJDPITDkP1v1Yw5jl8+QnLKpGc7PP7KmHY+VP0Kt
FKIl2qj6fnHZzyibq+f33+SlKYO6GS7vOP2AeG9//tfsDNjazRpp6nAeSPgxHmGyiMTqryQZkf5k
cEl4f7hL7xA75CZUB1ETvI7XwzmDgDKOC0fh7NgWXjwIRB+Gugx8/LP/YSi0YrbR4G947mfXp8nU
OZ+jUPcxPRZ4hO5wNf4ppkSe/oeRNsUQ+kyYIME2W/9+h5TZ1PXoAk64pYE6ldXfxhZBBBlcej++
P9QlmAbEmwT0cND+N7nq67GyOh6bjmK5Qd8yYDcBNFgLk+2I9pFG0s7T3hlKShiZIdEo6MdDpdPo
ymXh0pzZBFowcEN7GQy+17/BUA3tRIAj3adDW6gVyeWBTHW+oDNVKgUP6/cf+tKkQVwFFh1eL3LJ
zra12WtZ4g34kpxBAhg1VbZLEPiS+3P2n715sPA2dhrC+0LgT+fQeY07h09NC9L/Gg47gGI/Ja3U
swTp48pLvFQ1bF1R5H9u6YTnNFOAi3oOQ9RhCayiizob+29s1uIOCEgPGKpeb7MWBjOoKaorc+jC
1QSXVxS4aAFhLp03ZZOlhQ+wAXTDbe9/GUQtQe2ANOb9j7Z9lLMSHqNsqh/cS2C/cVZnGgvSUyKB
2kBgQI6gAtTf6nCQB0nnZRfOI1wCkhgKqd566FNM9ZWi7OKc2ah3/z/8uaW7lnOd9Bkesg9lgkb4
En+AoYMuwmisj+8/6cXlkKDhghIe5lV/TH3+Wv795GtfVVj+db+kJXeNz/OB2KioKvQD/GUhV17t
xQHxaCirt+Df81ssaeppxWMjOpxUDWhqzisj7sUFR4lXOAVB/vsPeHGqbqOBVbjt2mdHfBOrTaGF
8UTPu4eM9+zg7CYCxTm8tDs2RuS5WSfzvPpUXDkw/hAZzucRKjnQNoHWgwy1fei/3m5iTNsHtALQ
iD6LO80qtD6c69b2M/gPXnDChTSF91pA+Ie5mXiC07lrd53lDK4SyO9JCtMoL4PcAZTInLXZKPJl
Wbw5H1UakJ2LRu8Lbeysc4Jk6ujKu7s0DxOgkRt7ETbf53KeuYvpitAM/HxfRLugWhc4iZIIeSBZ
pbxrGvBLX+rv0c52Sicaf2gC7JQaTlz7RLk2t03Tf9V1X9/A5LDCi0r9wiNDc8Wv4dKcBDQARwrc
GJEJdXYGzqDCjXMGJCIwai1wQ+uPHmxTC9o5sc9GyT+8PycvbS/4vBDL4HzHgXg2Laq1b3pH0L4F
Z5rchrCO9PIocc6DyNNZWSi4483l5E/8c4Nv8O/iIkhd3/8NlzZSKO82UBoseojvX0/NtuacJK0G
B8et4ScWmOxThZDS3fujvGUl4EzCFW/j9EKjBSn862ECfMqGjQBTheBre6gRVfqz0jNM6wmWQZgj
RP2lH5BvBKvkri9rv+O/UkZVjbYR0imBHlZoqMzL0t+TIWSmhK2udflMwnXKqe7Xf+QkTV/QsJdp
3oyEwW0siTFRA+L38qEeAx8C804NXTlTo/4zTQdzA91U4CCAlWBrvk3qv1Z4qmSr+00wuUx98mgp
w9qQXrs3xrty5l5YjDjaN/kY2rdQQW0f9K+R1KqQkyOBuLQqjnL4XMRHlFksDxoQpd//apf2rQ1f
QYUGXBo3v7PJAZNRVDQUqEDGmmYoUikh6l3hmvJP3QTkCW3WJs2rBq6spzRemvBkdDS9CBqKByNF
gtkcV3Of13GCK9SKQ+WeAirTeePJqb7To56fRoeXupcVopyv1M4X7ldbfQAG9NaKg4jh9YtaQRl2
YwM4uGujeieJc8fOJN/hRJ19ahivaqzr/iq779LVHc4JgPy2tv5GCnk9rEy7RNUcN3AddtEDGee4
RBOE97kAdgIZMUyjofyfbVvQFpJ560iWJ5qKHdZ68Pv9D3hhruB2GQDPATq3ZTq//i3gvps1XTNV
wDYi/FFzG+x8RcGFHa1rr52wF9431OMg8+FEh7DxnHhECZAIn1qcsEwNd7Q1YWFHW+1x/YMPZhf0
/yCNfLrykS88IQYFEI6NBeXgea8V8UzwftErGlyz6koxTcEpmjyvyOAKvfvPL3NLPQY+gEMcCP92
evy98GD/FoxUj8UY2X5HJTqrtluCHcxTr8Etl17ltrxBVwYn5Q3xdaV0ifsObTsbwDACVJiuGCFo
OiQS9GFZZ/w2jfg1jfSlV7m9QlwdcJeG3PH1860zTaoAqWIwilR+ETWN2UcmBT2gHs2VavPiUCj7
8BeOhTda0W726tjWw1jwPuCHKhvCg8nkXA7TcI30d+myia4rtCuQykCkcE5Br2tPgAwAGGKosdJa
yIgLNIn4bgkcwmc6GE/Gk0AodC2XMsvQOPfmdrxS7P7xvDwrAIGAgJT3x80MLNLX7zZKpSctXFr/
+LGrvcBnfQFoUX1atUxhzN9SbJOyJV11pKOF7nHxpJR5b0xHi2RNq9vUX9AQBAKYnOZBx1mpYQb2
6f0ZfqH+QYo4ytM/Lf74nARtuRKwDQl0QeG0jKYPX3fhFH4atd/dsCyurqD4F2YBFHQIIgGwjuLg
nHAqPAceSwIsCoSdDincTECByao7KVfv2km2veCzD7BJ5mAUssnEkeb7+gOg6rMsXAA5SLWwZBe6
dCoDHYUwArNqOC4DItRznzHEUYeOHBqkGfd5QmKy/8+vGJK6rViAIgJhGWcTQSJnNK0X3LM86xAn
jFj6kge128XZpG/FoKrP74938R2DQrfJczz0Ls42Lenh2rCsuKGH2ZSAZYaaHcCHubHAB/5zYYIb
ThZi34KjA/aPs+pZLM4PTBIifKjqsiPCQJDP5XNv3ytzjff49qm2oTDIZkAI9OasmhwR6I7g5UQX
kzcs+xjK4dyzbNp37KpO7O2aAAIPkghakzhJwV57PXF4hs4uLHx14fUQ7HuR5SfUzO0+kmFXBI4N
V+5af2DR1zMVL3BzGUX1tHWCtmf/65iBO2sq0EbDswHjD4vB0ljsLdFRnFuskUcnnfLgwQKNby5j
E92KNsqQLRDRaoQF/Yw7RDhXnc1ZOvTtDk5S4U3TM/uzoX2wZ6w2bamXxb/Du0MKoYRh84cKDh98
9/7Mu7DxArHE4QW2Nfr/uHW/fhAmiEu8Fm+ujaL5F2D9/iTgg3caeujR8pQYs2sXkh0UgnhPGWXe
l1jG+ho35dJUgVzsjw4aU+VcWc6FMGPf1QjBCHj9AbOkfmjisMvTWV5LALtQ+sGBAiAfKI7QAaHe
ev3EmeZhSLYNDQHg8f2wzIAXQtOQo+x4Trtmz5NovouTUcBeJ7N7gynrx1edkd5WD/gZ8OQLwD9H
F/FcVhE5JJ9OBqdrWEUz8mDS6bB03JazHlG9Ix3o2EbNNbT/wjpBoQluNoBANFLOHWMkLkdLN8a6
yDSFGCgV7o6F9fgwZ207QRFu4Tz8/gR7ixPAxxFsSyhrsVre1Ctz6g2CbWFnqiPgCijPFd0cwPJc
oRNWExIjWm72ytQG6uX9kbey+WyJbrY1yDtBC2Wj+r/+zoAFFzlLAHGOL1sPTDT3dL3uz3BxGEit
8DduFPCLeT2MmsZ2ZUuGrSdScJtgiRMnOjq3YcYoEXzXuWBH4Hq4qxzg16Ymzcvc137pZS1/MtR2
Yq8Z5/uVh/T0/iu4sKxwhoE6DLv07TOcnadkhIVlULcoaBoRvMCJa9ylFQgwpc+A95XvD3ZpQm++
TxCKwIcJSYhnLwLIORAzDEY8M+x6HkUFNzR9NFkLVzqCQzsGUnZl0EsT+u9Bz270sRJrn3gcnfip
TdCfaFSZEdQLUcKCR4sW0JVq6O10xpLdlJIgSuHWen6v97y5mavW/glEdifwznSumCY7ods1n9Jl
3gHAjA5IbL6W3P3mSdGPgBQHIBBwUVTkZ08q69Ql6P1DF0PqdDxGka56yGw1bYqUrU4eh3WproW6
vJlAuI2iDMLVDbpJMMPOoHW28qZzFVTDE/TW/SGYwvEu1sy/HRKf/WevuG0wyGE2vw/gsOeW9G5s
jQyE2BzUyHjbdkFcWtKmZaaG9OX9ufrmM2IoaOTh7bMh6W/6PLUHSRNqORBwZsufaolGAZSUEpB2
uub+CjHjvMA/bhTumlL5z1331baEobEPAsXD7TSGT93rZbJ5TApBAJM5Tf3vUyD4LxS0cPmPHMgC
qMLCLSw6rH8idnv9DDukKsurRWYPrNGx28kO+ZYghjP9/P4rebN8t9+FEwEAI2hN+ACvf1dKe38h
BnZXSOUJQuCqa7hPZ1uXlUW5pkcZAwXxkaDw/rBvtk+09jaLWiwpMMLRnjobduNCZxvxPOlZ+2UY
KPeBF6Juu7JRvEFxt3EQwAl1Jbr5wTnRFiWF0pgMGGfxmkMXcdrmPl3qsOBBYD7VIGWv+dK7DJZt
w1BqeNUe33/SC3NuaxEH0OUg8gxqw9dP2sKVEPIV/IK14hu1X5s9rUWU9+mYlapR1U7rBEiq7q/R
z9++Yzj74u4GqGIrw8+7xmoBWapOgbFVTTrd+4y4j6o217rgbzcoVJAo98G9QWnxpiSeeOPw4LjC
j2ibFs1ooyOi7b6vq7FHvgD1ff91vp2v4JVh2oDuBTdssPhfv07Ee2ZTGKGXj2B1ARsRZqabNjDV
sQlj9sziObjRpJFX9v+3GyJGBSTyJ8cPM/bsRO2lxfU0BvNrHdtgX4ke9JM+rIu6XeSVlXFxKOxN
G58Jl+FzEuSqVBvMGSg20dCz71ws7OfSdP6jJUn44394l5se4g8Oiarp9bskPp/xqtHCJAmSEo7J
ICu/7IOq4rBWB+x5mqvRTYj6QHrylc948SlRi26tFZjUn3f85lg7iRRsU9AxqQ82AG8c9B/vsDb1
tTS6twsQ10NQA7H8QUZE7f/6KetFxoQEgHeg+6cHGdm2PmR6tYcwVPQX2EWC5s7F6X008ORKk/jt
PQs0SKjXtpnqoSNwTpgKwnnljI6g9KxBIHPQOOTnoY3npNSVXL/UUTL3+2q1+iWmw/o7mzIXFESl
Nv6voo3th8AABND3Zj775lsz3s4LQ4u17cce4TnQnBZ+N9Dwyoe9sOlshiOQBW73DXC2Xr/tygfn
FAxuU8RRr2+rgKi9C+pr/tCXNp2/R9l+xV/3cMD4jZUw1inSZWoh5kU8LR0ZiOPCSLOHEbj99f5S
eavS3zjy4DL8QZfR4zl7LgEUkEAnBBaaasMxB9Snkpx1QfowGLp+s9iEbwDb+DDWpXN4ChJn7ros
rJ97NvQ3KQ+hrnv/J118B/BDQMADbjnYEl+/AwGrh7rd+B2i7cbPCRHdjWtT/5uifVpSBD5fA74v
rVmUQxtgBcYTvEleDxhPptdmBTzGWlIfZ3S6SyZdu9uMl07vP9vFoTboEbwVbE9v2kMmXeeEgjSm
IBjbr+nQnUBCMGXjz/F/Pp/RFYTGEtIObBAogl4/VdKTqTEVHQFXpV1axrRBFClnk4H3dLSZyiLr
2NO1t4cuozn858f8I/HE0sR9DfTe12Ovm9higAtIYeFpeT8BO3qq5hSSUmhs9u8PBQfeC0sT6BVq
AdShuK6dw5vRiOgMpUGvT5HspG/J0lLEHCu0cBEYE4pnzQkes0p4sB60P00vK0KfgGVTTUwe8bSt
9z54th9Jm5Dvzi3so9CMJTl8C3q/dB5TczlS5Wc5MjedOzg/rmxZd2ntHeQUy59Kh5Hcaz2ZfxNw
U5dcrzrh+Wjr8cl5UK4VdSKjn1Qt7U/fLI04IjIo6nI1yuUD0mcmkQNP2+r1Juz+RXnvfx4oqid0
CiT9Oo+pHQ9uFc3XLQVXgIocjQkkrax9rqMQJawOEF+FkPiRN3kKd7j7sbGZPAJ4tclWfYKh0Xir
/mmtTrqHLknJ3iUMF3UUsAgAQywYY+XS1To5IL0T/ioh0mz3PFtpfWQZy3DNp0NqS7hfDrxwwo3d
Dt2UYS2J8OtlDwuR7pjJbga4JgkN8753qnrSthJfQaWtvg96mL4isTMWu0D0coQeFP58ZWTX+B6B
tQjZhAzYPgAm8klJ2DQtBcmCxb9lTS+jHJtE8+8QG07uacr9Z1DMFDK66pR99LX0s3KCCRM8K3kH
nvroDWnzbJEV0+yoBcMv7+LBfYFigNc5auPJ4V9Rzed1WW2IyxH8W2M4kwA0s3y8H1aCDJDVH/Cb
pthnyybEqn9lQ1ohYQ26/qqIlnYZH6WBVhAeYfDY2lew1gLiSOrggSAipr6BB9zwUKcpw5PyrL2p
YtLH+55i+hc4oaKvwjb8+wyF7FdwEjNkkMP/30NXoHGHXusg3NV+jA5BtzTwmWNRFWewK2nQLRiQ
WngfeZGbd5VIFewjax+EvoprJLGCZuv6g5EhQr2Gin2x/erHYB7APqfUs99E+3QSWQcNzyDbe1gW
+OBA9JbfKN8Dlw1P4e8rE/PohkQLgG6Qh6I2R7wylzm1MGo5xjb1SGmmMUD6KmChG4Iq4BdMlBCG
JTmAI7xQk80n8OkbZOdUXvo9mjMV7xMGpVDeIVyJ5oEPA+3naRlad6izbqGnwcV+U8LPUsSHkDH8
zwhZ3M0c1TGBmUQjnmigxCPrGmnyztPjHXrp4fM81x5c2Kd+/idJ0O8vghnc4ANCu7oWHD2TxDc+
ZSwEbQm3TQTLg/G/X0e6+sjyiUcQ22qKx+xSC8oz50usdiaq4I8Tk4rATNKrjNh3Tit4oEyK/Tsl
qWuPkWLmX8GC4QtulisHC36OXG4QSCz2rnL+b94kzZ3zlhq7UMKVzaMl1dDYp1WU5oPS2cexIpip
wql23F5ve1wwDaHIBPH2iVUSntcLrgM3CyyF0wMihXGfHEQw/B4bNDhyl1jjih6JtG1OJjWe0rQL
41yj6B72HZApQDe866fj3KWszEDbh80wpyw4gZsg2m092H8BFodTPgO1e86QvUFLq/v5VMV0/qQt
EV7uopZ9SxbMknJA1Ks+2Wrhv3Dpdt/iSCWqtH0445B08QLPf3xkr5Q0I33R0Sl7NomdB7C2eFud
CF/nBX6ZBCZHwSBxMwzp7PllGE/emoOPEXlH1B5U74xumcqFgFS6mB28uXfaHwiyOldvRbwwkxUt
R08MXq4H3qg9DLOn5oHzCWbwYz05W7p26O2xZs3CbrNBzPqm9uAAkPMUyYlFZRZrT4KSDvlRZgS4
5xa4WByJW6TKU+6R5R9eV0v3gttt9NOnM0cKieRa3IPCEABQb1eh16cRP2fe0dABG4Mx/dLf+SpM
l4NZEZ10i5cPB/vEgYZOikx1jXl0dAnrW7YSy3YKLnLiZxLapP9a8W7AduicIhXobQmFD8QhiXWW
/kjqaqQ/Kt+ZoM4Ns9rB6hPeuemXoI3hu5nP8TqRjyqKm+yXQ6koS9q6QZODx9nikzx2DB3QfPGD
EVossPxb6fIB/CfnFcJrk/YAj/2Rf4d/stflJlzp+pP41qoYySeJVEdWxUGV3jKaYbsq/Doz3otZ
Jn/5DLYig6+YL/z5AaaKtfnZTgEPvpCoGbtbggMlLGDUWLHfOkQU/LSXdOPyHHSkXfMEHm0w3y8L
d5GC5CgD7Tofe5+IptQAH8WvOluDYYBhuhHTR1ih1+K2XWaVordHVwR8695UX2HpFnsS08ebqodm
VjJC/F+1iLsKuH2C7PU+HsMXii5aBzg+miyUM3Mom2fSJWNb7UTQhg2OKmUYlfBqCDj5iPfmhSWI
ScH4SNHArEi+jrC+hIvNGlWRK3C1jIX90oWQR+0ab6BOFgtgabDXXUVndjRJa/iD6TMrf/X1ullI
ziGm/kOkZhfvfawNMHE8mOPCCMcDbtP8QuNkrHRpQ2R2nzhuz1UZsKR/sMFizFEjgE+gVx9ZeUsF
7GerPOth4xMWiZICnbkAepG08NPVRTQf5JzB4afh0VRDhio6cx8BTM3ueZemVe76aWRg/oQOPlI5
8kyz5KUfa3wUsNTI3La5WbJJHpY2a5Zj209RcBQ0HqNTK5YYEnJPZM1eJiDK5VG31bGChN1QrP00
eRWSCLKK/6TpaqsHCbZjkK9xD3u6SlkX5d40wUxqJBwNxiB07nHcrDnKlXWoSWUXCqRHBbNEzAXs
a/v9tIgwKtQMIyyFmFNTZyUCB3s0yNva96DDHhAAMiD6aTsgV8ZLhJN5VR77U/cIPjgcnNfJbz5z
Ax54IayJySEEt/ExG5IqzANBsqm0NjBfvNU3Nu+gGESYh1fNJxYE8JoedLqgc1Ujmqas2yR8dN0y
fkU7f16LKSK+znENYsvNILPEldC3TCB61Cqod/DBgONRkpoO/DMW4N/35q760cewXSlkZqvh6OK1
u0MYad+U4SLFrSG+x+8ZZAFut1rGHy32Pbw4MG0/xRvJjudr0CYUZxW6gIUZVIfGRIr/tuibCXVB
2qTBUFgOZLVoNNz6ClkhpyIfvHH0/pHt2KMpZzItc1SJVOUZS2W4R9aezQ4UphhxPo+DpGVqBHZm
LRVMqpU/jUgm8CZnXmRvZnWo636df6BqDKIcfb6u+cXJ3IAygiyF+cBGyMSWh2rmYbtfq3VeSQ6h
way+0qEzXrpfka8dwAiOxXqnxmTudsqvMvLDt9r7JjVU/gFc8ZU7ebOeaZ6Alo11VTd1uvMQZU9y
B21Pj+4PDcztMMbN0WNxPdxYJLvR3Idp2vTke7PnofSOnSwrjw3rLsFlTt86s7gF7kEqMKhp06nH
VG9MVCJJDxG7fp8Bok36ZTV54tsZTsqgH58QAMXXMhND7O9srVGS5bhJ6+oBm7HfPgRzwtun2gz+
8OgEoj93TSi0KAyhy0e4+bHuCKpeCilhx2UhWS3XQ1QDYLvL8B0PUbfGmBsRCt4dnEaX9kkkLgx3
XCp6MzZk/ZVKEB4XtZWkQ1cPD23c6y8dsrvGPFUeShS1oPcAyu7cJzkNa9BSgXN3P7BqzI8Yigwv
D9Qqkzu5GjnthNcnvxM6VVCaJbPqb8JWpL+tjUZeVtg874SG81tZJS3Y3D1q277wY9HV5aKy/uOM
beI5GpWB8BEgGs7pvh7YAwINQp2PUwv3FxgEB7yE40nwvMi6ETkqY/Fh7XG6nUYe4KSVQ7OyG5zD
GjaHfEABa3S1mZKlDj+Cxlwt9xkSyO5buRlLaU1sm2NLVaLgRA1Ix6j78R+o1don7OV0Rat76D8v
bdvVB6wE/pHJGP/TKYFUs1jA7UVlZonTu7mp4RxmKwQR7hLjMPwIO+UjCfw5zdFgnhE002YbVD4S
3MRg2ZYVo4o7CKYX5j3xuokblFU+Qu0MHcVttViv/wJkbvzOmBKgHVpf6husyfRAJnCPviW8qzi6
3n3T5AgXYZ+tbazKwbJbxzKrOu3lKPDqf0yizJ6obJB5YEGEf1kT2q93YyRJXQABNuamWyb5w4bZ
ih8MLSHoryFg4qOJsAv0jcimvUq17W6SOl1PrcbXehaM8jvfYmfcOR2s/g2WJhtOADpEn0cKoSN3
87Sq8UAjNBL2rRqQBUEywD8oHIwNdybNZP91DOZ2+OrPXjLkcGgbms9zT5KsIKuImrxtBgUPkyHM
GDhOynyvSAeCBy49TR0V/TzJtFgy1HfArgMUuLCcCNa9bbqZ3nANtWPRS+7pr3DcdDSv0pp9DbC3
wpmjq+ynqDH8m9eu8xe6Ruqzcunw4Hq5fkeTq+lOFFvHktcWM7kM+tj2Byb48CmFSg7oZ42XN8AD
yHwnUxrOeahB9p4TRT8rnmT2WJkx+0GZWcdDXDEbPWe6ieKdckH0LyP+kpRZM8T0hG0cW2pco1LV
a9v5d3EqxB1PUFTlOCgoaK5Kes+2x139CFscP3zgszbjcUZAOjaZlInhvhvXqT3OkWz8T/06Sf2h
9VHv3klbL4emXxoJ2oAlN/iSy7/Rqqw8RETMw4cehWl4F03R9JuDm6lL3UEqnEcUhC4UQ2IUxSQa
hOSZGMyXe153Ot35cFH0H1lASQvjuZj+9Lwle0HffjUn4Bh1kM9NN3j3E5KlTnPdUlbGJKL2YMeQ
oRQzcXfow2GujrXw6g/E9vNymwyBmY8j9dmeA40xd8PcxKcE4oy4qOZg9W57vB0Ekm8mfPDF94cT
+rBJc6qGMHwJK9WhuAhNu3WEaPjF91YkrhkB0DYnBiAifHphnbELxjBoMTqYqDm027hUCESefp1m
phok12CONtJjwU4FvnwGcTQcCpyZ5FZppZtyTkMkKkQKA+cw/dC/gp4wVG3M1BEI0V09obQ10bd4
Wdr+FGgJDyOW6PAGyo8mLSAvWcIPyzjRvQ5Syg7x2gddrvXamJ1FCuOc2x6TqcQOis0N9d/yrx/x
eiiFssTLaUXrX6LRrtpNSbLc1DO83Za886sQuDFCXZe7TjCh82hCKgqu7nWMA0U0g9h7DmF0B1zy
DAwpKVn5LHJ/QCQR8nmoeAhipEQcEawCEM2DFzw2E4i09Ja+3N0GaxPfuqZPvdwDTu0/NWJU6x54
VxDvLbrsX8IlC1yhGrh57j2ABNVN0AxmLUG+hV0JC+rm18Dgl58bJYh/wLIO/INFjdIflwg2saeo
Wl1927hli7ShDYvyzsBJGXdAwmlB8Y3UUYU8PUwuhJwSu44PkQUcleJ9xSauCvD5/fUenpvW7IZM
BNNnQ1An7lb8nB1qVujaK9ApRGFl2HJAb7joYI1mVQyDMw+wyYihVV6TNP1Y+WxI85pXPc8rMQFk
obxSUCG1AyNFAI/8x5og5T5voVjUjxF36bH1ukaXgKz8D9jEu6+Jy3iUB0s0/OAk6m/oFICFS/ra
a09yRp0ID8etm9G0a/TcQEr1D37tFjXR+tl4aABPfINRSPjSY/XZQxco1e3gnhN/GTJXqzwMZ31v
IhxOv2fjRZ/gfg2yCqj4zcNUWbriRpIA9gF65v6B5CdCpKhdAl7MTeDVd0TjZSH5XcwnKUIQtxgP
/KepaT1y5BoZbXcxOgFTCfvn5HaADqUtxVBncg9CW/hMe6IzEI+DRudJQpjGpe/Pt13njPwEQCfl
x5X6cnxMI0Rf7tQUVfMuikbalZP2x48xNolfq0WlWsBorI9PYTfaT56GBfpOgvqe7SiOGx+7P7V3
C5SKmPlYJ4d2yTrySQzt9GMN0lmUpuOh2vvR3EEy2UXro1Fy7E4WukeT4/wMP/d+vFYl7SfOjqGL
2NMaiAXLCTqro5uJp0phOayWYB4KvQ4fOWQFoVmqJZ9Wo0J81gqfbWJr+ghKM2BDTB8T5J0Cp6V0
4FceZwtLmzyQ4MvvlsHzdBm1kK+gGpsGuDq0wn23YNzKooHdY5vXqaiBGPaGP8O1nrVw6UIBfYQ9
MXCcNh7bJyOhddsDqNUvOm5BMAMb0egCiib0Nmuu6U/cbZZTSnB/zIElyENfB8AeMtOJ6YfJAjXu
xeiF8naIK02+rwgV/J3p2rBi7Hh0x3Qnf1Jgwu2ucXP0aZpYfVoDVnU7lAxxncczRxAtusTe77AF
brbjk4YztlbjrApUZOjE5/j67fSsRbCsewMpky1X7BSnCMV0t4PgMHrJmFgQ2s3J+DkLh+V5SXD0
dA44UaEq7b8Ix2100y+ye1rczLznBEXBtCferCBihFhAHxwJx8cO8oQux9Y6PJIVl8ddpPRwomgA
BsWyooa8j5d+PcwwBsQ9YfW7fhfwxnwJQH4eT3Bt7R5kN4LRmlax+T+Ozms7TmQLw0/EWuRwC3SQ
WjlavmGNLBsoUhGriqc/X5/bGY9H6oaqvf+4nRxrbs+xHtz6trvKSFhygm4A7GoHRifuCMzShep+
DDi6AW2eOjfbFo9xXhUK41UX7kuRGzfWnzFtrm3axJH3ZIV1xT6oY/t+pKdyOZBzqP9jNm1FZi+s
bnnEjN9mBB/pXzIpgifSDkV3KpvIf59iH7BuC0OxUwxhEhDggXS9dauvX7W7B4erp/rrynhUmdx7
4WMiXPfn3u9Y4ci2IJF3t4tqS+e9HJ8cCxsos1G08iLILjrGyi/UwxaOSYmMYl8Ou1jD+WGNLSam
Mh6be8YaQ6tyXbtbrqNQOWkCav42lLSdfTRj0/Ex7a09v9osYF+lYXXJpEc984M09XrnExsT8Dbg
NxccedL30oYyjX/tAMN2MmaSD3jHwh0igM6NR68OeeDAmWUqXHEdpks1Dqeyn+cDoxwh1K7X0Yzr
Euv9uiAu6y9BWRfnmRvlddh7925wr/1mbrwOSIS7pNifraRy8eTQ+ZRq8EziiWxLuvflagXfgIOB
vGGPD+73cQjLs9pHmzQAmgh+o5NvvgtOLABs3G53xmnrIWXgmj9ar24t6BtL3YdqsHj1ae0ggNiM
vpf5XVzPeVyUtsBa0fF+8qqSYxBZ/C4Arzq6M3EZ+QeHJPJH0VOs/OgEAfiESdZ2zPgCYjsFcfKt
1K3i/U1OAZPFaAyq58LyoGJmSxUk3xMPm5WOlGUK6sHLw6YFBsrMSRZw5NHVwvgAh3ETCCNtMNTd
FWfw6e2VO9py8sYgWj2E1b7Vd6Ezc+9o5rbxAYTSiLttSFh/iCN25U3nlJWXB8I1j4XYu99ijPDK
bAE9q15MV+ID2eR8bCTY1VbWyKXd73XndZ9bwAT20Xbh8l+71UHw0nreTOvgEqzOXUxl7K3Rfr0d
FDUyvFGFV/tgqX340zZJ6aTwZUN1X0lb3S/zDIUyT8n6yy3rSIBAErlHT/wepVM3jxcZAtfmXVfp
h6EQ2/o6bUsdHwJC7frU90oJaUNXzW2pm6p9T0zirtevNSTMX6nhy4vGrrrZ2IStg0e8/9uo9cYT
S/dP8u1NgHGUL9nlh1Jt/IktlR+67kqKt5Ow0EW+Dnod8lB7hTyPGMr1pY2b/tnwgJpbT8riPaYI
z3/rhy4aswr2WX+FUky3tB0jftltr7OybnI1+Nw2JZRPcuYvzEv8KpwoLTn9WEes5FwAE1vnfrY8
675Flq/ur1Dif6HwQk1qRMhYssnZ3XPT25PK1RZs5mBZwvvtrctspY6V9HNa6G2sj6OCSMt335s+
gHQS67w0Zvp2epiMB+l100+42OJxaTcP6x4qVzdbXIPFs3G0kllUJ+MzHDxWraiskhtDvpj71gQ1
PJLjEbyVE3YRJZ8aAq05gyjr7S6uw/m17SDMvmd/XUUmnWXgoA87k7dsAYb9jwU83XYdBhc34X06
lxud4Hf1LgMJ7Iiz8MYQ3N2+zVU11SlDzFjB7ezAqTMLXpI11ebVfIqRAcwOmwcVKL9/TtQy/KNe
3KcyC3EXp2lXWtN5gSKUZ+pM+YW492c+msrZgzPKk8hkAyWSZ2MV/pAnZGBd2aOiuMD2BOwDdZ/c
k6xD5XxXJ4JghGQc/3k+G0fu9TO1sOG+hvvVhjI848TRj6NoJ51JYhELblBJJUYIOwX6zaG65mU8
uOer6gv7pozW+gm2lVQz+PLij83GTm5HF1kQu0s47VkcOtNDTZfnlFZOvf8H8ws7SLNoUKSklDKp
IC1lZr3GVF6GcBu88ywb8RnGCSdHJ/byz9wNRXdg5+YPKzS+hONizttTuYKeH0UXFz972E1//Xpk
2FaNUzOn98GzTybk+DDWBdD6LD3rwDhpVcexHvvlOdiUPDvMdzvoYxsMaVWxMR3B3gN54neJXKCv
zrx6G6Lpl5H9ezxtWlkfSbsYJzXbmDgn8r1HedMQHT+njV3ppxjWRRwWdx+aI3u6UcSX7KwsoEmL
TfuZwzm4z7NjfnlGj/CISa9ZTuMWS4Cme1xne6Ttl7XS0X/rWDki2///fPS4QNpco7GG/t6V0+Qb
srxf9rRXDkzG3P7pnYKI6MEa8HZWnR2etngWdc5fKV7L0Rqd16SnhSRV7tzOx2QavZlkociA8Kwe
NEJDSVt4hC7zBTC/jT1C4dLd02AoZH8L/UR2IkVjejrGsvbtvCmH0twXhHM+7p5BhsPhZP/r56i9
a9F9r6fWFlTLNaEOD4Ij5QpFdmOLXIXXvEpwW2VyUq4gwcwDwpLrEt81QSytG086gzjQF9TLe1bP
ck3Z91nkvS5sctg8LW+TJoZ5dllNoaljdxsOG5cAAHJpAcyRPvff5HkNhG/cL/JQ9e7IprK6skv7
Teovwhhm7j3ttSfLWsud47Xz63NSl2KmZbT3+Byc6wPbSl3mYcnodROgwa0zL1LgY/NQEF8EjkIe
AVljvU8CmxsORGVUiU6boUooW+OCQkTi7bz0Vo/159COq3wYmxo+EllJFacsJvKL+VmYlEW9DVMn
YiTLezMMLz2x9PFFqIgtyJoDah6I5faOuHC6Kd/7SIm7IBhld0jKIgZACXR5SRKrMXcWDZF3w6x2
9LuLC4Xn6wov/1yO63DmmrLfB7ez/wauobmiuqpTQXKGjqrw1ml43qxCN4T3dYE8zKU3H4ut6fsv
3bcM8VsT2A/zUnZI4XWP39Z3Jwd81TLzlMZDxddBMpB1Q4AIzIKvgtYnnsuvXpvab53jshZwWYw3
6wUWW1Wn2fGh7Xan5E+XMxKcG42U18pC4y8y3UmFnmA4zfZSQkbNWduVK/+g2KDhvZ3ARNNFoj4y
M6sQDJ8ivJQ9S90kpgmiDJqtGa9RHvvL1qDvz0t8QfG5rfBh3NS6DD5G+MlbtS9myAZo+pKRaVXt
0cjestKWZeLadeHI9w5c5aPfzR5klrqqE7Y4bJe8qGdSibCRi/HWgqB+HRmb/He2wVk++Z4eo7/g
7hUKgaiGvOkAhHTeqsoB40GGyNRbquG7WadZYrSdXUZ3zy5uik6QKDcbrPE3nqMpNkHDyVkNa16Y
f6G18wc3lqBXRBot87o3716K7sdmNRqT5FjHVRBxnnbGPbetbF5FOda/yxUemQiXoUSr4CTbjrWz
F3/hNBwIhh0uruY41/F8NLtc3BysAA0E8/hC+020h6R/Jkty6c1Ea15ENwjiqC5ATrQNUn6zKTAK
7HHU/hngzbZU16BQB6dztv1imsY7GArgN+wu7pgHSN/lDbvGOh/aEpNBTlFheOv6V+HBVnGWZygv
DDdcUGmYchn0dtZSdzo9DoaYCLAxSujSQXK0jS2ag/O2DpzX8RT2Twh5Rv/Zdvmefodyb/fzylke
p7O9VeGriKUbHYi1gcLWhLhUD/AenHUwy4Bw7uy7CV5fUtfSEpiLtzVse2CWzlEgb633AXPE1d8t
opw+QsWx/9n6dcsKer3zud89k63JMr8h+C+ag1aEnuV8zPJzVGu03te97YobUBZY/+7/v8pux63P
F8ys81zWHmIDLXfxiZOwGtOm05juElkKknnrWni4sHd5ozUjz1Vm3cSZOxbEAc3ksfzygTJ4stCF
dJmmDaQ/Op3PVRXxL/8bVRAoUPXYfgsHXf/YphJlit7E/h7mKKwuxTRSQgd5Fy5Hx0j5pibT/Y1l
O+0HMp6EupNrtyaUnsUjaaJeRXjvvpIffOs4c/mvs+a4yghfI+ARN6P9wg6E9pyAHGSZKIkCiNoY
EZYInIX7e+ZIp/y4kOpAPlz5Z0UV9bagolf8AsIJ89gfgSEn37fcfEr6Uv2W0Ty80mWfoE/a57I9
UmDtoiuo6jDvBiLryRMZR7KKbGdCP7CPyUKznr9X9d3cRq5ORUPyVu6VM+D9CDR5tyMEQFRkdPAP
yS1hwESyj++UvE3ElEyxee1C6Tgpd48Hc90Qs3i3S47EPNqXkAZT4OHifpxmIP551FZ0kCRdqt/r
1tt+tolpte+h353x4Pdyrw+uVbSP8dy7GqSq5RYrZrI0n0NlheiBJ6PGW6EtRoapmfz7sPBWcyD4
aqnyXYvEPnC8STut4oCKmhG65jDEctrzpULddsVnzV0fz0543MxG/GM9jNIcekuEITyfaT+sDWUg
EMHKZ94oxH/PRR0lHNirDC8Fc8Jr4flovbwExeoGToPtpBhDdUySKXpkDBm+ILy86SGeG3FebFer
8zDyV5OO0TYPjj9sJJqNUj5afRP9C/eWKQHCNe6P8PD+48To+wVZgGwflwwCG+LC3TEbpY7iNKgQ
QNwUPgiTVRJ8/bfxqt2kAnUI7KiSusmZMpG+zDsUiOxmYkPGsd9scmXJ9grsUsQQHjYrU4ruhhnU
lqi+D7Tgcl9TsLMwibaQNYc+6ErEX9D5LyO+oyBblDf/FIZj7CJoAnDzwmmdLZfXTZJVVqwM1kVZ
P66z7qa3ukHqd2dRz/d21ZPuaeyb/RyCKs9frLPzN1Rt5z0sbaG7HNVMERwsJte7fYBHzRxl7Xf1
rLWfoodIgrQC31/vyIuaXqsgoGiMJ5kjyCwBxx99vfJh2EN6TNFfmDbdlOl+h90aNLfcZ8G3Ktb6
wRCl85bMY0gmuQkQuiOXaN7J/d+KzLdBXFEy2fETGL+/3FchF08qpyoJ03UNt5+99oHkyeop93Pr
Vs29sUWNSgouH2BjmpFDxGMb3zKke1VeOTAguQnL7k1ttGUfCYmY7EdRbZw87JLTT2+0eOymwuKR
7Dnts6Vom6Oz0NICgQgS+2l6wvbJqKLomUSlwjwMalfTn2DY9ePqelt8YrgvnMNSLFuCfNFKfu+y
CVgIKQQAVUJV5PyJPGSCh2bzhtO1PwOrWudVjH4qSaqMo0jNF+GVeoE9IPQu28Lae5RWsP7HtasM
PTLeoA/u4gyfpdgb9EdzAqTSJ7Yub2WzzjCeY5c8OHIN/cwUMdQy+WCtey6TpX9n9+6gpHVdPnII
jISyIe/9liYSX95WAsZfwbFPvxurN1EMXpSVYEb8zqT48DA2TXws4qaqD9Ful++tXQ3OOVyQHKEe
agsytOTAgVrqeXyB+kjSQtEqjIh09gCfZgStjA9x9atd63Y+NHEi3wqMMGGOYiB4QheLkMvh93vu
ZuqnOSpK0aXrNPrz/dpZ5RcAK428dl0PpIwmkmM2LJv51vN3bTI91GQ8Ep+n/4Lq4eGciVxts1VA
cB9ISlMhMTVhMl13kch+adZ2cJGraaciXt3qHvak8X6tWCvc2y121C1Lm8udxq2ynVx/9/bnBvDr
PxEbbWVyjdgqWDPL8FivW/SxkystHnS9uyUbbNt/BcaK1oMO+Ug4Y+udraSeB/sQmWgB+KlasZ7F
iuUWJYVX3oBFi/7YO6G4hB6iYzjxliu1NQaUf99b9z9L+4l1Ktu25NdJRvdeADJbPKVqkvleEY/E
5OW6v8zsteEJSb86uywB13V/Gp9iZbnVYQ4CnswYEdYX4XHAoqr0elTjbfVST1FZZuO6Bn+6MEJx
1NHb9+50vfNaN9ZmoZILSfdRCb2z2Rgxehytbgm+om1p/9S1s30QkhGGWTjw8TKnWTsIlki2dA2i
/d+G1GQ9ueFosbX1q3fXohn8VaPiG48KGidC3XGlnSHlVhyNFGtLtN1MbXXvS5MhzioZi3vZXpYi
Un02za54pyTKMZkiTsY67d2V8qcPaHvu0EbBnRRR+4GCxx9QIzh8UG4dBlDG7BFPdbCU9LzWifpv
swWnjYUc4K6wUVgelVGxSsFqy6+iWW0EtFbgkDbltZ1JLQHzzvBIrJQsa7z+YKTdrw4hI9KsxWnp
IPIHImfma7DOGYB05pR3ZhfUUJTPBY81uvLaAqiYpz5G0uKHPUnYq+eeq9Wx+/PoBPoxhNIQ2YLY
J0oJT9EiJWlmmq55ItGWloGBdKHdpEueoqawXpBLIcoo50W8bxscXZ9ubK23RCU0PfoqVaN3Xmzm
3YpREeLIkv6JiGvf5MsUJSN/YYmcDv3DsKcD+uElraZCHgH/JwjDxFQ+u8RWbr8TQqj+CL+I/qIH
ii7eFAAkO4q5Hp1OHSZ5nKzVcig97bqniM/gLUpq1z8ggltvVuJylgfat5o/arQq+wExRrDdzoNu
18fKkfEzfOfQZ3Kb3CehSCO73Qan+92j90Zy5dtUynWWWh/oNQxV2qxefYfIZBlph++sDxjCCskx
GvXMlSE3hau69nmQVvSthnpJ/iA29JajQHDuw2cqcY9WHvBRrn7yM2wxsJKHsuwwYSylIMRtBpK8
tsW3zo3ZxI5+1ez9bUBKrz51s9N1+YS60L+DDCme1hj+/6inXgLDe2VhH/UsIPctPHGUG3g1cBBb
66uN/rU9sliEx8lUtj5eG0swh+wy3lCsrRCLDaRbf9AxUpCXbVz1VzkP2+MaxqU8rsU6QhCE01hk
Na0/w6EJfB8kYLO8iShBN7iUCulfas/JQCVAy+nzoXq/mb4Jf+eeM90orHxH1tbce7Hpx5egq5VO
bcmwgGZ/a5x0bfSahyNLbkpDTu2k4QKjTSo4uoujLJwIJkYG7UMZX6s/EcXZRzpVXCwQ62IuZb9x
1JMLgTRsGrryp8YjHTJ0A89ceC68Q696zkIIWOmiOx65womIbw1h3MH4rdwYu1ExqMnPQrzrgD7x
tlbcGmMzvjuLC6zDogq7qK42A1Tk49KdqLEbmnNBHfZLSTFvczf59dozUwt1QeMiPwzh6hfTlp4D
YFVzrNkjdkgoKaO0k/ueip0DrTaRfx+vyu5Pi7Oq/iyH2jZ5vzAJgzQBBKcObUlc2BjnzmOAjBub
sdcgzBqc5pulyMdXNDlqPjg12hdU+BUlrCgtq0vQWnBCVVQJnoTY0/ddT5DbASFaf7DrcBhYd2PJ
j9Lq6cvHu3gc5dYNN4krYZV5IuDDFd/G/DzLEiHm1PryPpHcFmlpmSpMEY5OxWO8OWSSdIXxk6cq
oQzn0Ky0F9xHG7tQRsVHQpheW3Y940bYbnmlQ7bRBvHSHXTzMJzYYNfnYPXRp5U+tmvCi2J3uuHY
mhdWtWH4G0cAW+jtl4WDfE/iPgtQMxXHgMYjdCetPTg3K+gE3RAxJ8lGO9jbVLfNTxTBkx0oUOPl
jcZ5/WUBs3uchix8KSrM0hwHpGa01Ekxo9VytvbdrStVHbvGsx0SF7lcD1YlA4jpcVPcNH1JdXwo
ZPyxo5xgIE/CCvRDaKT9Ct0A+8SAMLdGngtkVqzw/1VsN7nZii7IVGC2RwIfpD7gUa+nbN9XA0Gw
LX1730MeybROXDHkzU5nbLrzuWve68boHPIVLcZihdZp41TbjjN1OtWx2v2rxkCr4sHXmwSdtmRV
pKOttk8R9NOzGqaFtZH+0zqTSO8DKEs8MmnQNbXOvGbt9hvF0wyY25niV8D/8snzouW1m4mYOfR8
EDCG0YbQeGqjSd56ICX3IFkr6aL+NWzB5ep4nNTeiGNcyYh4f1Nr3DeoH6es1LYt8qubH9qUU/M7
wjTgHUK5qIZYZ1ewjq+aVp14oIs2rf0B8WzicyggMhwLVuwNUdSIBmcldKYTr9ZWR9PNWgT2Xe+u
MdCag4txRvcIdhAMXnixI/xXeBuUeKHQfYZhi/r5opst4qUGpfpuCnsIjwDQ/Lui4VLNACeW14W5
o0i9Jamv0URBfKh14DWPUSDXV9V7tv4UXlW6Nwt1lMl3v4X6pp29yYKsLyr7x8CUTQ/9RCZWjvrd
l9niNO1yKlzdnFzE+uKvE48q/GdLWw8pwgCiUoU7O9SJx6P9RFUCQJ3c5+B1n7yu+whZkyfg2Hq6
Pur79ZGRpgN6t6b4xE/pmTNOiPW29boyPIde6yKyjfbu4ICI6QMG3a6FeyKg8abE4aT5fSbY9gLQ
7ldZ9pwtFsr6f33p2z+EDiI+IrY3fCywLwG1m2uGsgBqSk6rAtbOVpJoFmjadkVGbgv/E/TMmQ4y
koOGht2Cn2SR2EmQTaKedhBEfy1S2r+LaUrC+6nd9vVTcdH94hrZk9wPya3LUHOUElKnC79xxgDT
Trid64eNjbU8CGdsTUYfuBXztTTq7EvoIhRRVRPm/TiCe/SztF+nCo7zxA+DEpKFRX62SILnHDTX
nQ8unU3iwCLQ/p1xKop/Vlj0P02PguMk5shb8oEe4Zeghm0T087+7wGbBAtUc2U+bB5reoRr+p2z
JNn3R4HM19zydo/yo9YRIq5UbcP2G5hkXE4+BLlmQfUX6gkx9izv7Vq64mWRQbAylYZo6/096f4r
Ot+58yYFRESfGQa1LiYnvigVaLJjbMdckCC2eyb2dn1Zoh6jB3enuu39rV9TY3VIJGEMeVenxOdE
9taWs2dal/CpCluNlN0q4/vZG5b4+sAsMD12uIsmK70pqX51wpQiZYSk+Bn2xiFlqObbIBGqvNRI
CqebZYtGtOxzyEJQxD1zKJVaE2Oy7IzKLR+HShqvzmSYWDxmC34I90nDLi2nrbb1Gy/XtJ2FWIR9
Krn4zjBlCKmWcXHviTl1zPcGfVAc+JARivqEVqN1Wld5lzRknOROxD50o3EZ+ih+aLtN9aBd1GLC
2ff/Fp9iwkeXIqzitMHS+XdSd/GxFZvrHF2iUn8URvV7oCbE2BoE6BCIK9PDx2tDGkfq/0ex2Cqw
5mH9t9jx/t5MSFlTZ1rrV5/UK5Xb7Tw9WsY3w6kPW+C/3lIdubxBCUbn7bzox3VBL5BTVD/orHH8
oP/uo3kEg3TG4h8gS4O5xB235jjOOEaypuYhY8Jpyl9Va0OiMbOqJOv6HbxFRODOWTkgWLlVBpxo
7WZQWu0IG5pBgsuzF4quPQu4LO9pstT+iMmi91K1hObSsqNzJVMszq0929WS7hismdb8Dh9lDZoY
PugNkwdGOw6EeHTtF4QRus0dbufofpNTP94YWi2xlpHI5hzYr/QjM6loUnIGNh4DhRER7JfEYzRc
ibfm6G9tPw8WIOO8WcrtLRaMzLdOU7EoecoqLpL7krCCcP2UcwEn54UIbY6s2AjQlpiT4lhYrv2p
Jka0tBPj+hpgyHvCBQ9+0m9F+2UtW/FmAyGDw5mlGbJxnMofsD22qWaxVkRkzAR/bA90FeiOSR7K
tTVP4242HvoGc8wptns7zBvupmdglwB4e8W5e4rjIng3nuit90R4BeNwF8WfwyD3XwNzIyqLvWbq
2gJNYIfdE7VsbTbSwsnp5oeWB7UlKgr3I3uZCuu7kgAIOCN+JkAJSkxvQUkC++ivsb2+t0EXlTd2
u5TX76ersIxU2mOAZbKDFLkGuYVjVL8CRhb1ubeb6gt7jK3B4foJ/jDAsnTkjOj7x76zgwc6dWr0
o2QVvnVNb/3iq+lNhkyuex+unG42eGX0d6M6+d8w2Yz3qye9IF/2eGp/1n4RwfUEddUAaSzt98ml
qu8WbfPev8K/ByUnzxKD3QiSqn7IQsbSS+/DyPgrKodBrbHdjFCyDUGWsSiS3+KmuRTR5ukXpLfe
7ToR10h8HMqCc99Lazy7M0A802u8+kdQhBrFuEIxBJUqEhjpyf9ebK/lniE4i2C3Si1PZCFh8BQ4
0t/m2rb/eHNpbufSaQA1W7hzJIK7fsL1K5+Rq5UDsAbZMs9+5Y/v9eBaH2vXTl62Mnc8OrNtFWc5
W9Y9Gs9ieXd7fHc5SaXbOZkNILbVbeKFKdEb+frKzU3xdtuXeBwiZLkJT1Dqgj6RFhBo+xx1azSc
vLo048k346YPpViRh8ZyCcRTQlRO/eUNyZQ8Agzo7X6aGC5zqcNTYl1bJlb3t78L9xVax56ZuWcT
nKrCduvzjLFhuJJd7r+lrgswVCmWZ+CxpjojaqwfG7Nv1RPgQ1yl9R6qv8T+czxVGNW1lRLWV69H
v3aiAZyur/dsLiJu6L7HHZZJv/ajk9EATeegCyJ5aI3nn7qFDvVjVdKu8eWSHVll4yImOGeBdgx8
CyggX02MwRuFAytibtRQNTetXMe/HN3l2+4t1nZwWgFVJb0Zn4ygsfmfxRR+QTZv1GWI2Hozv1ZR
dVid3TsoVwZNPnaxiI+709S4KTSIfdvwudKfwg0cBKbboHk7B6OrUzjeDSb1+hMNSdxgsozhChmA
ivHNMlb/jWcD+oeeI00mgFmlh1FkwudZD8NwacvRcY7RQu3hSc3YtD9I61YLVBgYNtz9UIcM8YHP
oNwa5EGdn/Coowf9U4Kea1b2vkFfjl8ZeNy1ECfiMUCSOzouP8qk4/pIX4EMUF5vSQlWZuPTYhxd
f0Estr89LgGHB4yFGhGyKI/BSC7uVSEQvUFDVA8aUw49Fe3oD6c4kIhvt3D3oL5j6d85TOb/3D4y
znGP4RfSkYyYPzPrfXUDOdf8desAVWK5bds3h4jUaOwZQ4/Y5Ib/aqeOYnwuHDopHjd3Ss2OITZv
2Qtx8gR9AbHsJ9FvbLIdmSB1FzswSd3wHUXYpSfw1igTDHyXolxiitMmf/rDKICGbFB+kBBw0Q/9
jYdS4qWnu56XstU6AKdshn/basdf/orlgVAkSF231Lz3ieVzM8p5lvFpMjaS1jLs9Te0thjPiOfC
B6zntXncF6QnZ5Z5CEbi5/cVF+Vi/+A7AxzDp1DedjZeEoSQTttmuvK0c8DAiikzWsL44oC+tcd2
T7AaEj6Axs93Yvev3J3oc53k+gBPC0Tex/32vvAed7zlYXfBDIPYrV9xSYnOg7OwTVM/qpnEnaOZ
S5+jpJxQ2leIu2+tgBsnp0VseiQiXH7HteP/I62nuewGPwB0mT/A6GF6/Efhm/fmsZfClsb+bB3r
aLFf9mYDZXS9fu/ybSUAHL1iifiGH5DdFsnE/sRbPf1B8UgRwNzDRJ0bR4ZnBgAyFPrBwo1kzT06
RDIjRV6Nnht8JaxRay7KoHeJRkoqc/aW3d1uVNv0t31g19derj7yz3DfQ5eVpA6SHDHY+/wrsIzr
3CAnh3cn2KBDvIRgbkYKwoOfqqjXd2x5dXLrsCLN9xsS5OdB+x2dX6aruc9jZttDbJPOlwqxmXtP
XSEYR6gkytXs+/wlVtQ3v+sdH8sJYJzHPG4ca3ohjsgfMr8QyaWyrCvgVoTiMaB18a+NiMTmP6+j
i13F5W82gWQn+rRowxsC2/r2IlvQ7BenHq36pt+nes8LFP0IXPveASLC5hIJIZunqVHCSYFpht9d
kkA7EWUGi6gcegoPS+lsVd7gNn/ABIpdkbXSx6wdKn2HxxLuPWLwcFPpdiuS1DUinnJuOl/nrqOb
gEuTStNMzut25xZz/ePGiz98RZV2/tPwQr3I7W4s+gPeo+ohBt5qT2owCao+qhCSbOGgfkSM4bl/
eJ+64tJVg/vAOVlxOA+BWu4GDgQMjS2/n3PXAq15t01Y1uImgBN8VNWy/RehRvqx2SVfFmIW/YPe
xfwrnutyO1T+0quXHsF3XmG7xbU/0s3Yx2uU3FKpWZ7toVOwnuVUHWq3GMo8QlFdHr3Cj7sbMNd+
pI074fTl558045Zq3tdktpfHtqnFJeLZMfBWI1hDsVGAcVoBgcmKaps2c1DU48kjEf7DUVfhI0r0
5L2P8fGmoYrG3+X/ODuz3riRbUv/lYv7XEQHp2Dworsfcs5UWoNlSbZfCNuyOE/Bmb++P1a/lNKC
hDoHBzhA1YFpJsmIHXuv9a0+cpYZdBK3q1KSjrf2mSLHK8dNwx9lwUgG9QS9T5I1GFds2FTG+zKR
fF9xgh1zZbCu6WOQBP1Xl3r1NjSzkurBsYZn19TDlzEhhoMis7N3Phat74mOm3yDeMw4iKJJfyjd
ciBP7aJdMc2ygKgjXbY3EUPsfhc4cVRuiHgWX1E8lT8MN2mueCNqdsQo8T7nVSyCK4vkgyuIJqN9
DBU47h3KWSyREIK6z+CQq3mDcQ9DSgVKJLji9ITkxssZ+K8mBg/NSluyszkHle43hnJ+dDB57dkC
Uy9/pI3U9OcQeV62k8SR9jvwCMULhbtrk1TgW4JdygI7j9tBOQfNCQgbXVOXWEKsMbTWSbKo1co4
MfMz5Ll+2KV+azPBLbLyLmcKSWvITBSy/jFw509FQglNPdNJ+1jUll9StVhpsJtcGhXbwTOtXUTn
mnMxMwjEcUFer1PsvmR7pu2Ey3OyjOMwUKBsh5bx1ErQH0FRMJURoIl+KDltAUnSV22/CMIti90G
lHTjIacKsIGhz0xuiJ5llmUno4ZCM/SEp+XkeO4Ac8/stRnIlxW4Of19GJrsS9AUU37KpmK6adKg
u6YOZlhpO9aEbLJx6nOAbhSLtRE0FOG20d1YOP0tfFVuf9UUpT8/4v6frz3RVhFHfwvlNMWspuE2
K4zkfBKfRw8G0s6QM0RgfhXlQXdhFTolit1+77Z5NuwMRo1stgjpki0cg/yGZGA+WrY+5zNnZac4
BBVAE/hbdfFVZ4F3NZss9ysK2/yxtpP8U29It9yEWdDuOIUpjGw0eY4UuiiY0rIEpU+Wmdq5lOGS
A24pGVt7Xj0/V6WDaqKa3XrTxkFwDcukDc+0Ct0oWetc+NxW3T8aaeieKkze/KqM0PZjNjn9tkFE
2K1K2qU05mPPyp+tgYSBqy7B8NavjNgZy6cMusqvvLZRjxmtOVp42mHeD73jjquitEtvR0lH8ZMA
EUhXcAlrxmXphC6RAb0ZbvM+EFelKRerEEa/BEG9YSNDWFSP63REdo4HznLo0rZQBle6Gid34y1t
GBozToB/Dp/6vKpRIrXXxoRW5KZKPfmzaisbjT4Fgt7OzuiLJ3a4Sp1GYvhmRucsvqtoLDX2sFEa
6CHcZD7JlHlMsTKGvjV2VU1FuGlFzQpeoOlcC7z94dpHvoh9mL1xPcaqv6Zf7vNh1dR1O53iU137
hTnaV8ipiCCnOVAjOYwT/RzIrg0fUI5GDfCXFtlJW9aAhRTTLcz9aadx3mIgjG67wKo+IyPq8cNy
FlRrWB3+L2foVHr0yqh/zscp+tSpXsLzqXL3xrBd1/qRgkBCHR2hVFlVTDe6zVK0cyiIUoyHup/k
ADFgWFxkUyjvpCALgE3dqGiEWl3T3OUp7nkuVmAbU3KMm62Ka+dzsFhhqbiFk285wzq4kxukGTiY
olLcIa5AGteLsLxefEfHMUfqQWslp8OR6wh7U+3HdcPRu/DiPWUTvgZbTveygpL6fQpxgPW9r/Lb
qXSi4hgFkS5+DwZd/xUWCob7JXPq5oA+1/uEnr1lMlZbeBt82mq0gQKfLz9HOnjH9J/CRlsdyB8J
i+dJe7hHVvbkTl/ohTt3utPjz5gp6LfRMMzi0fbr/tiT/osZi2MwHZqqyCkFvOzFDMPpt2CQE6za
uWvuU/5WS2uEEfAmjbAociCLxdem9ALLXhHUovg+E265Z25W5T7T0rZ0Ue5TLDHDBX9MkmY1MJag
nbE1QxKEIpS77Q77kDiFszTjcs/CoaMT68mSFoeSWW4txIRsncKefyIs6ucNWc1KndKUPuTacfR4
VedsYtvUSsMaOJVV2vcyqyN9UkXQ/SgZf2CIgqryuNhaY3gK8XjNskjR5cXs0Dsd5fSedcORHeQG
Yostkqso/x4ZFQtvJxLtH5NmMO+iifjMg8nHE67CKe2vjc6furUPf4GThkuWJgoD3fVrDvf4RxkM
DPg3TTjECP7L4rcZwRxc5X7qtlu7ILoKqneIOYw7CeiBWTI8tyi/vnlMNZgMxBEQcqf1In8TAkyJ
10majLcluQFPRj7NzZfW5jXhVeWzRxpa5d0Dp/ike/Ik+nR8sHP7YMDqeaLfsxj466i8DcKUu2FW
2p3Bc9RE6ZBcVq38onXvic0DRDDEyczWwAkfUSTuA7X2E6FufLPVuMBHJL89w4O4bM6OZyvkGmbY
3tqBJ/XOBFTxRD6l/MHPbbsHJ5gFp/YG8+pO6HSUB3S2yckMoqBc241r0jmjQwAYqkXyu55JpGcK
ztlXffKzkTNxXyr+2EnKSV3V5TScyzCsm9MQBx5jNAUrZk0nSdEfof2AD5Z/Qp+IQX25wwyAVagn
gCpe4wPpsHKlYh42lLHwO6LJ4pOb+jBwNmkTodLtdIgOgH4qdWsFQRnBALw0cztiCtojuajl1sDP
R2VAq09scFla+WouHBzldmmJu7oJsGOzTpZbDLCRse46hArruJlnCzORSvRhGCSLTJKVYfIr54DV
At4hhHbVT0P1LZpmvzwg8HPkSrR1+CWWffjQ44RngOn6rUuoQKF/0K/i91JR2nxrMiEYEeEs8VaY
ifSZ2TyjgVZPgLgse4zUHoNh/SvtIFZD9FBTsOriAvNHgF102nVlP9zNDj8mk9+Qk15E4/JJSpt0
cBxkZsi3XKjHQPIsTgQYW0PGCicQSRog6DIUSoZ7UviEq1OcecAICur6Zs/5PbmfGhb6dYiarYVs
T1N562HqH3ZZAX5lpWKIcBs78oP7LheJeWOWuTyiC+hiMgetcAeROc0OE4Gq8RXyO7a2Bk2rOPk9
PesVM7QWp4YPRBB5ktwzl9T6bEJZM9dK9+WXZnD8LyZ2amen+XoW+3tp7LsqrsM97+iy3neGZr3u
qnTHfLdDRzRa3lMjcwSHzWggZeodPky/s5z9UHcoN7LYytW+L5tObgbMpbtlcIvjBSPq0qt0aIpi
dRTVbmwH9dnQJfKP2CnabOOj2v82wfDyNhmq4c9o0pk7BXiPEaWT7ahXXWW5OWiUCDXzqDXuHoOZ
iY/cFIMWhVjMkW100RJiNBqBsy2ywqg262TVwmR77tldH8ZyhjqAFMmqbwaudW3OOCm2YDSMkOtm
zWHCPGVc0ay1yRrGjz4g0k3dY4BVtdtkRUTrlOVj8Ff42P5eiGsV3+aJRQu0Zk61Mpk6BlfD1BVi
1wFZ9xdSju38bjxHXau61QODeTg6qOeSpjJX+Jg9sY4Dv7vj4fUZY42i/OmTD/y1QtrjnTw7SMTB
9MXkU0BbVnG2x26WfHKu9R2jl/fIXp+a2w7tJ+fe2PR/mtow78EEcA5uyoGOR47GV2NhfPbrZrbW
OWCZ7jQHoRnuaWf7vytZVdHRtEUICJ12vLEe7K6atzVZROMZ/IQdbyitqIjzstdPsw6caKUNVWJl
NiITKYtyqd5T1Bj90ZR5yzfkZ/m4s0vsBJsqpM+/lS58D6B7BPKiAwgM7x5mAzYMGaLD3c00GWnv
uaNzNGkGV4xkHBBsLkDFU6dCTsiQxyAejGMzEvQnHMU6gnTxLqnHxGEy3dHxjhAMX9kKiztQWAtU
XMLsCHqfZYw/YK0ED7Y0iviAr8z6ydgIOieF2gCLs7Os7UQXzlxL1TQlEy8XG3Hap5DnIhwzbOii
J3vK7RcSNRJiSj8P5XexAgRcvDgYvcqT51KlrZOc/X9L8Je3oPwiHJt8Vz7Hf0gk3QNlF0+pJMRx
3jiTZybfRC2bEflaBRoljOb81vaJidyP1MO84XQI8s+AOku6lrNDVyFlWfhqZKjPDwhlG6CSuUdr
kTSSAkV2YckA17EneOiDyU99k2mGFEeqk8w6cq4a0xPyHfJKQ9pw8EfdLFI4fBUIBezZDALnvGY7
Z7GY5ysv6wpcI/mcqWtMtG1xTStafvNqhnNfDHgwajvRweOCBgIvEBdzhUnKzpJ5L/Gq0jXr4rD+
6SOAPOXYuKYzgjcx7+0BB/G+V1r3N0xWg5uulOlPUbRN/Bk5OApG3sGJZiWeY84TtU2sieh61/tu
0/xPTnjn4mTT5CFlRcoDLLF6WojC6qZsjVNkBeIxnYj0PKTdmHwRZQvsoC/LAUNBGuIYUirOrvhh
+lu/Kct4yx5U5j+ThsJn2xjxXO87N54+oSwHQD6ZWn6NUoSGpI53fLahbiLEsF443hSLzpJelPos
AFVh/LXsZFfT9x8YvjBK+FyEEhkGjoK0O6e+PXo7YeTFfhachXDriho4BU/jyjSrvl5DRvPltk+c
Xu16gKoo913o/Rgwkq44DrbS30CAVgwrbPaiQzHCYt8ODUecQwIeYjslflve+G5bfHXjOX1SwAM5
DZnB9GWak6Q8WyPCui21jbK2oYWSeROOcxhsWjWhx4xAM/FthKi26DGbzIw4EjLpH5WFoDAnxDoC
JDRfjaCEun3ph6mz5vdLe1y+4cjLWuric2Ykg/GA0Jh4Xj8htu3skZMZbNEhUzxjPeK4ZA5DkR04
zaX6U2PUza0Y7arf9u3Qx+gVksjdmjAwv6ZotOKd1/htt2fMEp0g2HH0GisLvQfjkpyNcDaSftv5
dXW27bJyIMp4c7ZvgtHiK3bR83ICMfLuR+uP6LAqFxogZnRf7WeEjdGKk4XFyXI2cxsMZNqWTyN7
EsIP02jzFVahgjka3fkRv5WT5AAwvK5aIW61x1uKQqtaQ4ekpavS0j1ZCVLvY6/LIT5WPAsaBohg
qzOa0GHYzuiZPqWqD92boU399NMwxiNj6bQZ9whJ4+fBMDxBflfCQzOt2TrSRwP7ZMli+cAbw30p
or4er5kCe3rXLMGdp9HAE8gYYcAOzpCtDbcm4E+QWI0jHo3S7eiJzLJl+/cm2j4QdBIMpDJW+Bbc
fHGrGUQVqbYQkANn5pL04KzQvGkqPxwglknP3VbQvlkSWkqvnVnRPYJdBKJvto3hGd2G+5KWGie2
yhMMyHZZTp9wwEXPVCFVvhjg240/jCgBl7V8w/lnZD4bjeHnUid0epFx0BsUWtgJ47ZC/4ZcFv9M
5oJRUkDRt/foBkRnfGMEOZTo0DpSOtqsu4+HkhNeG9nBXVqb5TM+Hfg1NR75cZuaDXGwUT7T3jCV
SRqDR9/Th+pgAdxSLBpsRBgdHqO8LtUpCMvucS7m+R6cBiQGSvLf2KZKFh/PbypwDI1/sBt0XGB7
5umLSGt3kTVMaAMlb9ddY0fJITZkeMvZiVGUbLHQnzK34bC08MfKNaAwgAqONo1kpdre9I5Vm+rn
rh4wS1oagz1Q2hoXk6IPMR0EvoTqscog0e6WrLAfbjq23ang293jWw7aq7Et0hd6i41AZkYEmotg
owVEihvlxe/xTdHTQ/PL9xtSffcqt+steLrSX2k7yPd+4ofERuW0RE5jkmQm47/ZooPr4llAP1Ol
11DLwuwaXA1LcdmnABikTfN3U2ecG5eTbB+clGDEuBXW7JVboX3AtW6Bo27lAJZFqYnPvb0u+dK+
O9pvn2uvDM4ggAT65qFFGdJUtbnQ5DneUODLdN7OKjLvgEEjgtJ+Vt2hk2DY3fCYDw1QMEb5HBS/
C5Tw6QZBL3RnGLIw2OegMtOtkdryhYelzXUBiDs6OvFo0bepACKuAzdL3Su2ui7cQyZyoj1+Sh4B
/8/+oJIiY2dyba85B4ijlyynKeAVbAr1FFGj6EMoYFmbRWH8dgV5Joe56GJrNybdXC6+mvwO7Std
WX6j/HehHTqTbtrOL3kOcO8TIBdt76JetL+g2Ue/OdSM1zEixztnKDEAFplZPabKtB9Y9PzruMvb
rz6OyW4bGr7CLJ87+LYG6ymkkHx053kYViFEhJaz2pwQfw4M+5iib0IbFwuH7VxMbbNJOWfgb1cK
/X9bdbCZAydwbzIE9wZLaNL94tDMHDMbYvNHjFrze9/Z3jdR9YRGmAnYI07coXufWR0SqZI4X7ap
VA5XkLKkvc7oTpTiG8OxPDiWZaiGbU4DzFkn2Jj1jn6XcT8H8fzdElrrDaHV7jca5rzmJBVxUgJB
q28niAbADEC3MARHmHTjhLTEVxQxFqVSYcbXRo0yc+W3YTlsfUNm9NCYCm0aHauO0TqzCISr1vDb
mZLslpzfAL0zWxjMqsBpkNAFZC+vXW8YkzNUTvHQ9tQFRp8FZMr2I01MoZi4Da5XGOvAt315rWbf
hL/ZuOKbxPFwh44nitYpwlSySAti5qFiBd2B2QiG/qI21BOhqp65MagBd7Q1oRJ1WQ92hOSnMdoV
7HgoCFDlrfFJ6WSLO4yOppsDZfuM8F7gmoMrgg+t6phhj8tQomDci+kiw2k0zJbZ7iMEBgsboMk4
c8VMg1eNy5QQIkWbtyeEUMMD4RNO+721J9COCHUMa5+ZI3lLAa1IG514JfPHTgLRQt3Mte+0bBaI
bs7faKp1+xzGoHQY4Q1mdaKWKs/J0JqgNsah+j1JQ5wtGjU09RmVf7JTq+p2avLRWKd8sPaZhuGc
bFy78ll1bXbsa3NCPLGd89jId1XWqSfOBsS0CQ14ccWIib00nmZgfnWiW7AxVIDDLlczZXdgq1Iv
U+Yw3rgD3oaNk1jLwNdwg4dJTtlLW1Clv7gm9d4OJqnZXeU1qJsVuD9A+X3NPHHlJHMptwUJkgPT
Bvonqyh23IchqkomD8qiy5/UMWZyJkPV8yTnfITTmDbDJsb22q/gktUu2fSW/J2j9rvSUyNeFolR
uDJ7zgSsPrQgVh2cwcV9hHgfOOzk35t52Ke3g6G66CpuKomlDzs/n6PG/lqXZYJBSoftPicBFrSo
42ecP415/hnT1wGDV2pzV4aydejrKAelYAtS+VNQQ9RZkejeZIfBc2lr4UwTehW0hnsfAw5+biV0
ZGAu/nCT+joI167dsMIGMd/vzo0QLewy7U7uarKr8hruLpN8A1ILJNlRPMnGbn62sMjR1liUoXsl
e/E7IdMou2a3La+xNZHi3QTC7LaGDgSS6QyrIjcQJjRB4XWf1NAmXwChMJkCnqcfKqduofRPSf8L
VlddrnoCG39rpxTBBgAFIw3YZ+q2zWREdcBqC9WudpIXn08QDrDVJ8yfnEGeBwpg3EpR5/3Kgdn2
kKeg6KwyjoLeCh4Ti0CRiWHAe69x1vkMYE9zTbnB0WsU6QpKj3yWDWLvJtE6WFtZwO5R2tr7hA4d
qwuaJP8JdXl0sHQMl0fnA6bkxAXNTQKdiTgEdHmLdGdU5I5qK0J3Ydp1WtyIvLJ+lagDqqMPOjKH
Vt6IZ+I9DHs9hYWNebSQbbIX6NavHTXm7d63grlfZ5op53YiTkfs0d9N11KNHQaWMTTHTZ661Y8s
DONvAZLGB0f6I8i3UfMxPZNuKPI9FKiuWclchALZTdfdxYRGBIdEp2l8RPVATY3crj0qpzTBSSEk
fxqLWD0p+PrUL30/IoDJe3jT5tz/iHOban1uG3R8mcORE2mk+2VWjkdHE0AXhkSXvBWmMW0a3dAX
dx8MP8MVbKROtqR70ujuYBlIVBO5liiLaTktZQBRz+W9284silWF5465Z9M3O9kX7rcurCRGc2u2
v8gZaSGxCaHYJkys0WxA2bCYQjucTvmGIhfyKJaLDcJkD/tlhVOQ1oZfG0xaBRo2pwd+uwpzltZN
RA9sO0Bq6lhtmNmvew/59zWKkBZyGeMgGNcCO4QVr7mWX29FN6TZlxDmSADwemQMiYrS77eQd3Eg
BDIdGcwFasoPbMhxuKEd4mQH20ZXt62s3v7pMl4vzvD8Ka5zbSxYq7YEuZ445EHwnhn2V1OH8kvA
sVZt7dycM3RKeNw2toegY4N0hwoVG2N5HolLecwRRfzsSm0UzP+U85A3Uw8qAwM2nYmwMr8CoM8+
q15PNPiRen3y4VFAASwI95tOtZCk6Pg04V8KltUJ2VsZKYiKfUXPHQ42uRqeGh/yvhu/1jOKd0Ml
KTrkZu6vdDzSY7YdEQPEReT9kCHGs65Ggggwh1FeLWwBvFZ7Mpn0rdlbvBsDurovU2WXxBeW/EAI
h/AwQ2ocEFUBGMeHIZFzGjtURsClWkIR72HQhdZ3Vzb0zAeyv64jFvBfjhla004mEKo/GVhM6BVP
vkpYWcG80wfMbXXrZBEehA4XR72dSbXtVkk02dMmRId5ZDPpMqikJfLpxnDcz13udmxiGftShZG0
W8VWbaSUklKfZB/7/iYpIo/6BEyMvfXGtv8+e5P9aEZTYW0aRrPeWvS14o0OybYDlxtPdI8LnDU2
2qP8anKFLeiv+EH7LRrwcJ8pVaYTJmar3Wmbnn7IaoDPnhk+UHA8veUtAlBOp8xvo4d+8FjJ/C60
kw3jIEVjPqDdseE0lX41gH7Ua7iVk7cjOSz9WkSNHCHQGOPpr5ozCQchpkxe5rLBiBJaR69rSOZ/
1ZE/DHWRkUSj7FycNTkiP20zSmgA54LZSR9gUIDPXdu/whbnKV40NGzACobwc+Uy0SHVJaHTR0Ia
fBDB2R21Swcc8Dut8U7d1joquk/Msy3K91KHwRezG8W8seLZOWI4inPsNnVUrP7yB9ueCsq6DQKb
5Iq5gg88nFc93f1lVjQrKnqDm8gL5DMDu/ahsJN4qZ3QYgnsyU9/zTOORtHbWIBlYwVUtALFooHE
lTZIlcvdXzgoW194QbYtpRXZa8G+eRIpITyHBCHz9EEs1BtxZ9aSq8af4gloFUu00j+isRq0jqmo
6iWAy3KeMhehy24c2tE+jF2YnWd0dt+nIJ2OrdMmV//9X//r//7vX+P/hL/L2/8fZ/lfRZffljE9
r//z329EUlkO82/KeMcRvnmRdThQzXiscly7ADE/BdLbxqD/6XMvKuu0Vdv3r/dGTBTX8x0kjuhN
fHURBhgmkyY7iBOUYTFqhcn4YnStvuasMZ7ev9IfOZIsGGjQHWFz/nH5ZV//qkMShSWELbJmtRFf
DXNn7dlQh7VjkBLh5vYPLQdw58RtXDVu9+v9i/+RecgkjkuankMGrGRG/friddSHKa58kiQKnRwr
EZNhCbhj14QtfkGnjyDypNm//W3/vih3LQTyOsu/eJbzVA1t5KKBm5uuehQ2mOyiqo0b4Pjxv01X
5MZ817GVDe2HILOLx8jUbGxJO8BuVlXNrvD8YoNxtd2MAfFK7/+Uf7wxnmPSVzFd/td1pbhI+3IC
q68g4oOe9OS99pPs02jXL07e59f//kKcJx1C6U0mqeIinS0zpYvMCXYA1NxmNdIVuLFYXncMw/Fq
vn+tPz47bsZR0nd9EvcUxt3X7wd+W+JXct9Ze7BHIUtP1iq1S4YWaIZXxGP0m/ev90eQ2HI9f3lc
LDAWzrnX10uqNgR7xvU02vw9BEhj63Rzfvf+Vd64KxI+LZ9BhaC94Vw8qrwOZ7Z1RdFJLtk6KBN/
h30UTm4rQKHYg7x//3pvvBqW5+H09S2PqdDlJ24auGJzgSIvEx2J9K5kqlsDK3IGNT++f6k3bg2v
peXyvnv8hs7FA+uX9kAeEz4xF5l8SKqOoYNXOS8tuMI96tXog3X5jVsjDR1lHy0CPjBr+ff/2BMM
0gHYKdHUGaB5D3NYUpUjqFqzjX+UzPjWpYiq5nKeZIO5/MAgHrSLjQH8DFTQA/EufAEdIwScbN36
/V/x7UvBpV3+6/Pmv74rK8CngqNo+ZademVYsTgGyAm1kTgfLFBvPS/WDNZChLes/hfPq7KQHI4R
t6IRNODX5ZA9hGOyj9wB/tpcJ7v/4M6YnDpSuj4/5cXaS/LHkPU+r2JBMvJ+HOxw4xAetm+b5OU/
uJLl24BHlPDYul//hlj+SdLxsImnmtH83IXBVpeE1idjqP+Tm7IxVwp+QunaF5cKqe0dMx5ZpQYL
ah7cgKMbYMIAA+F9EB/5525N5jOQT2ZryBVJt319VwjLUd8EAIYh4xRImwcYOruQwpyhPMGhL4PW
iPday2ASMqNSPk2+zaH3P/hplVC+Yyplq8vk9pIDfKFHqA9WYNQkIuE9p2GpD0INyQcL8t9/1qt0
cQ83syDSQgomwJZ5UZ6IMG9LhmL2upiL6KuhmeKs2pGgowrN2Y2IsvQ21tq5YkDWnEnFEzdsufOW
cbs6osnxfk9p1f9GpF0ozviItJjwp4ckNmnwGphhPtiw/qhRL/66F8/HMBCtplLZ65SZRVhETGGD
kSAEYi+2wNvFOp/aGPIw2JD3n8nfFeh7P5T1+s2Ak4LhZeDKDShHRA9w5nJ1I2merWtT9lf+Igug
UfASaFufRZxHh7oLPvhbvLVwsfjzvOSycKmL5RgrkZPYyHzw/UGaDGKI4w3i/yPI8PqDSy0f1R/3
C06BLxxRsJQXHx1tl6TDyOesg/a7i2Jzz2CmYLQLVbYCKfT+r/vWxewlYRS1B2YI66Lm8au0dRYa
LqPHIjTXpelUZ8NL9N4dxox+vIMH7YP7M9+6pqJlQEViSc+6zDX2cVxTRRDGCc6lgfRLMgF67KA6
epTrx4nsLwQpltwBDxxuURe1N5M9cBaaU2L36EbKleGG/nZCCF5vsNSIXU3XfP/+D7PsDxdPAZ+x
CVFF0fRjH3n91hXLMyihaqGRw2upaiT4DjO47ftXeeO1Ym/yqWrZpSwhLt7tYB4Zw0JCWDeTgLLr
wEzxXGuFHX/avX+lN9ZX1nCT3d3iZ7flxQucDXaP9o4CkDGRPs5RERwrxjxrmirLLEIW+74xI/CQ
vnEmTET/+5WVqpoFj1htVok/0thHzKDxELlr3yiNu1YK7BZiqsozLuzs6/u3+sb75RJ47HBc4O0y
L4/T6CWxBddcy0IofOhQKa80DTvarwnMD8qCj4J633iKku2RR0het8tY7/W7Qq4OfE+X3j7qteZE
Rjo4wKpVZ20p/4PHuPxRF68ll/JNi9qG4/NloDPBPQ1ZQQE7cuYxC8qauINaGkdwwclZ2w6OsD4R
lmV8sEy88TVIhExKuohvXNdc/v0/qtGsGGvCbgHvuR5hROC44k0QVfL8rx8c0wno5BbNGA/46Our
SAOyPGZTitw5EPdOXSXMDhAgH/BYpj5avL62PliM3nx0vuRUyZ5veurixly7NVkDeVdEGLb11gAx
9gnOiZtsYozm//64wg/I05NKWjYV8Ov7azk4ISsowBdyhkBtRJ3jEdy91RUSz/d/yrfui0VL+ZZD
LqxnX9xXClS7RIjsrrGfucQNwSI2MsJqOwSIm/cv9dYGvbz8HB5o6eD8vLgtnPtCdh23ReSTF64r
VfYuUgGvPICiEXCWMwxR2eAXA+e0afitNQJ4kn30ae5MivP3/zpv3blkL2OAznrquhc7WpOREeUN
UDNJ3/UOHX6o3eg3D92ARfY/uJLvQ8dC48NGsaxD//goOL0RV8rfgGrRIl4AsxjgIwvtK/l4H/zG
b3323nI+I2ON2a+62CeaUSPTapBUVEh+j9AZmbSRZbXRzHFOYKSNI0ZFdXj//t5YR6lCqEzZjdk2
LPv1/YUe1McJjDaq4izEd4sUI4+k+W1y8kM1+8EHJ94375ERkudQYkG3vHhwJWYHZU1QnIK47O68
2EnWJPLMB/ga6RnPIAEUkAs/OCYu38Hleqpce5FXESmv5MU9zgDp0NgBcs/Qq8I+9kGbYbGK4m/v
/5Zv3ZzyFG8k76VkjXv9W0JDc4IRlsdaTm7zMM6+ddIlQtaEVNLHIVLZuRuM6fn9i771KdBWhirq
c4hz3OXm//mC6sKrnQFaAnaYcVNOxrSWmYE/gDnx/l9fim4nnRh6gUvr5+J3JGR7cZsxOsACbG4i
epRn2srpLquD/oMt8I27okuO1Ul4nBQpal7fVYeFCWNWAy3WF2KXoqlkFJJJENjq5f2beuPlwOrH
q0jBRA9GXDy0UQRBk1Zms7YRlFxrgqtH/J4FOZ3vX+eN2mypjSyJXU5wSxcLqPLqIk3A26J00f4h
M5Sxs/NWrCnMGXjiT7+1e9QKFZsgQQhe+vP9y7/xnXuekEhKmJNJOoSvf1Cli84NPZvvXLjDvReI
+TN6brClqi929VQYH/RZ3/gWPPJO6YvT2bLV5bqZdgGW45SJYkqM1T62fO+lMTB2xgz2gZgQUZkn
Q3Pzr2+SlRoEjG3bQnB8eH2T4I8B96PSXvc+gLoSUsSNZC69gwkJ14Rz5AfP9O9f7WJlYSvk/VS2
yzfoXSzZfjZMTEkb4Gpdmv50o9z7tSzsP4WHrRPrlIbRbkZjhINpxu6Bjiv8ktN3lJv3b/zPX9v1
pE8dYVNbkS5+8blg4wDhFNMeFdKw7ghOzF4YRJCCivXgClyC660m/DXOB9vwny+Vy0vFaYUdmAt7
y1f8j7VHwhiOFcFKZBiSOoY2b9oQRpmecLL85iWMP7jLNy9nqmWy5Js+W+Xry4EtNHEuIW9aOIBf
UPA4R51ZZ7hXKIpI6Ky8f39/yy9K1hdGeJN7fH1BJRcycTk0uH8MppIJH+z93DnymLjBQIhm2X5w
h288R0LduKbHPkKxerE92nUf5yQtYf/08+YQ2xUEe+IdNkYQpIcoMoLjbBjWB1/NsvK8fonp5LOe
c6bh2MZ56vVd0pYtGR7xqZLrga5JjwQNptQ5nllVzzKq6+ekbcgQwF70wffz5yq/XFlSD3AAlwiv
Xl/ZgS406dplw4RhumXy7B21rawzrJ/yg0HhG+8OfVvTphdHA5dF8PWljMBKqshxUDhUcBv1OM1b
/NXInOfqvgxI837/g3zzzniCdJPQ1Tnuxa6S5l5kzDGiE2zOxa6kbkTgHxg78DnZBz/iW4/PpK3j
S59hk/AuXtLEGnF35AtDZsb/12sj3Dqwd6B8248Mfq09UKMlKmE0PqjllkXl9XvDYZhLKp/ikV/0
4mVNh4l0oly3mD/oKhkkFe1iOh0ffBJ/PjhOHTSNeS9Zav74BnsTLgnm73bdNAlYHewAG0A01Q5a
J9Qh0mE++DnN5U24vC1vOZIxb7KoiS8+By0qQMmt3aJ1dhcIqJHspzxytjTKe0ziGGn2omqwCUiR
H+o6B1ca++227UMbtMdQfxKA1R7ef53+fMYShp9FA495MzvIxeuE5jrEfLc8Y0cU8CTzxvgSpu24
hxUkn9oWI+YhGW1I2Si4WQzfv/obj8DndEnVx3/+H3XntSQ3kqzpVxnre/RCC7OdY7aZSFGKXSSL
8gZGcorQWuPp94vqnlkCiZM41Xd72V0kowIR4eHh/gsYG4sw71jmAC0X6IJUT199JJBpt2A0PUJm
IgQerw92mScRhRSas5wbQyMvmB9U/HYKRBFxqJABdZ8x5UJox5r6s5dim0slzbrJ/RRBybZpooMB
AOH1VWCLQ8T4/BYmouyL8yQbFd5eWdbuc7QsjjDelXdymWgu2kP1RpJ0eYIYiowMCimXNxOez7UV
3IPYAG+jDhmM4zJoTiFdzo0dvTIKKRjvSpEb0IpYLB+mQtDZER7fqzZM3REHoFs0BbvD9XUT/8r8
2Fii6ChmA7OF/TKfS45wLXLSAxqtQtNrDLTuxlSiz1o/Tae/MZJJiqfxoKNOtkhlO5TLIK703b73
zRF9mshBq8a7seyu2xhpZS9SMecRoqBUTT99uT6BjTWNKfRjYO7W8CNa46gPav+gqFTpd6lWx0/p
CGOvtrryU92bry8do0AHYkgFlmDS31yce0R6qeqkoKgEXvGeJvh0yHu0KWN50P/G+r1AFZyX1Vu2
AdGB6VqrVZGV8CPlvrRi+nNpGz2ieLjVjxCfbblVLGYk4CsyotKLDWl7GFUpIzzLUpu092jeFZ8K
yVQ/qRLI3l3X2I6b5ln+6usKX16AazwoFSpmy8VEsmcYEl/v9gNIyjvMlQpX6R1j47CtHQNM7qj+
CRQB7dv5MehHzKFlHZl2uIZog04aeq3aVO3x83t9aYqp8J4kfNBOpQ44H0pR4SoDrwbsZGFbYiHU
esANz9j5GpIsrz9yooIioAP0vY3FkVOrGmOgTuv2pVePp8lBHTugPXxMuuH79ZHWghXtN64ZAaqi
JT2flNloqTMlOG6UVdHeNFVt7jMbjP/1UdZWiQtVM2DVooxpLIJVoXkU/CJYl6WNdQjK/MhBV0Z5
npq827g8L4ZiEmTVvIQx+gJXssiSJrSWarPF31U2OuuERcp4LvuWGgP8o8P1WV2cKzEUX86kNEqm
qy9uLgkzbxhFSB7FWeqfAT77yBA1wSO+bPUXSPJIEjiKYJW9eliTLBeLIdoG3DLLKEkDm31Q4IfJ
DUBW3XzGOlE5JWmsPiO7aucIQRnlxjm72Cc8GH4ddLH5DeRwUj8YBJJZV0k+x+Y4hn13vj61lcWj
a+cwOQ3MjLzEHrWVY0w5Qgmig6bd4HA0YpGEnVtVIjtwfaiLFE9MCKwk/Vk+IwiJ+cb3QJOE2hAL
X85kwJkNZVddQ38HvIJ0KjrV/EoKFr8frHrjxF1ccouBF7sGNRew9How7ZtG6Y88AREvCg34mcoU
FbeIrQcuQl7Q7vEevqeTnG6cxZVda4q6G2eelgml6PnE0dibmsrB6UQO8KDahTKqlq4fJNm9hy5A
BC+jRBNkRNfi5m98cRrwyE7RMSPZnA9MylUqmLQj++2hP6CGjv1ZxYXoBP/FckvZmk555dgHfOSK
jYL02pTpjFMN5PoD/rX45H0hOUrm5WLKYPj3aNCH/T1y4rL0Y+oy6bEL6kiigptXP65PeeXU8Iji
AczHdjRAdfMpm/mklyMCOPsWDYzpELXIeu2jJguTjZiwNhBJp0a66YAhXbbcuC/U0q6gTpvUoYSt
zlh5d0EAZWVjEVcHovwmGicyLoyLGYXNZOmJF8tCGBkH1xwThqnutjqyK3HAIoL/Z5TF4QxihNrR
/JD3KIE0J8v0kHIPHKFCZL26JgLei2Sd1gi8TPoyi/sCMaky7QIVrI2Zq18CaVTeqq1FkwsYkXt9
N6xsQ4usFut6U3Sbl/A53HJsJ0s8eY/sG5J7CFciDd6PN5FVDzdVM4DsR2Vq482zEudIWNC7EfkR
2JBFKiFbgSXhtKWgM5dWPyi9fEMWcXrTExnuYN9nrjEJgznHQln++nTXFtEUJS7KCRT8l1sFxzu/
SWN2SZua4wlGOm6MEQQ/FZmd199OFmk7aDdKI+YFRtah2VP58HvgKdX5KS8y64jZ5Bb4fW1CVAtB
7lkQF+1lwzDoK7sdK6zcUJIqj85klTdNmetn/IG119az2JWiGiLgnBYv40WQdgYs47D5UveVkaWH
PGjHI85f4wk241YNdHVWFrFDJlU3eEnOYxSdmsIfJWYVSG1xkwe9f0YAHSGfpJw2rp7Vobj+qClS
FqRNMR8qDsHnp1ai7ms8MW+gLeg3Be4ptybbJNvYfWuHjZUiIKpkaLS15mPhmhA1jckX1LTqOYag
eA4beHIx7rhug1kExtVTfrq+48U9MntosWo8dV7K5dRSlgCBAni7nw2E+9ERnSaljCN3LPs0gzWP
ByMC1NkGuuOyI/IyJOAfQyGmwJCdT9PAvz7rA6CCMUrJyNNRcSCa2ccwMNCcg1CoHIcQR3lYWR3O
KUWoIKwwOMrGyq5FGabNyx14F72ZRRSNLQWLqCAE7BbZ6qOEF4sMIMPsT1TR+h9Z3hgQllCk7+pK
28qHL8fm1BNW8fCjik8Jaf4JCsk3h270cOrKo9JtdX2IUcfbqc4RRlLtlnrQHxoqeIfri315EzKs
obCNdYG9Wr5vYehTzmohuWGrrh+sMfIeYhTvztdHuTwyYgCg3TyguR/k5eRiexrxkBsAznrGjab5
+Gih73IcivLTq0eydAKAeEqTny1TCCzRqc0NlgonUVMPTjwFp952ypMy9ebGpC7PJv1zgdK1TZAX
F2Ay3wwNKatDcPgOiupaliMcLkvoUGW2dwT9Ku0s1L83AsLl4aTdDPaCZy5vULof823SWrC3WwOw
HozN8KyX2NpWOMydhwaqbR0CGn7t9xRVJF7xPA9pMS2/Z9bFcY31FLpYwdRC7h0qAkPOo+M+BUyz
sRkvz8B8MLGNfukMFq0X9L2AC1lVgwa1XSMO4beaK09Gj0svRH0r1/D+wtB7o8yzNjK9M3apiVst
V8h85Fw2GsOn47n3EWP6aIcW9NICnVOUSPGLHdAsLSssjo1U7TZi3+WCmtyQcKYEgYRjL3bZL3OG
Z+tnfo2nGhEe5w4QsDeDksAYR1n5XZyW08YGujyKjEfTGaYKA1JumY+XINeI0o8zYp2jOg9Ulwfc
zwLN9fV2q7Jw+VEtmdCiKqrJQxiuxXwoRGOGCUmM3jWKqsNMoKubD6GDSLvSNnELPXgwvuK0Ut35
2K9vbKXLz8rYrCXgZZ0yypJFlYwK2qlDjnpHERXvPC3yzhN2rbe9ptanQFbajaz48rOKHJGuL/mO
DUxx8SzEImeQzNDq3UorCdlONOxQzcDZVK4+Xz+RL/3N+f1sCfiqo4o+mmhwzT9rElRw0R1/dPGK
RY2xTwEP7Sodb1TQfFr7sUMa69FEUOcPMLcj4v4RnZCdUITGlABH3V2fpOZGo/TyGrFUwq5Mgiwu
sCXQD42oVgYkzOf2ZFwGUe0J9lqfjT+vz11cwIupQ9UyRHbCo/8i+sEJx2ZL0TtA/R4K1imoWheE
TxmeFIxGgZ9poBkgQ9ku0pyNtktH5PGu/worC02ZRYxOZQ7NB7HpfzmvuuOhExvbbGpDju9JDJqz
XBnyLZh4beOVujoUzTNYNkR6cL3zoepII/eold5VJ6nB/CwLFH0f1DUSz5bWtxuBYSUJozLM40oD
7CbedouZBR0rIaNMguBRL2X7VlXgRiOdc6vBSt13jQJHXRvDE5Rg+009Vf6jPylblM61FYYeSzfI
BqQN6Wc5Z6QCVSUfMBRSlPtR1TCGCfHCztIJWULsXxG0VCU3SeDyk7u0T9dXd3V4zhXBA0Y1vNL5
8HpSe0FM4HCzNKOXQV5KC6+DA21HxoAsIuj3BFoaFW1OXi5ZW2jqtSXnTQYSnuI8L8HFGjQmOI52
qAbX79Lie4FF4SmhKHIsI/VvREguHvYytE8qIEveiq+0dqNO/YAaSoxiBpbJ534wtSOKNiHiNmpz
uv5p16YGyog2LV1LhZRp/mkjXDBj3WJ7lZ0zPJkM4EJibO6iItyCbaxFI1EIEUkSwK7lTm5aGafI
EGBjrBVqfhNkNqpKOJ/hNHB9TiLULuIR9QjubWitkGiXrFYrGbvCz7nh8lKz73BDNQ5ejtpQ3jbT
+8ZA4BpVLedwfdCVD8nFLWovAkahvkARfolAyJlavR+jm2f6RY9rGOZAbqEJV6CqRuNrIyy8wN+W
c6ShDrYIjohgF8zXbQRbnGbyiEczAONeQeA8c3D4mzLZOk5lp0yH3gubHI3ldPyOAIOBmDyqquj6
lkJ1pqcm2u8aOUL1M8bG4g0Q7GY80QBV/GPfoh0/oavxtZUtHGVRaGON8Ikxp7eS4kvezqj8zj4g
zT40t5Ea5g9M3E9QYVZfTQtlr2jkO6RHDjwGdVFiyoK8SiyjRXsP8cv3ct7f+j2qiphmWbeJjnfC
q1cRxhtvTBCxBhUSscq/rGLccigDqLVularTDwM1vtscDYIviHxvIZlXNgwkeRtSKMAByCGLoSgp
JaWUtbqrtlnxFkmY9K6RjexMR9P/dn1WKwdCdK0ow5gkJxfZbFsHIFNbhqLrPdyRU9uu0kzBbZTQ
jYNaqd6ruB1tJO8ruR7JJU1NviT9Mn2xctqkVpaH8pibZmb2NrRCCloZSVjVA35vmi1A4docfx1u
cSCyRDykqc+7EwZXzrmxfXTV5Al3xJ1Tc1V1tEOxntEL+XD9466tI0qYyALw5qQcusgxQxRSURWk
oNuPg/wlpkTzuZT98kMSp9Pj9aHEPbM49PRUeCHoYKiA8CzmWCsonPj049xynORDHZa4d7faT1x1
cO0aJHWf4/jys6zpRlwfeOXjMrAFTpPFVODdzI+FASPE7rxacePGQnOnV6UnIFI/YYt0b4YGEKU5
KtnGd13ZPw7lHqq7NNmJcYvJ9naBQrLFmJ1X2VwUaJA8pCD+ol2tYsuUgUU+Xp/lykrCBJcFOoT2
IMXY+Sxr1L+cdkKntEf36IsiN/WbUY/w7KV5t/G+XPuggqfNahLEKW7Nh5ISyF8pqg6oizYyIqBN
1dvNW6vJLHoejaru1cq2H/sCQtDr5whxUdPQWyKTMsRX/yXAhSUFH40kEqM9VJ4PGHaNn8pEQqE9
cdJq4/2x9kHZrBQuRbZMJJgPVllqE4e2rKDhNw0faTnXNZw+Wz+adjhu5IhrX9QQ1yFwfJAhS3hN
jF8fXQ5DcS3Hq2qM35TurnWmCpANyiEHWlvqAcp/u9ECWUlNHXA9ZBkUgxl3kRoSVaeorHQMDIxC
6m5GK/HPloeY/L4cfdBgTaLq71JPM5/Szmh/ZjX1qOsruhYUqEwKsDwNSH6R+UfGAtQy+rrUqDxX
aKSbk+K0Jz1PjG9JXMk3Bv7ihwCAn1uPfr1F3lqbPgUaQE2CKXoBU9DUoR1ys9eQBAuy5DBaml+i
ZqmW72MHxKyee/EdjgCmy0O1O8BzT26uz35ti/GwRV5BSAZxjc5nH9NhR25N1gBuapnbIf++CwtH
P0tob/yN8ADzV4DkyQwuUvNAiaPAQpDcTfsAwcbAbk8p3YybtMDP5Pqs1jYzQ4Bt4ulOTrk4OKqP
t0RqRZqLUGLeUtmOKxfeg/4964Ef77Bx6e867Jm3xr2MuYgpcHwoLIJBRn1m/jV9Iy+QBasmwlLf
PbawIg/4dOJTw/8dvhUUbNzXTtRGwwr9CKGEJER85gMiI44KaVdPbqKo0eeyVDHk8yRlF8vYN6X4
I+4QWx42gu/L1TG/R21qinRuhJwDlZHFkRlUGc/nuBvR+fTl3B26QbnrdcP71kMZf594Y3Df+DW6
12ORmecGdstDjMPxaewc+V/XP8Dl/iUJJGugfw+h7aKF2qFligyEROEPyf8nGY7w9wxs4EORldmn
60NdnlWSQAFc4kblUbTMHlTN77Soiia3RVP7MKSqcwjwpz0UaW08hXboYe2LgEYSRtJdUWDdfn34
lb0lSn6ywECSKi0h5j40aJNqGLoXTRVm6DLEqOFFIBjivTYY3slxknyj03l5jNBM5iontQMuSIY2
3112pJsdBoWjqwgKRpeY1UFrJeeAGcv0Hbuj8hSr1tvr07wMx4xJad7mkiXRXFaOMSVThrZEjbCq
w/BDkqqPtWfn7wiH0lnpA5RFefu7Nrnwxvdd20lEQGDBIK55gi4m66eYdDpBLGO1isJRM6j+nZSA
44+b2N+41y9x9bZN4gKKAmsfdtKyrlo3bZX0BjYWGgBQwLN9hI58jHGgXXn5mzod+l2Cpawbqf1w
Yyn++C4k7XpCVBXv0yaJH9TS8s/XP/za/qJRSbEe3BUJwOJQ4yYWYVlAKAkniAW7AJVJTCgy0mn4
UkZ2kzkGom7Xx1xbbJIo6jTQ4sBJL+piUY5lVzT0E/Xsor93JkX9iDFrcmPXWvqvDJ/GO5A7lqvE
er8Rw1Zny20EipOXMcXt+dZWcsSvvBJhZCr9zZuhVvI9/VjpE6JXzW0V+N5G8FjbXYQPjpMB5JZO
13y8FDxub4U4UcISbY/DwJVH0ocTxGDnG3eCWKhFdCZM8TVpsBOqlrXcPMVzV5hhooE7NG9pTegs
Y9N/ePXSUakRrykqUmTCi+NSovA32nU0Ih+bDuUea0LrpsxQw9GNIjrLCnYybh02GIlC5pA29s1K
YCJTg+RLdsyjagn3pZBbdjV1KnfypwKPrLK8MYpefdNiQHZHobzdDcqQH67PeGXLkE5wrQtIErfe
YgkNOvxGGGZCJ7XGvlXX8dTAAvood8YHOw7V0/Xh1oIEPWxqDkLTwODCnW+ZnppjMXXwCJ1Rtvag
A6wDlUbwCr1hvi20Nv+qIO3sjpiiHAYZA8RDVckm/FIvfgrbAmF6DLuDjSj5UlZZ7i7CBE0ROqdY
MIkj/csDiCyOlmXdjK6ZW+pj7EjTjdW15Xuwbdl3H9u3gzyilxr3VfC54Kn4I8LOR0YMUs+P+FqG
hwlvgPuGCHSW46jf2Bgr5X4qJjSrxNNXp+S/iGJQvovJ0rrB7Y28Ri2n6PvEDVHO+VLLmmQdLQk3
1FsT9YsffYpr5J5GpXyP7jIKAxvrt7ZfqAnLdOtowAIVmn+pNKIiHOQU/Y0OL8pdStZ5bFFvvhNN
dZ6OYabdjvipnU2ckBEzd7IfFdD//KANaOuXlpQ9AH/VT6FVpPdx1eOy18aSsbGrV7IaAiDpE1qT
okMgfv7LeoZdaUXZKA9u5OVDcdImPbxTxzy944Z0viLbjn5ujpI7nzJDJlVuRu/j9Q+1cpgFPUBF
wQacE8F4/hsYiPBhCUmv2A8JHbc+pti3eBZ0H8zEpmPTNYhqH7Djs19/BcCpYkhBTASjsrgCoqZU
O5rzmPEBrsJUtMIM+jmoNAmStArSATt3K1VvXj1ZmuKKDqEKmJq2fO8anoLxVdjLLm5CVfHVl8bg
HNHqLE82PgDhzg+DVL5VUrXZmK3YbYtzy8AkGzwVYCYtDwYoQx3Lo4xyUBUXpTtGeIbiKo0v5A5L
ei3fihMiGi7HY+/zEKInT56zuNrhdqrwoWNk6XMTITvF62PsA9vizunG7xpIo2Mkt48qTp83uocq
Nw3f9v31b305ZYoSsOe43cGWoHA331i6Fk19QGXWBU6mfqI4ZECVM5BjqjN0uq+PtRJ4QK/I5K0C
bEEzd3HaA4cHjjxxTia1r/O7lNiUuVoSWF/0tqqrh3QaRxvbwWrUMX6HwbivPfS1saJJ8y00xGUG
AObDemFrkdAidTmfeB9qqJXAtMB7vR0B0JRKcJpwwtk4uJcBbj6M+PkvoaPpC4gjtta6gNpsn761
3d7VBYYFWHXU35yo04/XP/LagJxV6kXgBGiALfZUE5mtMaRxh8UcfEg7xwgIm1IYUhgb7jxANRsp
8dp3BBMvlpMyAgJ18wlioKkAQKg7V+sq/yGf6uxJNYbNi14EmvlRoUKBFoaGHBPJ4Yt+3C/fkapM
S4erxTlMr9KfUQGTzsFZ5rFLHYSF8HUe76agRRLfiry3ZSxpD3nhp27T9vbj9Q98mY9Ti9KAYBAj
yGeW/AP0o1t1gsHi4qYEzDQuIulTlKrWra8oIBNoj2PAkaneM/l6vFULW0ktGJ2CDZI/9I8uyvOl
hMy/rzadG4R4Suwx4vDurL6O7zK5MUu0hhCJfXEy/BxgVrz39KL92JTtjzRotKc6nJJDXAQDmn6d
dU/Ppnl3/eNc3pTi1xMYfsHthOo93w15MOg4+aQdreW2oMKMrs87ycyD0ygVmoZxs23Bjel6VIMi
TX6PoLqxkRKu7UeuaIRJCTI8Xha/gWdnulc5/Aa9gfHpLvBSULORvUXFXTtmECyB3UP2hMy+CB8x
jnadirmbK0ly96HM5RiDR7xPx5MzTeWxo427cSuuToxKFuQX+BGXXfSw1lHxzzoXH+78h9am+Rvb
GV9fuydDpzfJvSu0+ZbHGS51lucB8SpLGvnQSJ7lhmmHJ1cuvR5PQxUBmDglDOTdeE/P94rHLe7Y
gYVaRWdHp7zvHdcM5ODg+U7x6otdFCxYJ1FCZtDFpmiB1CWh5rQuuE7EVdu2OaiBirN4EGyVSNY2
hkXcFZKGKhWhRTwsmqayC4P4q3O6/gjNRD83Kq7kqowhNhTCDWrQyv2tQDhGQQ56LD2exT6k25AV
LS5ArgeBB3XttDpVQ+m76DR7GzfLSuBTZdJfIA88HUjP5usFHkmLqG91bmPZiLx6k7P3MykCy9HV
Z9V3SN8lfThQPvY2zvQLCnwR/VUa2FQUaWUz18VWCVTgRnRlWleXgvpDFo9W6GKFae2UEJzcuSwc
5QvCzphPyziXjfugp7xZj2SowtscKyg2c4tHGPfL2S8gArrXw97KKtC65FRyRYE7WfZH8tEuanpb
vQvQ0DxNZfKlwJQHhW5zI76uBIHZQIvlrj3e1X0AuHGijT+4KHjgFqI1Rr1Rfbt8b/A4hFzIrQ40
jDbBfK1bvK/7VmIXq9Mkn5yuq3iTKtKh0qVqZ8uZ/EaqsMu5/hXXLjfIjCaVel460N0WO0ylTN9q
NfagbWQG+X6SRux3tQl/dLvP1O9SkcpoSMiN5kZjEfa4rGj620wrindICaEBTeBoY5Icz7+LeBCe
ODHDp+u/49qHAcouWmEEFH0pfhNjAmjqBaolkSKZTwlWqActbKWDHzvUO6LBcrGwNnfXB13bXgKW
R5OTosqFBiY69rieWl7n2mzmcxTkXzsvpEAw+PXGk2TtjFPbBAUjavjUB+br7kX1BMdFIr1w/OyL
mXefY4QoT2HRZPdS03k3VFhgJ5T6Fk9gpV9CusoBBIAoXEeWfNbC7r1GMcWFCpK/dtO6yt+Eo+U7
uzEfjVOYN8k+5SkGHUQp+nOVgNfp6wy0KV3sLU7RShAXjyI6JmBOBShy/hnwk0z8LlFY5bRObrqo
piARyJ8aqxpvzaGsT9fXV1w/y/CGEAZGKyKlA4M0Hw5jJL2LYBK5qhJ077DVgTLcpIVxMPoS/3Oc
QsM7H0G2N/gV539IdtP/jfhlUwWlvUzfhtxk/guoHDs8jZzGlSzlTYLJ5cfR7wv6cv2wMdW1rYzS
LreHuEvg28xHitMioHfMSKSiwyFJsRaWzCo/xobVvj5RB+ZIxx/sGhnpsowQZdMYp3iWuqGl9uGh
tg3s3ihJYpVV12cgbc0zmspYhQKTVj9dX1GxQRYrSrMYkUAhgKBcWqGofh6nPmO3mWQeW6kRRl+4
9D7Y/N9yr2dRczuY5ZaRzspGAjxD15FoIV70i3UMjDLhVFewTf3QzM6xLPe7SJd404eeNLwbLK0v
T50qae9HsOSIGNT61gtlJYKAxqAUa4quGCLZ8wU28cyzJ8mrXbZpfHTG5L1VdLhIT2p7lAunuEHf
PnBrbuvX7yzQCQJiSlhHkGdRevZCq3L6JmEPR6H9FQtY/ZSMakGXKGs3bmF1dZJQUrnzEe2FbDSf
ZCZPtjfJWNv0g2V8r/AJvqU1pJ6qLulupqYN3MA3g72lhNnHFudB07UjwBKTrGMzFNte58MQqvqb
bhg0FxJIgoXZmFnAjiKt/lwWWoAtUWb+0XtTqCFnPnVfU5jTPd9z6m/bJCz3RAnD3lEkwtwuMstz
MIZb9hWrs4TGKepwMEaXuEjbDnCOrfvGrQwpf5KG/jZBAm2E06lWO5rbo4Q95DA9UP4sNx47KwEY
9BBPHYIS0OHlRlYxEQwqq27cBkeoLwTO96WW+zXgU+ABRqB+uH5cV9IqKlKCWyHC/YW+R1tGdkDi
2LhmXfBqhiXY4vyXbYmVrAQ/EkReBi+GQrzk5tvGKmuvywKpceWyxcMii9MQs7aiHm8LGxPN63Na
iwVAWsUlhpwmbeL5YJirRkbSTbzkJH38UNl6lb2dGg/6dtvX2gOtEzzLOkoJWEjymj70MXZ413+F
FcIKwAdUC+gfouFNkXH+O0ioKXSdpsBqVIxyQDYfmVYUGorauzenTPP3la9VH1Ut19MHKxhV4bzd
+ftSbZQfXWNY93mUbmm5rIRmklo6M2TqYA2XASqonQR5LsyCgTr292mESzRDNcfUz8ZDWNVqsEO6
ZkslbGVUSLwCQ+SQVtEamn+JQI0dLB6l0u2K2vwEP7nUdvibjU9KWCFqTP/CuYuDNv9xfQXWhtVR
xIWGRbuaLT4ftrKrDtwo0tNdZMuIq8LWuY9zeil7B7ORA/LNYCW4qTaO7+qwaO8BO6Zax5U0H1aT
QyUwvQlb8MxwPhmlOvBy0L0IWH7lF0e5ydqjOfjDxrCXLhIEC+KgEPyk/cjdPx9XzpQqtlUJVHzM
2XrQlBrr905zku8jNe13kVNp8S6BW31uRz0zd0ocl4nr9VGpgjQP8HO10aF1FYS1kUCENlDhsYn7
127KJf/5+tKsBIOXx6JoQbM0y0xIMeKgL5weVakqUzH61RMnHB9NDRWMFIvEttoKCGsDEsbp+AkE
B4Wk+ccBR1ZQ5EbGSrYKsPZk0cldlRThbdogPrDxkFjZARwuChNiC7DlFzugHezaDrjuXc+LjE91
ZX7Iiyl9sDHudYeyK45h6W9lACuXBppyZHov1Wg2/HyCIz1DPS4sGje5hANLlNQWtt1y4u8QgOs/
lU6/VZZeibEQgSFvi3eCePvPR8SEWJ+aJq0oXAV9DH8hmppzYA/0U+PQQZxsUqTgwfL1Pr3tp1KX
ol1Wqeq3V+8kuNWoUdNyFjn14luHdAO8tCpLV0kB+I5Wpe0k3yKOBXjGHa+PtfaNEcChH43WCCne
YhM5CRUAjnPpBlHVvfOVZPwQyx1qCzRzTtlUBBuVu5V9BHURKwY0jkgDlpKvlk5tAyQID8JEKd+i
rYcr5yBHwYCWZBP9URYeGR5Kflvkl5WMQKjDQPQjkUb0a3F7aokSGWpNqyoEA3MIEGJwFZt38fWv
uXIkkXGkXE0vQUM7dBGeQ9kJLScuajeJ2xxitz7eRrUV7QMnLl//IelE0TQgpxJjLiY05WOTdlrb
uE5mlOXOj0FWxblvv+MLPMPpsY4wDPzD9fmt7BYH90RoUvT7kBhbzi/KuzyFNehqZpg9dCOOspOO
HXM6juqx9zbxaSu7BWEOIVD15/2+GM+OYwT0S8Yz2yb4mckpSN0GtEAha+ObMpLjt1mubtFy1yZJ
n4GHnsgnqJnPg0CbZFWF0nTjloNuNQeu2Gg687WdOzns/Y9NqkI8vv5dX8Ln7H1J2wEaGBRgeEs0
LxcTVWIjTLqxo2KgJsgN9BYiC8eeCnga7cJOySO3rGXtgxJaU3yjdNRzj/5YNie/k0k59VL2NISy
ckP9niLQkjzGJcfgxglqRTn4fRWlbycOpdBq0LxHv878fwVN0WC7hib7fddN9qckt9N0P9baYB1p
ICf+Ru54sZQcB65xQD1Avqk5i5//0vDj/Ta0RlgxQ3AobyPuKXfQKnmXFPp0jozuB5/gw/Wvejkk
rHhqE0JUDULIUoskmMAhotpquGVU293dVPd1tDM63qs7CgXVdJRicp3bFmjNVnp4EW7oaNJw4f3K
NUL3bBHCaxR5+nH0DbeOkHc4+MJVPvRY+40DKf6d+b4RSgPUJYjhQnpgEb5rGxiBWmL3gqhIP+5G
xLv3mDvnN6ivb/rNXBwMJgXvBHSgoNQ6S2ETNDIyq0USHYhmpr2N0ZK4ryrtsZUC75CnLZfh9fVb
GU/km8LMFFcNKrTzLaNauKKrofiIsqdiwj0Fxvhmqqd+AkTPHn7vaBnqA9cHXdk09MlINskAANkt
nxNVWcjO6FeGOw1T8ckfoU4XdB/owZboBCHof1coPNSvD7qyjOQ49IEpP1CcX6ZyOS6+bR1GplsH
pfSh8wGNnaNMwnXGLzYNH1eCDW0xog2vF1I62s7z71qrbSJjvq65wIKTYlc3gX5f4gbe70g7orey
XfpAC1Rf5X1eqohKG0Ek/aHkhv0Ow5b0p1qmaA+wTVPNhaoy6TtTrrvhpIaqiq6X5ktnvQsbdCK8
YLhtI1hLO7WRQS1aXpNHO1lC9m7P0kVfzTwev1z/lpeVZ1ocMk5WPPt5JVM/mk9PDwwyNizI3MIP
5XvA+mq/cwYjFcjeKqp2/WC3xoG3XXHXGhXKlNZoVNFOGkKrwQVEs9Lz9d/osrwkfiPBRaecxVt1
2UWXaz2oqE/mrgPSrD+wqHF9DDV/kg4IH6q0OKaJR0lWA0XYYcaePOs8eFBk9HGn20+RbNb7CmP0
aieDQs92JhLYORtU1uVjCBEg3od1FD1mpZyEu0ozxy/Uuw38vdGGjw85liJPo2qhPZXEOl4UmCA3
N+HUOyGi/oYCxwam/I/rc77c0ShnIFgOgRRNFIrQ80UYkxLi05gVLvQ7cz/manKu0gaAw9Rv9bYu
wwREIBo4vIXo3V+QRssKZoafFbmr2lX7Jeh0Ex6VqWCDg5DeTuY1uHFaV3cYfS0eCSJDQBFlPjks
33BTB4zqqk3UH7jY472eVPHBzhtIlV0G8aa0ZTBmk3GYQGycs9Hz9oGVh38isP7XzNm9fnF6/5EX
YxWirr74z//6o3jO3jfV83Pz8K343+Kv/ueP/tf8P/mbf/3L7rfm2+w/DlkTNuPb9rka3z1j19z8
211e/Mn/6Q//8fzyrzyNxfM/f/uRt1kj/jU/zLPf/vrRzb/++Zso5P7HvF7883/97M23lL/2f9Ln
KvzxLfvH+29p/m35956/1c0/f5Ng6f/+gtnBagknalOg3PrnP39kKb+TaMDpw3YSbp94YGR51QTi
r/EjXdwkkHh4DFC++e0fNQT+l5/pv/OSpj3KahKIHULwvz/B458X7p/f3X/O//rvf2Rt+phDla//
+dt8S5LFwbYFAEvjhVF4CiyTncYpOx293/cq8H6XS8TcGf3YHOIkwwwZO42bX77RyngvV+H/ywOY
J+52vAE4c6IgyeNxviPpADhlOuXdE3pAmueGXSMigRLYt5NTt67d6+q9UQLGlUtdO+eO7p/qkc6c
q+g+nG6va3ZDGxrRTrM7/QZRqPEZHMKX1DYQ+BKN03e8ZRKgm1p88j1F+oP+ZScdtDrFzDPqom+D
HiOxpuSZ7MKi6Pe4SGW3Rh4cFe+j1dqDtZPLiXrgUKYb8X4eaf6cuhCrEbklj6GXw/pLYqmoOAOM
adc8wcvB3tpWA7cdtc9TpWyZ4M1TAzESmQE4MdEmhga2rA6goZdUWmOmT5kVNm/CxFdurDJQXM9q
KPXrfpHftb2vHq+v7QJl+eew3B3012jEoLy2CKVaEOBmGQzpU1VqylENW8tNMGxxdW0MdjyzY7pD
fbw3m+A+s4Yfo1kPT9d/hRetlvn2Aj2LJDbO19BGOXPz7SXL/ghfNU2fqKOpb/yyCk+DzfOhMlJU
IJiyr8X9oZBs/xjI01s5qNsbp2cjynEcH+LaUA90ofsTxMv4S6xThht1yP2k4tWt2v0EAlhg7VVV
D0k1qhu373J/iJYDewOMKuk4Cc/iaeVPraZRipPeR/InUwX8Lt1i6bfx8F8eeDEItHMGAMsF1GJx
4Du/LiXEhKT3ZpCezPCZbu+papzTEH18WYpXRfyH8EeV1/nPZh7e59fE/3/3giAX/vcXA1HwW/av
2YUg/sKfN4Kqcx9QH8b/hi6AKI7/+0JQ+AnS3aS7nF4hZUFk/Os+MPTfbf7kC2aNRxRF1P9cB7rz
O1cL8knYS1Jf5Q+95jZYnGC4OgL/AnUEFSDBilhieJGSViqZpzoWPQUEekxN5OYYKX7m7TJfsqxd
atVVsiti03mcysA8aHGskU+3MPo3Nur8NLz8KuJxA1GEiCk6y/OTjLpwX9bcjfuWo3bwE8s7tFX1
brT9LX3DrZEWR8LKS3VsCyFkPKTGofKdcE85J/qD0tuWnMbaB0Y33cHNXRfUwiXYRMX1rZYyRcZn
velOU1f3+wGX6//L3Zf1SG6j2f4iNrSS0quk2HKP3CtfiMxaSG0UqYUU9evnhHsupsvt28bcxwuj
AcNtV2QoKfLjWascHd47dBItlU/MXDR5ExciWqN9vlj/8S/L8S/O4L/6vv/6M/zpyW7JMjVgBQLM
ebK+jxEeV3FVk8c1RHXYf/6o33ebf/4SobhADi9UlgCB/nTap972jmusJyQxLDfhmE9xCf8MRdgV
XgSC1rfV/R1E9fvh98/PBMF2oRsAyKFv4veFk6I/I0klvl6D36IsiCG4yBAiy2mYyB1pg6jgst7+
ZvP+g5P+n5Pnnx+LiQ04wEXzAU3N7x/rBboJ2wVBrshrHN6ycFluhER+wm6yjvL9AN9QXI5MIZ0i
ReB4hVS3LjiNfszsBwJPenpMBTCpXR/Q0VTIl8ZtdYPE+2maN/KgYIrS9+hcbJHv5OVgHxiQKVb+
51/XX62MS742GDsY1nEd+P07wGM7WOhzw5IlbeSLUUh7yDs0ohcxLhF/Mw79cx740yNDLTYeF+ZA
bF9/hmn8liCuGclkOOm2zRYTotly7DB1fR4yJaExWKTmlU060qFCJ2I3DISeLWadajArG6esEGRA
fq1eJ9wWQyCFNyGBgrlyGHQM7CQqno8W7iJVmXFOZAmWZH2GAiVEP1Zmhxe7srV/2eqklmUulr4u
GwjrsgLEibVHzrX5FcElXxeQrakHJWHarNJQgVysWA17pY8zArBAwzB9JIhyGSC3AMdUBUut6odx
YEhP1iZzSHgZTdiVRLXbh4KVq9v3TRKltwjGhpCMzYI8jalNvpY+lXrPY7UBTGp5TcvYOFcFXNeg
rzeSfQ9FoBSA1HBEmw+a4B/Di3l/ZEtqijkELFPgf/OCFgQ5L7socqSt1iVs3+fA5A9L3PMZ1XmJ
fgHGF7BbZ+1wTluT9gc/LAN2+G5jL/mM9KsSUG90z8bJfMNjSgWSHKPlB1hX5vdLIuqx6jfe8WJi
Iv3pEokcMBdajjSirpu+08Szt7pf6DtA+jUsBt3QK53O2/cpapCbjmbk+D1t1XY3Nk78BLrgznZA
qkqxGd5+tHE2ZNWoti0rJgE55tyuGJhRm5m+engPhsIO1D81o0KEhN6G4AmFg0LsgDPap6zV2ePG
LB5UZyPvirXJ5gTROt121OnQKUSp98tSuCDbIPND6GsGeoyZHNlpTAwFHgr7TtXKm8PWkvrX3CRh
XUHPhPRFblB+isVcO8hjlLP3qZiiK9PUThe9HrpHnJms21FgTGwpBpYn2+uKVGd7oGRN6JUEV5hc
1ZmN+FRsvbPNAVkVzYviY8TKTMC/UKjGtbZA2O34MuH2GBcMIk99vCQDp6cEqfDDntmJyiKBWGUu
FssBlxe2RzuUhOxqqqM7h/RC4O3hJHiRjMAHdmNv1rMIAgV0ECeNKTQ2s7gMEd8CN/I6dN9j2dbr
DjYSQF+jRHxakXs7f2hXL2ZPCNkQTW1Z6o9+2lK8KglrAMzPbH6JcZL5MkdUY1ziYENyJEoYW7bD
qDN9onVXoKgJcrnC6VYlhd0a16H6NCJ3qP3k6TGSBjHmIxUUWRSbHmmlIh0hA9su27rPwOPQysQc
SwHuB0j7cD6yXF2nLk2bl8FgnCpmYhEBpuhm8oNHnoW/5aAmyG00wmT1tmYxdHBKm9TsUVq9rj/5
JJv1JJzEXwVjji4lkKe1+0LwZZaUuesQG5eofnmdKJf2PpqjVt5DOpUiZwsvynUivJwAlYslOGu4
Y97SYOZZsVE/jAeo40kZzFidskSelEKT7Kq8KBG0PM53WAL5W6C9Rj8n+lnygqkUHG4U8nw7res4
1yVhDVYw5WtXxUwmTyqMZFJATRgjjVLnwa2NJiIg5AigF5hrD75gMDlZjlR0qd/ZMMAOgk1zSMO3
FLENDwy1E1/wMm32nfcaACIC3Tk3HwOl4zaXg1sQ8H4rI2sApkYh7kvXPOaGHQdaUwSgWztTNaD1
10Q6LKB3YMl936LOJq3yYOpEh8GpBnV74qQPENwHGeBzt6SLBaK5MZyCKk10EUuKUrJoafv+4BKN
RbhEkHhVvBFLVjq0Jz4b3OzksW/CVRddkNm5XPCHwbnO1vbNp8HGi9Cj1b0k80LpHsyiOAx8bfvb
ZNJtdJz8PA1PS+oBo6pG0dd2ofaZWpXfkHCUt+iY2OBAb0POii1NxDVsVWjPa6lEuCHKeNdgwnPd
rH6Zhpg/JXK1QyGMTSu3hXRBBnyvPrnsUOTuTFh4JM4+TlJPL6gaAEOVe3CALrOvnPgFr7PguHXT
3RhN886R9baTZr1rmu5zSDjEd4YjtkM5RA9M84gwwqmDXlTmdp9EjhWEi6iSM0GaIUKiO9iorA2K
dAmDa8Qd7UybtbtAm2JzzTfRUIGbdgc4b5FzegTPUe/JmOfv7ZKTAsbu8wi5UX2sdXoDWJzf1tvK
dwgW2qdWCoDNAb0mI6yC67DZPTYgOLEXLsrNb0/csyrDnR2N2rV3stAB3TV53+5iBB9ZNh18zhD1
m9gUayMTXZFIC+C47eQeCWBHzsyb2eSArUiv2eeEcLA9G7r+CGRuObUj777la7Qe3ZDYQz9j41rX
NDvkSJry0DJufqeT9bvKh7e25cBnB7nzscEREOn2D1Wj3rN0bW6bVemiZvF03U46DiCV5x+JS0L4
tyEoLJaM8a8wdycVE35sVfQ9c3DMlKQPP0y7kXL2NU7zqWkPSz8GshgaFxSaD28oPaJvfNr0c4xd
r8SMmZ0JJIG7HvlP0Ossvxqp6Y7k8nqazPeV8bGypjsPKj3lwMYPJGreIMR+cEhpRuEUTun28qza
DinUokXC1jb6JS95MI7oj1D2xOUIyDyVV1MdPkddnJRqCHWZI01h70DVH5uEp1e+hdhC1SYuawJp
54LZoMfhlATvvI7nseKj8IdQRfFdA3vaUCBar6nGyIGMGm3UFbY1H4ky8klBiV1fHA4mrUaO1L8d
E/qho57uZwP1PSbZ54tv687VKU6cyKh7FL1doVD02OtIl9k0fEkX3TU5v4rGjSBWM5xO2TxsV4Ng
93WCCrN8mW4krGslZzkpU3XZVhA25Rt4SvobDYHiL0yK2RfbNgI0fgMQTXPUkZFku242ioI1ZC+j
igimLewGTEDMTNC3NLi5wAsX3Ug0YhS+S/gOUdAnXW/bU+ri+6VhP4MF/82sANmkU1PaIfjl0E6K
IW2+1ySYS6syqJNROq5J/51nDTCrLUOaTZzcSyfs+5pO5JRs8tzi1tsWpkHpVRTVpAo0Gc4bih6L
cFxVRbduH09s3PeKVUsGFxCbzG6ha1qoZStx2YmKmsw7TINwNKQuqoYuszvkVpyBMAGTYv2HmGz2
FKvwqs20K0mAIC4J60POs1uedsXM9GeSW1xiyPREbHOac19OQr6jif7ZL0hHtGa81ggZqbQUn32D
8w14RFjMht/1HdnRWpudmowEP4jrEcfUs0D1OBmM4MYNWclMGBwkCBj0TXVZpZshwP00IWU+RfiX
rUj4QTTomMazr+n74Bl0pd7/AqdTVxIRHNPSb2U9fuk+TouIR0hno3U5aN3h5fQfqDBZIGxZdhvJ
55s489hv/XCbYCB2BTb7rOg24V6yta7pbvZkPKgxRmhEQJ0r3WBgBOvXkSgs93zGlJrP0BLOmB3f
RSrQXyET6b+ixYDGW2ePbc/wJkOCz1gfwf1u55py8eTrVb1JRyNesLQ2eGq9QBRYFMusLayLgp9s
luFWNHSB5hlChsaUXU3JhQLrZ1XgKMWjVwgKqjCfUHUK5RRlRUrSbXnPDdvqQ4AyufyExIv5rkHN
RgKEORke2mDUHGHOeXxEyYa8inAC46bH0WBUjGO0noK2y49kRSl9id6FBitnUi0rklzGXyKkXVem
iCSodw3S+3/hMXYMRwTQ7En6/Mfos9AWI18SV7SIIQJxBg2Y3ENMzT7yZU2iYlI+tScNN8bdBKwH
j5EE/Bncp73kvrHoMfM1WpZiEjZ3weynthqRb/YZOhXiIAAWFWFRp1NdwlLTgrYCGM93eowM/GB5
AIcIpIyYfCMU0m0FRzDYVNlcB6+4+j7pXouszAHi1EXgTIfEXiUbW+Byi7+3ic3DAk5Q+UvzEGzj
MiUCCRAT0RCQDCYwBQoK61MY2+FDxLHfuZRHr3OeztG+Wcj05nIGfe3qFZ4Si5B3UrgckSilzgS9
qbt4DpAAYEf8Y6lGrHQcXQx3u6V/pczXr7XosVDDSLHnMFtxjMFJkNVIW4InB5Y3Pn5MemrwrHy/
XYwNiyk1kr8epDc5epfRJYGzAQInfDibuw/WmIwWVoX6GEadR0tklJifHATnR++UPYP+cR9wJZhT
t2iPUuZBmXjHujx9m0eOKbBTZju0iD+aMWxvbC21A2RWRE1O57LelvDLyjp/S3iO/ahLRYN9tyUC
yVV+pC8TukoxyGNhWkhPO/eYMDP8aG3fY1sSiBMvl9X4mwUxcUGZbKPFdWVJUrNDf3OiDgTe1Z9j
5pOPoOfpc0x7PRUDZN9DiV4czQt0AYxIMViIw8a1+k7jVVTuB11UPJabusSqzNSGj0nH5rPgaV9f
TfiQx85hOCgADBF7SNK5xXHpaFfOwOLhrIuz7Yv36XD2BIbJ0qSie+VDZL7bLtjuW0i9hstbplOs
BWGeYX6YcfGlEnUdZs5ziPSJ60BlLdPWYJShmFnmbRMxMpbT5IMqnnl876j+Tia0VeHE5X0C5VI6
QQUg5/qXqtf4vMQQqhbJzKapwoiwvWfbYCYcMwyy3mm2Xh2mSHcv68RDeEGR3P6DLAvk1JMYzaPt
VtxPkTcx6CLDTit2Hei0H4ZDQVSiocGxcooETXYOuZ6od/foJy+2DbxbuaXe39QocXOVRhH6t85m
Y4iCQ6IH9JBxvhU2W6cW9exkHYq+7bJLGqjHpSrlIyh06RDljlzOLEblaYTjQrpGsDKOuvQx7rcm
Kwgm/JfOg4IowilbcFOb4YwqwEf0UJDSQJkdgZTiZAE8ir1HAS6cPDMNT33qRbhvZTOv+w0SyPnQ
2ij3t6iFnqFcp1HzSoa8ZwVrEnlmGFvDgqRuHHYpqHRdGfTstbBA9UoAgLjcjMjYbj+zeFpgOhnQ
Ao/50ZLHTAZrVgRIkIL6iY+s3SO00b1QMtKhvOSfEgzYypzDDTxGUTvfTsdLCnV/CETcncd5RVXN
tkKKs0P3pq2xsCIgyLZFD3eBxAJs5xxHOK5rdr/1+SpKp2n2xut0sCWYb6AbouMwDU0hbz//M8D2
p9gooISItEFhOwP7AkAUGPDvCBsdEoqgyV5WnVqDxw2ROqceoFCPV2dwOxIvnhVznMOrMGdBM1W4
Pw93eiViH1JNnqOpNbeT2OTf1VD9G1CLnwuRHYiMAup3UYL9/nPVeTqBAIM9OYr9N1s3C+ZzBN4M
i6h3mMeCh//8HP7i45ApBFD4UpVy0Z79/nEtiDm6rLSu8rRvq4h7JN8AfDjCIfoLuffx4T9/3OWp
/gY0wgKC5g4gkJC8QmGX/P5xSaREBLFyXSEXnE+fZkDo8itsF8MukSgu/GCOhO2nsUgl29KZ/g3Q
+ReoKoAZTMdAWRIGyv73T4cYdADKCH7BYw8vMhwjhZ9pcIBK7e/slP/2XKEHh+cF8ccIQEbA+5+o
DEubdlsuH7WOftubPm6ruEGbUThTdzSq+zuZ7V98tcuXgooJSX8o1P3T75HBHxykF3w/YiNOdKio
rvHeYycm5H/n38SbAyHExdEBmWt0Kfj700fFsWOjlB0+SmS0ZAGGGlg81jLewvT/Qazy/yd1eTG2
/9+ZSyjhaltjS/unPOaigbn8B/+tZUnZP/DOwuICEQWc4H+U9P23loXm/0BCDuzzUCEmIOv+VcuC
/wtpLDAf5QEQPgjB8Sf+Hy1LFP3jEm98qdWBOAmMd/S/YS8hIbkQFP/zolMg5vC+Iisa+StggP6t
KDRzFpdbSKF2dhlXseN0G3paNgAB7a0SdeSeSdT64Ip1jsRFIAe6VeMQJv4r9XPyJYTm7GMO50ZA
TU0IVHaUouSio4mIATP7rU2LeSDqcR5yxNIHCNpZJO66OdDxdVtXQAabV+G96SA6wCGk3VakY5ya
myAYkkyXPdA894yJML11jTPqyO2YDjFOp3RbcWzNxky72RrfvnYDUmRPiRnGfp+MzP1ywEE/GgGY
eJ/h5lHApE4voRdNxfP6bg3i9XlcelVyiZa0uoFfe0mmXdtfpioMt3SByYu4CMSCBVGBoL+voM7i
a7RIXYlAXGRfAJfk3DbIbGwBD9daFboPk8OGzFy8n/q6bdOpZKKdL6cRPyEx+Dqd0u4eQLiglWRx
Cb3RefJbXcG9bypgRWJn4ay7gwGvAzCR0Wpg8sx7Rwvcsu/SZZWnWfrxabHATzIrshP6Y6Iy9DDG
xen8U/XhWoWG3QuajidjCRyLw6+Q+HOcQniYDoLsxxVZtItdDs6KbY9CweEcdtFX3jRJOebou0hA
5Lzovh53bYQ8Rsjxv4jIPlDWFRdYl8OBBtv3mEpyH8SL3kV1YwCabyhzyWxTRENtkfi9vHu8BI9a
46uOGQESqAR/AU/WftRYAcDVqN6Ria4lglgcWuT6zhQZw0D2XIerDH7Ah9O+RtDBN7hns4U+GYBp
J5ojQP1qAr4a/+C2yxgW5EDgDY974AN3TQ13417X6TwfGkKDG40MqGwH2buRVxKI1hNZZxV2cwGV
VNdAJmVq1DfFNsz8cgvWQ9IH5ucc5ebZFKo0+6UDMWPIFNi88+hBJgLzO+C/OQgv83mqFbAPZs0B
lFAsd+gTXx5FgArV62wIwrESZAyfMBNHn2xjGVDYbT0ujcQ8Br3J2bppPNawD5ThSsHy2JnLktYz
fceyBTdAlgwjIE0v9SyXebMdze3IG/0rFvEMjYEaTAmykF45JfzdIlpM4Dvkdndkep1qDvsga1pe
thYshhCuvgvX+EGwIa4MjftyhlMGlRg9lUnV8garOHOLttc99ovsKoJpSLMDFDDrBpyYaSRCreTa
hV1wzAAlFIDU4jIhxO9QRqTRLs7NdDNpI8bjpMcGd2xwQuNQQAucf+XS8CMiaPQCFIvPM3RVgh8X
DljeG8DB45B+EAdtewZ1J5BzR9weOgP5gMw9f2CEhLuchPkeXGewT8BP4q4qgKRx3BmjPsHoPtTv
m05JwWdlTqFLCYrHUM7XSlxgc1W357rZtqsp6TNU3wgk6mX3oH7q65FrdYIcGy9sOsKvFIxuD2Jp
fB96T66HGYn2bpiz2wy48acQtSraFcte+A0PI0bwRQLcDHA35AAOoeEIP3TZYULXmijakdXX2Wiz
Azq/swMsj9OpwzxSNku6oQxS5zftlmd3A2olqiFvgmOQ1M01SBZyDdVJ8lJj7r7AVVMxQUmyAx55
muRqngK8J8UfH9nO3jwlHlxKkP/xU+WvYsSOBVYuryE8B596yOp5fP/jNzhMOjgO6xZXWXT5Ewh1
P+EtUMe0l5/tQOrr1SXkCpCxOwmp1ucM1oMCey+/n2cAfiGbulKOuj4pZFnup4Ti+4Fy3btgyA/p
0m6gd/P4VI/At93qo3vDrNtlHVYPkHQJYod+y9DR/PnH5w85lW+O0Q7XdvwbCH7N7/54hoMY1udg
7edTNoJTuAVNI98CvHo/xJRmtyqW8Y+1mYPz1LHmE5cfgGbj1ny2Szy+K8W3r7W3fdUzAeV1Zj22
vnWi39qQoExRkPyZTat9GjdFXmsNeLlrIZpuEBJbmE5lNw5YDZQJmftVOyJu2ylj13mIICV4QHOd
vSGYJSfspHmzBu3lGYOLx6u+DZ29ileqG1m2EDWDGwWgE12k2XqZr5IgnMZCs7Q9Ib2rBT+Rxlcr
80jodvSeg5SdTfvoEQixIpWoGjK3wz39EHXTCQaNfbT4IzRvXzoDnRM0IqkyOH6uAmaw+HV272KD
hZ6FD5nY3mydA5RqzVhqmrS4uYXTYSMzqUASYjH5ze/rEVE8ucD1OFlSjVqsDA7zFaxhBsnbTtR5
UPSZTK6neJgOgVRLSS0IS3RThgBEUnEcKZb45GiPIuJp/gQQGpXrMtqCO/8Kr16N5z9Avsk/lpF/
B7o3VKEiT+HozB3OkhwGd6+OsKX0aKyHoMczbMXLJvMdjEvdEUAlfVmHdK0iuU3vHnqFHSAocj3W
lhymQUoAw4g3p5M8hbnx2LiT7BcIqf3mGVKbLcoFO4cjq94eJ1Qxg65ZDxNKiKAwiSvtw/Y+agm7
BXIgoaSdRTmxOrv2AB+gaJp3fU/zQmv5wpWAjcBxX0BjdWXm5s3M20HTaEWRuqWHOYu3woTtdwgj
fIHIC1V2sK/9muHvKUgyAQ9GoEAxIpMHPL4/bgsByp2yfhdA0VHBM1qSxGV7kQynxNsIgaa0uxGd
hkbBoY5tUC7bqU5iG0wZuUI051oEI5iggYAqWT3dLaEGsH3ZqwcJd4FXnwjTX3EozvHZIQ3rIJzl
ZQrw+qFPZ/MYTtSVMbJqK5V12dNFR3CArT4+tj0HUEK6Gv12/VTDoRMi+xqZXupoURNx5iI+YRrM
mqqGS/fUdolzWHyyhn+n7+7zLuwRS0ygzw89Cc5jxsc3pIRSkAO2Xk6obc0rDKSgF1DKFhypj+Yr
gBQ/apv5Ox6F7jZQCBBCD11YZVr35zowCJgyRlxgzHAHIwuAOEzIcwUbZHwA3oH1mlh5xwHF7Meg
GZ973SItxZFhqBZqICDJFTlA8AGkMx0noMQCgR62p1ceOWn7ejXkuu6z9pSqKbyOacOODvvVj3UZ
NJYkHDKwelksU9HehDncZdgXwxPM5lDp0tUBZZQk76stwSYDBgZp/9HsI4PjkEUAxGd9CQMmbi0i
KvObGsxixTQQXw1xxu1QD2MF5VW3HzySxYFyjE/K1W3pY0yMFGB/qVuQAMiCgcwNMbQC/bdMPOJ2
gL7d1G47tTr5s0mHdOfU0hyMkR0tJASCu8WHY3GJJwJeLGDwBmL2oF2UnzWfLiP0ukcXFrlzg+Pf
8Qe3D5dYlt0M9zOW2LxB7eMPlCdzQWvSnGAruYqdTyraev9TRD39kWmGazllpdGirWqAjce6gUwj
5dwd1rCBSMFRJMCByZwxH+NMyhr+K+/7ekc7xsDEQWbTuuk2HOvhnKCyoHRqeDVItd5pwFpXCojU
c46REZUxaX2iQ+pLgNLDYfYLGFWPPwgQ4y+c6I9oGFMFx1EGaC67s/nyyAP4AV3UeLxEUOIcR/hU
TjyX/TnxQKkx1WBXMyt76/L5GVE08ZVIpx8sX74HHcXsBR1ApVqdoOwuxGEmIqB42C7VuLdR80Vd
k1eLaD5Zt+H020Cfh4u5H/GOAelNksKnC05aDVoIo8ZU4haODPM2QGgJDxCYPbPbXqnoBneR/qDW
rQGT3slXkJGoJNR5l10LVLKABRIzRmWUZWP6BlM9IFcLxG4F1XYKNZeCPz+IPhFag+/XBOpzvqwI
DPFXXqMRmcghP/Kk1udVMVcuYWeue9kq/JoiXo1dbq+WYAX5FPgnrzKKtmoDJy58+wWklghc6JI7
ldLPrJteGpVE+4C1287PS1oiXo3sJ/DxAt6lFi/9ph8Jw0yZiezyS/0Z1xkrakOXBzG4FTJx89NN
BIOuGfti1Kotptiqp0iy5Ywwy0t7ak2jq42AHk1N1mCxLfx1MproCgMW3TtMSwUS0c2pRRTHIWdy
LNcu/26XCKw2YPQySfB7msaInyyOumMXk+d2iE8xycwVT1xwnOOa3oPEvSVJuB2I7MUVXK3gcQaV
YxeRObRTOd1rMsJSBUT84PAYCxzbsdrhki5OIk2wnDGBV3O9BY9cxuTNzcgttHw9e7V8hhtgbuVG
gOGJfpxI3DwL2CAPNhnjb7hXTfs1A7QNK8tVHiNIM2bmPljJ/RYMdz1TB4d4tXtoh3WpdaNOLe39
CcqvscDC/WrX+ibAc33jCBgoMK7j9wi4GSKI/KqlIAlG1LKVqPTzVdpN3Q6UdXsA2RMFRQ477o1L
ZvXokmzeGwJ+zvMQsbhRG+xtjjiEtttABSuRX1suMJ6RD6bkcstycIlxT+xP0ILja1yHaPbo63yf
EAfZBFpzcFhq/gplsrrr6sAdNpryWxcSHGEcrWaw5UGVU2Pm4XiY4HDEg2OQGG5+Su9hZm11SYdh
KsEuu1vwG2DoUapym8ZRX8p+ARuIzbmUJF6Lzffmro58fxj1iojBELf4EsaEH5DHblWzSnsGsULg
YcA9FMMKhR1hTnHxNstXIpMV41vkK9jk/IRbDyJFVzJ/AfPGpMTAZHlkckHkny43A15s1+rwG7B4
gM1ZE16BnUyw/j1mnTl5965D/E2ztoXHnv2mCBsPznD2jCyL4CzsnNw0uQa4sDqCwTzfSiu8uK5V
e7YGfL+Y0eOqou4tqyU9ZolOK22RudtBPnByFjRFBpEXtg1amz31K3/At6t3qPO7S7a+1cUSu/Rp
a5JvI022YgW1uBSLTvIHBSnsrs6j6WugPWQQSEwqMKEBw08DTCLLAkqGOyhzNrR0HtOZBNeKNrzK
FtyhMG3kZ6hi7NOURQJ39qYBLz7E/lEOIoQ9X7RHiDQk5r9mucEVdd4NTLCTlaAtl9G1z6A0hscY
vripSLDP3poYIsK+m8freEjbuwXdgT/82mIf7010ZG0nnnpEBIPDztD8MCQExDxd4WRCRnQ3Kn3f
k9Z8g7tJXyG+UWoEIjTrPjTYXGboll+hSzvLAHQ4Lv9CBh+wu04vUImuJWxD3V47zK4q5+awrelL
DTfsroXW6d1EnblphYZqNnT1m9Gsu1kaDAFhuH2OkdU71Bz6wzKm202Sqp9BbsNryN+2G+5Au4fJ
sh5jVJJcOGdWyAyvXN6I6YiOGbFLSdJDByO+D2s87XjDv6yZlkM39rcjrl+IbhzuR7aqM4Ng5Ben
WVfEQiw3Mya+Mxl5fWD1sgEgtkJ/KJV2N3h0dcW6LDkwH+VVACPOmWEYf1hw2UJ4OA+uNUCHEgKh
LixSs9CKULwsl2cExh7tLCCKOcIj8ELkYRVICh+0NL4ufGOaRyen9YgOB3ZwQPNKsAzukCsGCcNo
yHuueVIir1WiQ5f3T5vr1lJIofFgpLnSGIf2kwbGWDSRm3HvSSMsQtQ4IbXHWLnrfWQPQ9zI3TJz
c9eiZvZuzdupxEDbV2pVycfg8UNNVjRg5wJDj5E2/eOGsRoa/5C80BnXEzmuSOmLWHtQF5QggJBw
Txqctr4NTrkJ5iN+LnlCdD2kM9J0t4ntxoNIwFF2Ww0PCtMhZFpzd2RDPx2s6f03KOBw6RQ5PBrY
+JLvNII0SA9b9pmlQ/tf1J3JktzItaZfRS+AMsxwbDHElBGZGTkxyQ2MySQBOGY45qfvL0rqviW2
TNe0uNbWK5mJZMUEwM/5x1i29XiA4RAHV9XNbgW2eS/1cY1ljrsuyNGBfNKqXr8Nt1hZMm5H/8lo
hf7QIWpFfzUksQMhGQ6DZ/8cgZOitFjTqJFiCcZV1rgVQGjMhIvSz5b2DQgq+Rhr2dxjJRzCmtKi
c9oOXZjO9fwj98cvVmoX93Oad4dxUAw2IPrNt3VZ7CdzIQXCXuTyVeTtwCPEFh9TvqFaIff6UHBw
V+hpVvdJOZp8nlTCQ7jp2nCubot2vWqnZjGQ1XUZSoWWQ6jJ2JpxHPxZg9MY4lLA7d+1csw/8ISV
/e3YSaHrzUo+osXDu0ajWBu4KhcMD713b6H+WO/mzc/bfeZaKsgrJF+0QEZ26ykL/XnOoSNv1Yya
35FTDJ3BfdD5D/UivSfQtuJitEX6nSCENg9KrULxMW99OGVi+lIh7I6SlfO/B3N7sambv/ORO0Tl
qpk700/nU5PnbThadcasp2k/x5a6RVPPH2GYp0eTuPFTk1TgZ0WT7xOj49lYbBcIv3Q/gTeepVck
V42fjaF09R/NpaLyVLgiXMeyvbQw4SeerdV9RthEXBGb9sDtMQTemg6fPoNQ26QfsE4fmqM/24Cr
ZwisL4ORPNNowDw0IfvUnWWJPC4TkZmfFRLrkPSZb+4oYcCp+O6tKr0DXCxfBlLcmYJMfHfeqzu3
eUg6nhfqUM6GMVjBfGs9NLgbYmulfpJBNtCQM4VZaZpBushdLVG2OR3xOzP65AAx7Wlq0uG51wSX
jSouaBpNHnfltptkPYcZVOSps8wJS+L6RqbpO3rZLsycMVb1tGvYRqnB0KeLYYAgJkl14AZH5GFo
yaUdBgR6gNx3nl57h4UsAr74mXHNEmmU+qg+TDnII+GYw2Fd1Lpf+7WMdL84Neg4LqxJMuVstz8m
T0oSGjn589G8Wk0HK+drO3uy8tDEZ7+nntD+6ept/+wWSouxsgDNWixS21rK0OoN9zBn0OPaIDFS
ZtgV2a18oPuxuMy1D/ZaDeUMu42JQUj5PupFFSEg1h+lHLRL3qHqCeQ22jFHiv+AtjyL/Xx6qfLS
iAzlJbhL5irohsEIO9o3dx3q5+s0gB4gW9AiZanLljLRqxL4diQr7Ogrt7mgDfJ3Xj+zR1ks2X3D
dy90hzAAQzvh0uWTcTm8IIJ+8mtG5Xwq7IC5k6mv68h0ZLMy/WyKoeU9mraXUzKaS6S8ur2fZXM0
G/mlVellarXPdpJapOXmFOukcd/rqbrqq54GkzesYaon3mEjnT/SU8H054gP4aqebaV+B+Lpwgkq
kyVKZMfVQorUJre5vTJ3zQL+C3caa6RuXafW4gKYUfrXlh4q1gmsIxoKMG3SgsK3GhEss3jIuLlD
22zzeJJFdRSVd6YPZ6fM5n1edarZSo81uBNhYedflMybmPUhCVzooV1nb7SWFy7hWd2mR5ATKOCa
lwU1VQCZWvPK7rn2KXKwehiDmpyvuLM89PnVgvhLtDsS3kH3kB4H6J/NwOwL68XT1NcRxSlCNsB5
LHsLJ6Z+lzTFGMpVzFGVCXVni/lVrfjcgAT0XdXq7zSFpDxaiungjv5L4zJydYO1XMwsV+jQzH7v
W611ap3xyXNRHNtLOd2XIOMWKIDWxn6z5DunXne+OX2bMv/ZQUUZYCTY86QfaVY2ka4wnRzHpdBf
GB/lPvd/bMKxwO+waRS6/8Ic+SXNlwcWDRTXVpM952P9ucLn3Bd4I3cjfe0XWzM+vcQDaMJlk2/I
LoeWyNKtPszYhU6WWPacmCXPNC4JYlDn/XpbA/yy3pV2+zkN1TFrzNekS+yoKZBgoMk7ybSS575i
s/UNGZl+/R0NOvhWxd5j5BPUVmKrY2E5jBcJLWpaLerzJuWJLSk9zZ7e7k3N+FEa7Uta5N+nPDdO
aasZh2KW5aHyS5gkBta7dEidvcWodtbdAm9aIeaDanAmrO7mP6yW+WlVU/mMRW05NhqiRMxA7dUS
3YSOKGsiDGX4CQhuvKabue7revyaLxwj5zmdozx74ZE+H4k2RmhfjuverCB2JjI4vrULxc9jU3OJ
6whgmbuOwywln4YYfeVMe6uujuW8fa1Gg76tcbdZyxJ0y3giH+yhGbkAcycpdkYpv66NfeX7Pi6W
HTv17fIsOObWTo9BXfeqyJ9RRUULpp64G+vkMUdqF0xjddd3ao001T7BtD1ZS78bTWS6jojIqUIY
1CWxUU28Q2K07uxkiOoxexx9401LudXb5YjVNONPx8+iXIqIItUPVVEBzN0wcWns51FeWl0cNVM8
4xHHYGJXp0WlJ8cqYs+2gs0vzMdFNkYAv4a3BYQyIhbhVNJlwj7ZuW+En7w7cmD8rduv3aI9EpWI
zFE9212GyHYzjjNMZMa2GMPztu/6Ju+zZAm0aog4oqKlbF8Rt+YsLv6udq17y2hVbJA5dhz9ZL1P
k+ZA8kYS9iK347yqEphZuC5Ty6M5XT422/JOaPCLEwIw6pWH5N25TRZYJO4RiGLqGps5aEe0/+W6
fK0yfY6XLbmYrC3OpOsxUleeDdxHpY//rW38hxQCYSc6SmJE5t91yqAmkrxC7wuAmBOwFuZBnQzz
Awqqu25jjnNZNePKJR8EqKF9t/t1eFw8W55IN84vNMq1IAmeBE11e2SF7h6cJT9mirTpwSxvXgmi
l97sTs4fdsfArm6ZhFzkdfk9dx22deZqTFTQBtaqxbrq2xjzBqaW4tN1JzskmTaDkNHHaPG3dGL+
gtNFKQufB/REaIoXW/wyFALJuPYtTm9GEzuhGlv1Mf6WJUhBM3IiLSjnLg6Tt0wxnqofNpmnRwOS
CswiGMf8yC8YMg2ioltH/IFz0/PQcJyTOVdPRuVOUBraDlPHm53Up84r8Fnp+qM7bkVseu0tE757
K7PxcZ7MV6jQInBb+H/NtYlAM9L+WCPpjzpH/OjTzmAxR8g9Sbd5GZvJOwlbPg2bexTogHcj3qbQ
Wow1GO3tarZbG1f91Jz6aYvIyi3h442v0yBUOHetDB3AeWUTKefwi3pe4QZV7jC4ph7OJ/S8AoDW
ynwVVmWC908k9+SsPnk1oIXyJhj+bAg4fQ4TapogSfGmjs43JYxv44RylQ5d0DwKDYNeDm9pM/5A
1BuhV4ZKcZ14wvjHdWw9ZuPc7ppSQQWV+g+3yCvy1AUeEA9+zisyj9HBjKlgJ4O3JO+T5qB0nN1j
48mvWgMZUaDS9Ibhvtdma09SrLHbVPckEoOV23kaXK9/SPEd3uwI7pl0PZpGBuBt5Kv479zCOmFI
CT0sThEcdHYaptzebUbXHPyCsR36HDAdd9bZc5uKuF/xZvhS3ddt4VzQed6pWo2xV6cHI1kepM1l
qN8OmoQFo5dFXDUqhrnMsUhYPQgQDG5hyodZ91DFKTzE0lvrcM7zYjdC2McZ9XlYUbBjQJXnx1IA
Wuuu6UUaa0GQlNPZKe3naZvceHHma2ehGNE9/U2RwBY4aYuAM22yYz6Z360FGKOpLkNaV/Fq1uVF
T230x6TJhgbxPUzkFttNpXmYPVIWuxxYWIJ7Wm+T1S4lYTBpa1g/N7NNOsqiYO8pTi+b6Wg1o1fc
LQsmtaDtVGld4GSNPjScqeiPShBMc+7aPsPTWuJXXfZ9qmly5yh/7iNw9P67JKUanH5Q25cMqG65
KqAkPDeAkfOeP5ydy8D+2cSlcNfskfM96R96rVl/bZjy+hiqvQWvryg0PlSV0xe7PKmJEQsWqJIm
pPQRs4F0es04o/5gIHRXL/vatXNq3Q+O7bVPJqQY0zTXfZGfFydvxicE3T6Da2p2MhrRKNWnOs38
cedDdwPeO/7ohq3VTfq+cfUerrnYmkK7S8Fe1/t5SfhwSdIAaZFrQvK3FJJtgSzmyciXoB/mxX6v
u3nTT/5KQC9jzWIb9Pi4XO8PBC3i0fLmSiPUVxNrNBsyn26ppP4jagpxjyDxY+mcR9E72HanyQ1L
t873Q6HmJ2HZaEFk2x1UQlwtl9OYfqOQu33UqMIoArK4NrqsdM7SEMudOCL0eNqwYL5UafGe9t7O
lRkAuJGEZjVOu7SwHsVcfVoJ3UYocCoqqHv7CnHenFJNtCjeFyyVb3Y+CvFrwm5we/3JvfNr9Trj
suQBk+20NPmR2SOuqdLb+7Lf3wR+kPXn1cnJkJHGQIcW4tDZzTZIGOquFw/9/VqVRzXxh1QMbEej
asqo73xkP96wvHWbc2j7pblLBpPljbH3bq5WypXxfd3hec4i7/Yl1Ti2gb6pEtKs5qgWf93PVvtR
a+KeqMeKHak7zS0zHtsRwu5q6xZuSyeLtZTnqGu2fahn3CHz4BmvifJ4Hi+meynJ3YhAL1ekDDI5
alNvf1kXNPPavH1ph+KzYeiIhqXfU0OSHLy2o7Bh8Gs09o78Urf+p7kKeRybkRCZvtg30/xCNcZy
N4F8XRE2l7GDPHEnc/1bPaBszjOMAgEWCpiBraVNkQWNRqBJNt89wUJLVdfOXuDJl0wdkyGjvAjt
GktVBxHRrSdIO+tAJ8tIvazZxrYxr3s8li5Tgvc+ZpJNuVa4eY3EDVynSkPX9CXwcZJiX/D8i/D6
J7sWLSlL5E7LcXOvaPr8w9ylGPlk2f3AoVoEc+6nsd85C9yMMg4Yj9q7niByHAYwtVlPh7nFpw84
Z7Vg7Lv6yN0O7irEXY6Y5rODOADcJyiknuftQZiUDNSF7wSJo5nBnBRfC5rqIixsK84B+VzIaQkr
sYgYGvZ5W6rq4hcJtK7fMQ164+BHTiWXt8a2KoYZNFInCO9xRWnBdx8Ai65OQGrd9h15mPlR+iU+
gcFnOTRB9Y1dXRoLaoG1kWo36Jl+cmTVfmyTDx4YTHzQs10SPhVqpf2lyI0chrFpX1G2OXeIHsdQ
syA4x60/bbdHFm7MpLjYoq2hw+pziVww7HQwF9KlsQXchhtDaduBmUO+Sdrt0Dxl88lUyXLiAcZg
LZKyCPuW6yDG3k0KQD8aTF0Kwyc1oqbO3WcN4yI+WfpqFU6j48diSeozFRkRvpD5tKSN/aQ5rjrR
fW1GS6a5j361rCjwHXk/rFn9lLX1D7NPzQs3MZUMWLyuVIBcSXloj32v2c/QInug459kB4pI6+XZ
nRwehZttX9vRoNkwNxIt2twUHw+m5m24E276zSqbV5hHAknyLR47XTvKhBXZzPOnpYDIs1ewKc7h
g+gs7WdNu3TY+Bgb1mZP6mYTLt02H3lC7BwHHZHgJokrTa4jF3lhRwZdq5zMbnFJPf158uH29NLY
w3y1gWnPd609mEfT0hQGDd8Mp3zebaLgu58R8D8SwjExztfwkUPm4Wok29tBIPBqtoN3n7qk1LAY
KmzNstdDT5gD9qyCrk2cAK+bLN4wMXF4j90nC9DwhAQPlUMzP2c8djd0V/jDyRd9ASDKdyN8C0z9
U1rpWUjBn8f8Pb8wgsqg0nlOdGMx74qx/bL5lQ88W86nROn8NMYAJz5jmma7mPtZR4qzLv4gz6nj
OLgAZ+/VotLpgoWs3CFkIKnKN2OJDmj1aSC+Qfm8NviWkBs4+Og2cYW+djh7WVfbO9PQPkZiOgmt
0sTRXHL9XpAtz13HFYYrpXmZCZcI0XPplHs47sFCHTAH7oDLxNgK435rhm+F082XsTCKfSnVGpdj
at9BRqp7a+nw6ev1Z831GLVjXtx1PbJVuinSn26WoxTq4hknCIj+eTW50/zueZ4a5GyQFoeqm86e
Rp69P+HlthB0WMNmMIzX+AAJ6edSx2auez7SDMIMOogGhfIH6v3kj8ZhhJIz16GkjGkMqcQlAkIa
z3463HtVe65MdK9b0Uw7CtUQ2BJvUESl7Y1xulHgJ+WtiFJJIsdQKhEh0cGmprNBVDqunC4XyUH1
pCngit7xeRF+5f76VhlDE5ZeBpzPt1QowooHKatgXOSTprQ3bShW+C2/DXxnSYJhXukvMJzHppqK
u7J24LRgzPOkUndaMdc7xKAHqLolygxG8qYBqLTIK0f8IL6WZCuAoGg/LGN93trRDAfg97jop/M8
S22nTXjnaBxhPSTE6+cNfD7Om/fTkIMtQsOdyOdjVCBtY9uONV/WJanHmg3kT/H3/0SC1/SzH8b+
598IdlR/24HKfB8IU/w99ev2yj/+kg75j3fy/zLj0dT/bcjjU1N9r39TxN/+xT/CvPw/cCIQHUEU
o+9Q8kja3N8V8ab+Bypl0h+FsE0P0TOOk3+EedmCP7JptgF4h6X6s3kcqv2W7Whbf7gGUV5kQpJh
xzn2H4V54dr5JzU8WaO8B4+MKbR6PBGN31tfRKMVw+bpJihnunV3eFJJAm1b27AOrqa52+NEa8Xt
RFVbWj1pm+OnqCVV0QAdZJWyqd4bm8L4JBykN/azpm+IsozJ8MOuMaoq9tMcmGZOZZZEJbnZdtwI
5fjfoazzlVTT1OgevM3KjDMV5pt2GGS1lBLbLsFCL0WZjNqFlALbZ8qoyqY5O6DdPQkDHk8Kicya
M7u51Qh3szk8i3H27grCIR6tMVfbMR8L+0vTD6gpFiRBWNXSuXrwEoUPdUyZJtegq42m+iByxmD4
GphRknPiFTyKo8yCaX/VV6tM7juhrxA6lV+78UqSBpgqccBzKHC5MjWiE/xqZ1Xi7kA3puVQCy6G
m+S/TIDtyCYPt9GCA9qWjgAHSTIA+S1GjdxSaALfVuXOSNRp0m7aqFZqTi9kIvqXylqq57bIiVoA
F5vPejk3ZlDkU8YJ2Yn82zBsA9JJvIzBmqvFCAnBtHZrL10O0lnr7Z0tizyjxVowXelWejPwE+s1
QRSazfxO3E7rIhVEsBuXKVI9ciM0SKsUn+LPfIUEKWhwTBMfzrLPlc3Lpu61XPrmvHGA2iw+LqYA
1OTpZ13ZBcK8RHuq8PsgOLCV+k70Txn6BPyGPnfBORvs7ctK+oTXEVTseGl7MqvE7MNEZsOd1FRn
RRgLy9cMlPnYtqK8IFSDC8Tpa50MgiA+UmuDdc4BIabKKn9QNEk3UVfVFdx3If0Hr3AIuUYETv+V
YYzOnS4X+a1UPVeNJxcGybbaWj7OvIhfKQyLToJzunRA41qZ7R0NyXtkbaZ6JrYhY8D0p3bvgAOy
BBVWzXfDdXrZtGUyAjx2NwDZl6MfOBLp627EdlIGpFjOeZgSSRSzM2QmpoYBYqA2iuHQOyMukdKs
hqcFlwi96rlovowDkxC/bLG92tCME1uekTs88qfCCBbPre+bXLu9VdKetx24c/9Sd3n+KUxE/2GB
pO/LnOU06QwgZi+jcj3UsX3iGog3u0E7rPngoBIi6uGT4o/stTc2Dx8flECzT5ZslNGC6udXp1LM
/FXSy2tNPdIAGq+0a1c70otZaElDEcq9AULrVH4lAKlAUQJWSs4BRuC7apAKHUuq5Z+YcQcqILNi
ZkfOLfdqyCJ9RaZrw2QivNhn2AfRow+J9W5yQyWBLlINCFfr5ENZai4LxFA5v6pMS/tAG/kzZkJv
sRESTzO+BNt6yUvZPPW3jQA8SSHLRPFAVOtkqy8afkJmoA7t8ESSkob7NvEvecUqEJYKBUukV2MP
GN2RYBLalas/CK1N/J0cCkKVSINqx5PZ2ShdvFFTnzdd/k8ESVt5rIfCTx+dtquKYDP0FdoA+2v3
sSUO1zHZoPW3lPewBbU7WttZ2yotCRcCCowws6riB2HL9rLrjZYg6THXvNdhmSq4QfzkI7VlGHni
bjKKV8PV1iQaqrH6sviIQEOE3sCE9VqzvdP/gZW7I8pKJyOy2VVjltShZnQaLw4NEaxIn168YbqN
zLPQy52WmNkvE/lFh9mnbd7dNB3UaRBwHWFH7Ny5Rnsudq3DuIB4muSjWEFjiN2AyOamw7dgqISc
+aVcdxGv0I2kpqekpkNQGROEMHesv8ucyTwkizTtIDUW+YjExFp5wJTJFXtG1Ye2VXeP3dCl7645
INsl69IHXiPabQlX3U4SlP4WAR4OP9sQUY60ov+hgiuLbMzo3yt9trywn3m2RR03so0OlVV15830
dYRwogxTsOnq6m4GANCUNC4C2MzhOLKlbmPDbkvcQXbTYgqs1fbDS1Lx2pjj8HOrxHYpPZBdVs20
+KbkZJPY0bhNEvKF897dWdvSqAdWeVYkdI4R0EjbR5tvTB6DW7s+E5DkwGY5WlGCqnhEZxOZgCxe
QwdMyoVfJ9UOXrCiairzKd/LkqknDKBJPgHUCY0qnY2Csd7igRp6vEtyq+r+bswF0q1qQQjGTAnw
tG8VrFS6MXfHorL6OmylPR7X2TObyDXX6QkH2YJGrrYV3jLVGc8oONIHb+3J1ForvCbAwY0SoU6O
z4OtZl+PIPdmDlZj3j5LXDOnHBEwiqtVGSjIFuSPIcPmcGUmQKvIueq9d/VifTXcIbVCZ/DVio+c
0MKAuDT7y1iuxpOm1wvPBlZ7TNVTi8TYgK8JWulYXaSbTeru2FXLLpx9zc6BKyz9u+7ZmNmVja4X
PqtyH+vV46DZxs5W5xV5ODxSba+AX7ydsMe8MJIYbKo3isTMKznJQttxcumwcKj2XjmemuLksEpw
toGVx3mWWwTV90XSBjWrA4sPpy4oddqvGbuIMfIXTd973wR8VIyPQLtnaaP1aq4EV00FzrhGXuWC
jaUlTEvWNUjbrA2dDxwMJAL/jaSMcd+aX1M7yx/bUc+tuJxbk/uLGo9TtRRZF4o288h9Ek7+jBAx
Q6jeqF7Aj1lk8phEI9wlyQoPnSqfDMcM0QcZLAautM1Z5H23mAAvdtPZA6cEvyIRLPVwNQjwWU80
vU97Cqbo8gSPZ0lrxOpy6CamvKmRTXRiWZoU74aVLDngM9ZDqEAOscTbSJSocOcyUJD9/8Vpxm3i
XFLWa1PgBdmjkmV1rAdtw/s+L2iI+lVldmxv+bwGS8srhdj/G4gQe603dHOtV4UuN42KGJicFzff
MNQRkJO04SIz/1H6Vj7FHuujfQaHS5fY8VxzjMF3Bd4Dl7mYOJXJ/Bi1pTaYIxLCoYo0/TYso9Gd
qGalSKtFbIesUyjticzAvogyQSBHIAlrGndGIW1BHNE0XnFy9+lp68DFj5VN6Ne538TtVlqNlg0W
Jf3ZWG0bpRJpD4AVol9JUFwn44kCFAsQwCq+zV5FMprZKIn1Z6wkGyZSYeCnhqu1xOfCcAHyVu8q
aiIZZfFYDM6lEaOwd6j8Cve85VO9PqxDzvXozQgNf836ONc/N8Dh8RntkMlqly90pJxTkn6yN2Zi
We4R39Tz2SRSyj/ZG0r/J4gxNe/yUZ8NBmCRqB2Au4HrBDF5tqsUtP4z84RHXLqVrPaTtSYWi6Sh
b+bDX0zA/yIv9uaO/y9TLWuETY8KvwsC1ZtV3/3NPZ9IU8MA1KcR8INxsXuUe37jVT/+/av8Ho17
exlBr6lO3SdPa/f3alMfCbViHiyiFmS0ZrQol2fDY4UmoFGXiCcNsz275HJIvARMg3o/w254ef/y
P7b2tj//vyo0oA7zL7/J/9Vo8EipwtD87Sn/0fyTBfz2r/7hAXedP0xiG6hho6Gb/3FYOf+3B9z7
w7dvUb88JnSCI//iATfEH/xVAnkJYmRoYSv+PxZww/uD5YAzmioCjL2W6/1HDvB/vlQdcoYpGLot
z6QFCNbo3wJs63wiqUeqKm4SV4vbjapuW5EoG4B/wsrXWRmx7nmn1fSehT6iXCvquEXpdSrLTQ9Y
L/MDVxTY9yBQ/UlNnN0y+yDScTxlGWIfVXd3xlig39ImyHWq6k5dSV/CX773f3HH/XOEseNgoyeF
2yWRg8AK2st+SwmZWdHzBI9GXJJUERIkSAtdkj860OCh1lF6N95k8v/+Nf85yuH2muJ2f1N0BywG
PnEDE/7STpA62N2ZQDHNtzgA4RoZKetvvl79dxkVv/9Gv7/QbxkVI3mQYHBEUdh2+a1HehOKyv/7
PQx+9K9rLf7Va/BpdBpoubrsG/zy1w8zjFZeQ/KmsUbUPyJLNUMSQ/H++6/sz8aG/3oy/vmdEUZC
bRcZ7Lf0i98+ipu1esPCqeEHH/0oheZuKv+WJLP3x/596sfXXhkx0gFjJzfjCvPxH+Wo/OMNsKG6
9Id45BoATf31c7oNYEwryaHzi+bMxFJctgGnVjENBKrMs//f5EP/9oz+x+sJbnz/lvoBsvXPr5c7
m6U2ckOjbESd1HT5B5aTBuRAoKsovYeaHBm6Fuwr6Wi/Jrd7/vdfOFkOvMBv3zgZgITncItzRv5e
UGTVC2mANiKX3G9Ro3V0xlPWYbvyVzq227VwnWsO/LqvUPAFvVd+4Ir+xY6CbZ70n4wIq6hYczqh
9C3bWdlmP462uO9y51p51Vlo7j30wC9dYRPKBRzMWlpEfGoLSTidRP/tJKfKV9ljYYCFG6bxOZVa
HoJ9YbZILLrr0ELVW/7sGN23InFflLCvTe9chc4r2176Ki3GdLibDw/NcNBtvYpurzYPSQ02zV/0
gb1SAsjmhlmqXYwr5YgfCdHqAcrsr2IlchdUDE0QvOeznixD7JownmUmelTdixlmkpeidQx3O41N
kbbSc2H3hCnniv90O1VnzFJXiubqv38yU9qXlcSJO7u7PfNyUqRq3H0n3euKS16od1LB+VQALNul
Zi6fUT5GKDjMGJnlfYdKEmuZ+1XzFGpgf04iAliJ9Db45rQqQ65STEy6tfL3ZkKoVt1VH5jl7pdJ
3KO1ag6FaljOitHfrY54cRN3CXiGbxfR2uQxZRnuKSvNd3Ve3yr5vHsDjpg13q+D5SZv3Dzr2hbV
R7Fab7der8j3FBG3WRlXHm+BIvT19fa7Jl59JquYcMGlzB6QY8Wl9IxwbJHVoLbQ6Ue2NfKAemKo
FMbo5fYl//k1LjbpulKAK2Y4UV+91DJjveFLWC34DrA+f79muh+K3Lv3sxLXeL+ue5qdBDBq/mHX
OcrdYqB92OQLTrGZxopisd2sLIboxrk2pevcMY8iIMPUcTfzNWRute0Q1kEIbWRsodJBjkenTURU
txlSJAMOVnPEdV35ixDTd1xnxz/fe5liukKlfCT/eQoxxn9Hn/TLTbQX1HwtMyS3q77xIacu++Wu
aKvgRshSQA4aAlpPP5mOh1hgMjwUU3klD6/Zi2YxCYrlfWMq33Z+ot43SeKgI11ckobPclvOCvkw
3xOxKOnOklDtNRGsJBsP75vDBaA5+S8tJVauWfv3YfGKeBEudkqN2DgP7JX87YXjFW19WPrG1Tew
CObkMIYYu/jXcKK3m0ZnuN7PI3+JRA8ruN3uIxkSwTohDZxwJhM8m/CfHn0RrFXxy5m4ycqt+sh7
9z6bjYuZzA+Y1V6QpktSD9CJw14WMTEx/j5PTJRhs33dkgmIWy0iEsK9r9mbMSvn+HNq/95YrWsp
uZFYZz4s1Avx2hi8RtK/O2ZztrX2XWPFwmebf/GUNkb6zA9mbHxMBM4avkx3vVC8sAY28e5AWrdb
1Nt+TJbhhosQL/q2IW6stBcdSCe4/T9WSsOKKj9qRMyBZ3svCg9JfHv44sMook7177Iyr33ectOa
3Bz17cInjAkHZ5/ELHREkpgEVXYk1wSWzSNj8/rl1ObDcgI7BxV0ScPZUn0IiHXO7uGkCV+1U35O
T/HTOIo3qaMEuugb72kukQlObQmyjseMnIUJAdCW7rSuG0N0a9WPasuOhS3y0L/F6CnZv/de9jFZ
43tf9e9lc/vu7cYMPZc6u8zjOhEZ77sR2a8y7zagOu5TrfVegJu3PTamHGiWeNy+6ZtDS9ZrLFM4
P23iIhGT9rKsBReX5p/8omx3olmLp8mW5dvkJVTO6YlEPeEnP/WZr9ZcwAg0m3+V6OYVp6cVcGQm
3+FIF4BJ7tDEvz0auwUJktdoeVBUjrG31NzFrEnzg4GrKdzScXkUFg9BORsFSLJlHW9WQ5heLu2k
G4BM+FG0AzH5AnJE+74uafZoicoMQQKbw2jywC8c0Lq8Rgbgk6ZLtrxqdwbS3iey7ZLbBb32dxMG
qZjdlKjb/0Xeme1GjqRZ+lXmAYYJkkbSSGDQF05f5a5doe2GkCIk7otxMS5P3x8zq9CV2TPVXXcz
GKAQQCUiJLncafYv53ynTwwTGVqCkCi3BuNYOvzIlofSNzZnfohZc9KX4r5NMPIv06DDPieqZROl
WffSFklymxsVUpXW/YDyhG3FKtExBJ0Pj0CYr5PjuOduUuQPKLN5o2GdDn4VzdfIJXx3S/bxZxcb
+UNqGh+WIusiTLP1/cvMokRVSUagPVpI/kbl/AKMVB9T9uasXtc9TiF5wmMo4RA0mBZYwAEkgqxX
9NGf08T1vB5ODaO7K8GF7U983Ua3r79fi9St9/PY2kBrsybszPVezKN2hbowOvPdG7HwOawkjwFu
cIBgmheEtuzMoBiOTjfeurpP34Fr+tvfz4g89W7MrqkeAbN/MnaKVs8XgNzaTvcc8eudUjwhZWXQ
52FuX8/jaWFLi6/mm6CYu0YM120tfzpJ8cba9ZzPBsJk9gaIXbHc1lXJtFmbdtimPHA2Rxyo4RgJ
DD7sjZsS4SHycj5Pyswv8yRpVCK/3dYm7gseupOd68es0yULJwRA/eROd4DfYUuOHQ7yhmOdivLV
r9aXaZsMcCeexyIHDDCk5Cc2yWca8/uDd/vdxPxtS60P7Vpg/F4uEFUPySj/VBm/TZ/xz84lCuO/
qBT/TNxbC0XCbaQQnunRFbIB/XOhKEpaPUzgCTpAzipPGk8j34lDM/seU8zISypxvOD9/S++r/dn
Ahjf2GN44EBBNX2T0vyvBSKTg27orNjYSqlvk1Ru+x5XgKPvo7xAumHBzYorAk3MtmBHUl97vfFs
SfUKsxLVKk6E0uE+R4hNyQaTH7ngriL9IGuXR7LLoDzQuIVJt6q2zJ+u3zMejIwXBlmPUCrPCi3R
Xk3uFbuNH1Y3/MqIk7RiyTiPj7Uuom/EpT0u4PTKY5S9LQo93bhoC67KmWe5iji4hfRO41q7jykP
zfqZczPnRlScOtkqmQYrtey7Pr+d/YaFVJtyb7IpoGokPCxMx24JR59xMtSICVk1kPLBsK/+eSH+
nxpUQvwwTFGvSOIl5br4/se+o25ks/riIHGigoTwVVKkWd4JFMR31nB6crF+/xff8T99oviWEsYc
33YNZhZ/aT1sfG89awJjC754ZRrlzokE8OUepTOwtm55g4V1Uhm3Slk4Bx35N2s5aS8c6GWgmYyt
+E9r4c5dayZzpARa3+WWYmAW+ecEYxu6C11b5Z/mVG+7TLYn0kC/EcS+ioZKZ1joazJxP/mc80GH
0xI/HlUQ1z42GdzpvXNPyCyFIOWmsVA5lBThncnTiVou35GSwBwdEgVVG03L7zWdbhs4cbb/xHjz
iR1EviW0yDhaI+92V7k3pHBxonrqdYKnjjAadxWAmqzaBjF38gIf4uqPm5GeKx65GPAdGTtAdDPE
8K4NQntkAM4UE5iwza0QBLOxFnbd6mf7HLwR5QzllkjVa+4t/Y7iObqKM3f5I3PqX9KSPNUl//ur
KOQfNSH/9t+jLh6+6jWDs/vrl/q/UV+yjsH+z8TFR1TXX38VmKz/5I95m+X9hsDHIVXKEjxolsWH
/o9xmyV+A3C4RoiBf7MRaTOu+bvAxPvNRzlHliB/wMtfoZx/F5i4v4FnchCq/B49x6jnX5m20XD/
eWjExI5Nh2/yNDIQINTzr3FmCz+B9khLD+fGLJ+RHfufwm9Z6CoRUN0HseGM4Rzr2YdxH2QNqAJR
1qHLk0ekRYoJuCMmgXilgMIumdnkICWV9o3psHzcIviOf3Yx1jfyUBbjprGw8B7NYk3FGJpO2QdK
g5KNKI4o0gB6EKSlICW0W5ktg42roAk6+1BBlv0R+71V79i79cl+LFXEnsJpog+7yQIKrRa146ZZ
0JcTTgMGdrtU0yS2qSe9LIxUDTMGtTzYtRyHFSMEEeW3uHCMYtO5q3I28Rjfs7wS/OhVZnvoG1FB
UFktxRWYgPacx+ABNqMag3fkbB7TEjdDOE2NsUa+5FNcsZAw51+t1U1kM4C9+MgA8F6juRyJvJ6Q
01n1jCR1BVsisqxK9GlggFe+t2XIXTOzRz8LdATBQQ66JIC5oWzfQULrX7M4JmvNtT0dYzdly77F
zz292oujIBtMHTEkWFsmelx7eHUbxy13HWzv1xI6yJu0YvdZxtP4nqOHvI08+sMtcD/afrcViUHV
VgOeUCyuBGdZutK47BpkVkDWEgSGvoE9GPa1/wyZ61wnSF4NogMqK90HhrlRjYFo57Wc7lqnOEcU
9BGO8iRwjk65qxQJySj06CDSXeAgRbX3rAU+6BbuTetSkx+DweRlIb3laNdLz/CG3USM4MMlzANH
NKu68hMCyw8/IlTaLWF4okmClxAq6IiW2x/os2+nYXgyo4BL23ouui+qyDsVPxekYzoK8npsvmJE
vJT4gqvFvx1wshcG8oE0OlnaMMPREYco6V5VXmjE7zcKsXbrqHsev403Qr4QQXXAnR9adr0bJb50
uIT0D0Au7H3ZYhnxowRDQHNZ/LI92HT5GcMoYFsof+Sj2ftIb6HqIKmwn5i5iEevWOqfmdmdkKEC
qR8xXSeyQJFaC+sp0rLYVo5FIW7Kx9xNG1SHfYI4ySD5e6fhWL16DjNxRw3fdt5ee352xxy1OVe/
h2MwLH3qZj+kkdkPEXPvWLc3UmtqU/LWtILLdWntdOs7w53XEVIC2W1xgpfA+jDnG4hlYR5sLQcn
vvniWebOiuYXJL9YmnhP5RoIcTcTPbKgNRFIuXcp4i6vZLA9lKCOmk1Gj9Mv795asy39o5AjWAQM
HIhFVIOGCH7YmN0wMtn7GLhNGd+CakVxBOYzmPZ5r/ap7539xNxPrOc2RnZGCoSFytirzL34XQa8
LAkLE0SgyIedw8/Cqh8lMalBxo+k+GkP0VlIHADzK/XqsgnUT8mi30zPaVTseWTDYKK3iX8mkKLo
HHZy7qnz006/JXAyVtWUTB7HwGLkUtWHxAk+DSP44FN31giNbUAEG1fZJRaN+zFAds7C4UmqQofm
iI+3K8Go+s19Ocl95K1mf29k3Fe9en1/0ZAeWfgGYY4Hvuwb+9R7zVZXy8Ex+mkbabVFtXv0TFYY
bFSHzA69aPxyBzIDN85g2/dpCynfxq8Z1hCyUliiWAEuU6mO62faL8boELl5seVTWu4RKuEXKobp
AQbgdlT6TaIGYs+sr0G60XjlL+gP8UOge5I2DLt8OLmL/1jirQO4BLaAOLfl1kzTqwAnfk0qVr0y
jXRX3BAXAkMTaa8F/R4lHOZaAatwtUnMwV5J7yrXrbdfVrNv94pM5l2V0xHPU/ZYjergzGQo0uw2
Mr0lPsZNzUuc+3hViqepljcINBx3k89oE8JGtY8y0w+2MZ6ABe2s7s4gwixM44dxXROr/KrqP7Su
wGF1Q/tIdP21Nr4Rfv6YRftgj1fBCCSrRdDTsJ4sp00ZhZXdH6aRwWjajPgnlotcU9MMzmUMQLdL
pjAImxfCuI4O/X09dvtZ3ScNk2TPuLgIvIPiprARR7eXMQGUg7g9peRbQ5TwaMgMZRljEGg05oJj
cySTAUdSi89GMbARzcxRgwU/XDL8g3b03U3uCdzLMR1ldK4gAXyULjWrqf3VznLLNY2mifoyzLVG
h0bUSaIY9G8W8ip2NVgm2svDhNlnIUSxp4J28fxyzy79LfqySxf9bAvzYiEj8SGH9Lrc5Su1Ppt2
7VDid7FJyhs+mWBfzNm7Y0+PAx2PyzhB7y84jz8X+xQs1a2ckGPFm6W7M/EzjCZedDyegulhkxyD
ugTr4xlO8iGWHueKQXwAgpTuFpfIhiDYUM7m+JE23YXl/acDN7ZMrfMwM+QQzrIF0AtaPd2DL+C0
xWEsS3bn1W6IvSdApvaLP1qEsEnIFUWY5rB4hvX4JZPgx9C6b/7SIv70fipABwTffi7twJDWqJkt
R+kVa6YNzR9KOx//yszCv0C5Cg72FeHBiMnFvJsX2MDzcheQljAEm87MeLjwJyKGarjBZgFjp1w4
BVO8sO2HTTrKxuxuF9++tvvpqDjMLQu9R+85aCjjSxwYaFnH4IhJYsfCMXTN9LU1JG9SfolHZd0b
BV9+fjbNvjOwYQXuDfF9XP7KzXZGv3fpALhLV9Wqy9PpkrGyFMdZvHZoo84Qjk8ejr1Jtt8uN1yO
L2A7KRtkAHO9eTzW67Was9D0b632xSlLzDfNjwXLVowVY/Hn4L6PoHPKlynLTyoI9mVUbKbp07dS
RrH1dGaQtMtcnDVxclAivcqC+CkbGqDKk8a+le0HeDbhwG4V7tS4A/n2EgTiZwmgWpvzETPSDVAa
tq08PnV/ymefj7Fw9yIYfsUe7BLXTa87f8AVlt95IoHLWKVokmfryfXY2LSQO0+idwjm7NxLLKKT
kNwHyFaW9mhUQUIw1i2b2C3Sv8NgafMubrnyxQD5Y7dkv2rCarm3vW1M+ISTlZy500fpeeRK8gLn
xyKL9yp3Q5W/g9/lu1RvDW5GYuAefE+FYn4Xfcp0FF/1ou/TLttl5KdU+ZtbaYjh2EinFAUylWBy
KdBhpV4VmuB5XOvX4MVwg9A+aovVHlUtJpcU8YN03ZAg6FB2Yu+mpLeV1s5C6psZ010wuLseUaIA
OtYD216c+tmrq02Wvi0Njs0OxA4g29vUQISGeHX0nH08I+vJa2b4M4GUOM3HEhMl7vne5i3zrvwE
NJBTdvExtdUps83trHmh8xke3mur3MfRNqMXAlnQrmZHqhJ0sNYG9CVGR2OXEN6Gn3Bw8P6XgFaa
+Je2HVhpawIZuVGoa9bLdRLzHhlOOC01VikCgTyPj2fPXWcuP+iLdgukoL3f3o+U4XCPZ2+rsVmq
BRgkMGqKYSWuif971urLcGKyTG+1eS4bOtqIZrkguyVz9kXz6U/TzksuUn8Q9jAH/jbqVjMOZkc8
KtVX5OpTXt52TXLl9vW5M4uYiUBy6GDGFTMCSxCM5YwxozVIinecRzxo26qPT17fHSy8al8gRzhw
evJOiHarmRfwNhegDet4J0DFbPKh8jaVZp3QFa9CWZTD1V2K56RSdv+couk9uSYZSTZBbfwIRGPh
XawsglpkLx5RzVE5gXFUx1H2YTkZIW6g5FBn7ofsDq4RbJgUVhNhnKP81aGQhFr65KKjDZYGUJpK
em7udRkhe6R+qOQYdnafLHHCyRa/+kGP9xXyV6G4dIismuPoypFfjj+/q/YKFg/ZKVB09RlS0DV4
uWOKZ/6+mobQXM7ImL9KSQVTG9uphZ7DiCOsAroJAtJCDEwhATZHRiShNNVOtdlurXegiG46b9kP
ib0fVfaUTrxRLpiO6RMA1rHIxHWWtAfZBIeucA+6/YrNauemYutFP9Gd3fZi3MdiDLPCAUNdhHFd
nWNQaR6CxQyWl6UfOnksywd+1gDsUhaWifvscdMMhbzHVrq1Byus7eqaif2GMdLRiQEMa/bG9Bf2
/NR23rWOzYvPYXnjlMMBpdR2GNs7K6vDrAQW7wsIR4kQ284y7mcv+WA8v1EIWrdua+X2Rui0R/tJ
XGRgtIR9GY8CqV0j3Yuc3Pdp1uUxBtPK7D065V7co1I3bgM5UO6g7bOy10I+EBRHPpcJqJLwYcNQ
G9Mt2g/8mRsl/TvSDcIyv7Ky9i6KTAlwWAogdIScXFVFC1i5uhZNu6mTIcZBNO/5i9+AfMD9gDIS
W8J9mOTn5k0UPzNC3Y5s2EWBjV5l1zHJiLgVmFo5YMZW71LKpA5X6fie+JzndtUeF8rDki45Nj+Q
6nMMiAJ9vQ2VzxioeURFhiF+XfqPubUCnFM0N0mqrwqbhpDu5mLjmDz0aXqEVtgdmeyDX3GLx3Je
GVCewQPs06+GzmRtl7It9tZ6b5jB/EvmIAggxLdXyFv7sy0HERZxbXwZAX5z+E2XPFc/VRcd0DW7
vP0AYkaoR56fgGdQ8TkTkQPaD0Ui5iwOGl9NFwCbO9kW1UEjMfRw5g6TOLuLeXLQeQDPvh6c9qWa
52OZsyryMUOTCxhzyxls+bqPMtYHqWxj28wsCMdMhzMr4DGA21AupyzGTqhEBuYdR2c6bqQ8QpTa
Vi0wDf/SR5gbJXm0IGwx8ZreCdxp0x0Iw/Z2qJ43QX3y5uF7SU/r+werxW/4IpnDXB2nQwbkjHpn
ek7I+CT7ioSot1QpTQjEEPXfke1E9nHGZ4YFLTDbaE8eENiGNTiGfQLiHw/P9GBQdi0B/2geV89t
jnLydqhL+qnC7kt+BxUWvcAhhPumckwTCgy4gOt+9niYDWF2bFT8mFEsdetrFFlTfIyxzZkHr/Ys
EpmUam51OTXGtl4K6xIRQUnVwcObYmqzGiaY1izvgsCnNXCygShOZNz2e2bJ2Dt1BCRBlOkEI/uo
rmmO2BlZ9xRN9MHzomk982BJWIqmfD0/JmIr95qgvfxPoLZm1JGQRqk0tYBl7Zg/y9//DEb4Q38I
hP6lqed/b6R5+/+alNBCUvVP5pofFV5AKFV/VhKu/+hvk00bSSARWOQiMUT0/HV++bfJpv0bbnz2
N6aJCHQNjvmPyab4LQjAOfq+jbgL79x/6AixzhEywzDSZvH0h+Hu3/7Xn+Ri3V/+//+oBkAYMFg7
jHd/XjZIZqSEdKEm9BCPoasK/rJs6DO3sr2RBlJKHqfKm9JD4M/shyuWpfW8alkSsYusTN9i1jxY
Kj052e8Kj/ypyOzdUI2P1Gb0+VOigJe4zwJGCza3edgZPiTbJFDYDbRoT14RjRtCS4HkKF0TRExW
pTSir8IeCXwGQYhlA63RZMpvCTUw1UFJWEX1IllcbvW6+vMG61F75tHAc4VIxObZKPk7bkcpOpwq
9U7CH4TP3mPi4ERPpf6bQPhf+pj//znc53PxTx6C5iOt/qSkXef3f3z+nd/Iwubjj9tTkEgWCD6B
fxPSopZFBY2m0AE3EqAhY8X599G++G39bCN8YyOA12DVt/5ttG/L39h8muu4n6EaCj3vXxrtr5lk
/6CzY66NzYo60wxQ7SLN/cv+doQOGCcqRftRrMNkjF/jcpQGTCsUU6V3WOK8M6kxVyK71FwY28nT
y7DyQKN21w8RkrRsKvkvdsRwfwd3AWjVgGyeO9lNpBOiA4qadeldNtugZATy8A+/6/+Nhtbitf/1
RQgWE5L1MztD6XPO/HlL2cxmRwS1/h44ivQ935RZECib3txOeFq4d8uFBFyP+MWdZWDoQri5HPzR
dr6iwC7it6iKBnHA4MB0q/aXOX+JpVoAu9oVCX6YVPLQ0kIMHwOnFv2MWkM2WjHXXug2KGxCXbiD
xxANft5jY0SUo04h6jseVEscppJg9R2RrC5BFho3JY2CMnGoeQqoOko7ZjJBYUh3l3klkIaSyiRM
rUbdGXYS+GFiG8TmgSBoYTrhhOw3SxYNDqimhjGmN6sKvFUatYceIs43jqgE0x8pjQCnrVS9+Xbu
Wed+mgOG1y0wFUIVAxr8vmDAqYnkSVZK1jLs0k7aBcxkw1wVGMkFo6Fj74pqnB9Gs6EVElMzvxl2
bcbbqdOD8biouM73mauBgs/TOAIWyLP0KSU0aheTczseEtJ9Vr0PzL0tsZVVsu36SU3v/GsEN1SM
GsBKwKTsPlBTM+wBRQINAMBhPmSlstxrTVTrvBd9xwJTLwETJSo89dabls2wQXckvxIH3f5SZRLJ
xwR8L7nYrtssR38w8aNlqBjpwdOi2Cf+zFCoQZ6z3A0CYcveV1j4GdFa4PMWWiMAsr1FQzjqHiZ1
JUFMmEKJB7konQLESXkVfWY3b4hEk+CUj5F9P2J2qBmxJv1Vs+aP7kD/JNN+DgDyhPBaJ3XTJ6Ih
dHTsnJn6PFDlTgBxIwzWAx++EWa5XElbpQLOROG/Dp0DKFnr9aYQ7pC8JBUcRG4OwiF2bjRW3cmI
ga2hWq9K9TamZfZdQ2uK0aM4sfWLLdR0J/sEMP+ga2NCE1856HgQnF5xq47RPur60idCCc8mC/Uh
U3hdyENG6+jGyQ+C0sdPOJyDDcrFpHnsUMwvhCREWKAJSBjs24XS3ruKJ4sv5uBBm2GIoSgnqD41
2nJgtObxufD1Atq2nhQHiHJGH2xLEEx3Fchja6vkqI3HwukhFIKj4mHrLR+bUl2SF7sfZqvAyNVO
091km/nskKO6Pop9jwkv2WSZ5ks0XNLT+1RHrnMk3BFMI12PmMC693gNy18OUWQYcnvSkOnFjJwM
VsRGsNSC5ykhL9Zh7TfxjZdgat78DnTlLSoxDSbt94/rgljMfR3IDE62oLw5Gv740IF3QfbjNysG
10YkXV1wyAqeDq/ImSh1/od0Yu1undRQfOh17L7arV97pwr/MUzbmXisxs26e34nLPnTZHbejD7K
4YbJ/tazRjq+Ikucz8kYabSqqP6V5SSOUCplZyxf7U53tnsaOsjzXtUAz0Cqoo8Q7pBGT1gZqWji
vWeU+Y0sbNYbTm6myT7D2jBjpuwRkCymi9Ixi8wXHNADR3++yk+z+W1qfAn5yKx+BNpHbomSq34f
CzM4F3NKgs5sVBjmhxyNFMRHPFJ1XTybUROclDvW12wf5nFTxk12J8aevKwZ3OgxpgeUmwm+149i
ch/9ZMIcWCcpiSCOqfv+3rfHAQASX8HbtDETcX4/nSS9txrwUHquwS+a/Wm87SI7Xaj5CfjD2qbU
trHk/JDXrZGAEdHunQeN6oI0h/dAGMPTMLE46hj8XM1yykIf9T7b3x6FZOy26QMKKpQzXuXPtwva
HwatoLOxLjFTKfofueyzm9km7jwb2xffQsBLaCgczdDjnDVOuqyjlynPHuEIxadeDe2FV19stT8M
b1Mwktun2RzmwZiHTTHUB1YfbKAxd3dbmWbV1eLwQMMB6EcaMZ/BBLghEWJC4MkFLq1G2CcJYXpu
kXwT914+cmKzdcDizMY9azp1MPG48h9kmdyOgQryHUOldu/GHVP/wvEWsMfcCQgRFdhTHJ0AF/0E
dyOWNob+i0zpywKlo496AcZulZX9PjCRZQpoSPWZpsTQ7RgyzI9qVB4x57EysLfaMIvYhPXMrhxK
YBygiOmLIj+ZXUlcmC2GSznmMqwI9b6yHV8di0ou73qu+jAe7KHcw7L1kIqbWf3J1cgYO1d9egQi
2x+JliF6joU3C2Wf4I6rlPKFtrnMjHqjSVXLN1Of619GPcFPTvQ3mSQtIVt1vO2ppn7MThC9IRqS
76gax3TrdM1nX40MT8AGweM0I3rgWGprm/K54FvlgTwjkMuCs1lo9QD6n0QBQsHTbRuMzdfMwP3b
zzp1xwmvGADx7N24wut/gq+Wj0OisRCPFgP9OlrkZaicpdm2hV2EIrL9+8ae5UfZshEi0y994MBk
SJbGy0tuje6598n3rf0muvaLfPnZmYv1MlBx7e2u6+9d6QRhQ6TfpjLnGu1uE+u3PkohpzUyYGBe
ki71tJTYmhhokFe06/ESgkxfM77eCLtcPf1MwZJdllvQjxFP+GwMMo0uGdvUW54vPOw21Kx10s5Q
3sAf2IZBPCA170e2INnYdM9+63H3cxwA203TBbo/iF/GlSlZ7FVSauYXvcNlnAFMR5LsVULuUTFO
057bIH/JvV5DDM0XfSaOQMttYwbFoes7PwmV1C56CFX35v0MUuTYwwv4KpGuX5FJ19GGCTLJQmIv
iuWQWNJKkFDN2KVQ4Q6ALCbeA/8HWfIMtH3aQCZWhaw55hA2+a+YRYnfmEyoDoy9Js85MhOJC8i0
Oukggv2O3uLhAjEB+2xLMLXxxVSJffJIbH2EzWcOdAjgjFVrMPV7AIIxQUkNAWVcdw1nN4KMgBH2
YJfoG7pguDR4bYnEjNpuoMtDMvcwypSAiVoHMt6xdkJBXnpWYb3XqQOHU8h5uhsCaGrl7DgwKlJK
Ie4Ak4DOijlFsmsXcgfvPCql9ALAEihbE812fxW7+Kt4J1ieXYIs6F7T2WnuuZF9feWk46rLoOog
/KtIubnmtml+DTOUKeL8CE8+5JMz1Hs5Ca4PdGHiCDKqjA+Z7k2U9QGJdgSZrSlEo+thnhVocYC5
Zp51XyiHoIY00PoOFB5alzyxmsMg8oApPHL8nU2B121pjM3jvPYdHCapd56jBi9uyjb7KKI4e7CH
iXvVaRz3m+Loxiszi6F1ZwOwtUQHeEl6C211gLBn4iOZGiX4g4mAQWC157LDM3IwES3kjAC73MGO
RV7jzjB9YIoBy8SUrXig3mRDkMvGWYhtI6kKTDmSn3snSjDvm4PJkF40JkXHpAURDRHzLPQqhjOL
0M9nHvaC1m1HP0OxDjE8+WgrwPNYVriWl67Nr1tr8L5iS7KzMpI5BIYHo3jKPOMmRyn5HlgENDCZ
Lvj3kRoAeQROA3Q97aGIs7KuUNB0YJRsvNEppM6kw5N7rKp60GQgpsLfuOVY5UBxiRGD7BbbAmid
a1yQHvlquwyuQbpLXoBzRKmcPgc661zQ1pX/OpbYeFPXmUEkJqn/rISZsMjrOHvC3guaU6YTcWUT
yNeEAaN89PxexY+ZiNp+9rGhX4ht4vc/i97NQzlkcoXJ0d/F5uD8AINTvzlFow95H2TvDm58Hoai
nn7ZvaXufUVuJq8YmPZpMDxxqmzRjScTKUYeYrc23yMYJWxqfm8CElh+9mXO82fmpaDc22BB96qX
sfaPPZYXbDrsiQ1alWhkB2RF38Id07OZmtOJ+98H2ub3l4CcCxhtRjEwn04EMZFgvwjaofrrwmRh
R/2SWO3yPFgzTHy09MujZNHfMaApxbkgpeSXLSIs72qa/DvEPD5ogcKxQnM9LFyrxXNdO5qdF0PE
R8pvvTF4/NlbjemxIdaIoB8gyxt+8fl1YPtALdkW7xopkxMpc79cCEL4cdLpxEM3sjLzYzz5rVny
JveGdySCNN9D7kzundTNvlqndL4H7QLiCdL2PUBu/hjPUbxbpXpbWxqlEbqIlDL0zZVkIZqNX9E4
IU9vaFle+yFGkVonS0ISWDoWhLy2s3yz2lroLVqeeUOuBCPTEcbY1qt9Nd9qXCuhndT93s9l5cDJ
ZrWPHs3IgWwIfWSZV12xc5+gv7LEmukpyZpjNRUJQp82njndmVQehyxoX1KJAc4ybO9stw6HhSns
44Kmg+ptvnUMZSM+G5tlU6oxOVt1h3SZ4qQ9EKpX3dmGaBEVkD4cHyZnGk5QpvDEz5b+MRWWPMiY
Al6ZYl+Xrr7tehsaBbFwwWUh+o4oEMB+wH2xuCwAH84+pqwj2WI8IzCCEXpjzPevUoxOJ26frwSq
6y8Pq+1xTgjDwN1JrGFQG97FRBYs8Jjhiwp7NwuIpyr65IFTsrguYTTuxiYNOCIwkznc9UEF3Eqw
GB/Ry7zW8DbDoYszBBwWpa0p/LCk8QtVptu7Mk2rXSJGfT0u0Bp7/pVGWXRqgZmfncywjzrySJUa
SmenLKP88rNG7FLZKWIK1w0atJHWRapeMpIkFK2/cequu8eumbM9I4ehNVYHRgdKh7WBTCQb2JiU
grYn7m6DEFHs4bhQX0ddkYRss7Mrs4/0vd1VH0uMNYPygoCT2WtBSkiTpZfv3KK/xGeDB0hh6EKL
zohUyJcxI2ovcZm1Y5JEL9f6AQRHUaR8lvh8niLkEIJQ0DFY7XH1Q9WZPW++YPMLfrjozwigIwM+
KV6tHcRY/Q2PmMbFoqrhnAxYbxPZmsMk8+ZPibSDjW0D18f1XH3XSYjxm8ReOO6NJWt/mVMCzMIE
hkYx24uXFrIf1MDBqg65lNNnlFc++yyqDp7emd3RpjRoUPgYL9TkrQNBcZzS4dHxS+NEMQ5BPzFd
tuwNSXDciKa7a0hlcXbd4Oi9iuw3RynrTO4NO7nKQoahxszbT4bxbjLHPdhwEEMry6ZzQlrwaaL/
2OSAzHbUKNytOATg/RMYcFIz4CcmtxVKCCmsH1Mv0yLkXHDzndfzM0+eZb0guI8ghUwBMBcd5Hfx
VKt3N668gu68q58I22KFGfe3xQRU+zQCw+r2MneG7KmtdMmQG2dpz342G9GDaSO6nUn5CXWrg+fK
LNqd75njYe7ifNlP8eiAGu9NdmdwKx6oB5e9NQpMx9Jy28+cRICPIY9bJmZK/0SBl7dbYEmQ1Yzi
oFdpPpWnQThJMDpXk1bNriu1ccMFqD4Hy8jvEjdWYRvpmhZsGRHG0PrXB5xQ0WnEZgg/PM3uS633
kvioZY0xLz6XtG/mkKs3gPNZnnPhzxusb8nRYlt7mkhgJSOJGcpIsT6E0Jv8r3Y0Z4yfkqZt20uW
2LCrjBZJl+kt93LRw6ty2e/Vg931d3Obz/s66d+5jsvHzK9g8wBavSvn5DTwag+DMfCg+17O/n9k
S3y1wEA2r2Lpd6R2sKV/X1pXvfplf9NkpMPWzG/RPMj0NY0r86FtM7RUS846sDPTtyDvmqMRs6zO
pPFYRzBLMmYP85GaOZgZYxhU2/TJwDNHr7xAdM5PtJPVAYWy904eBLk+sUiuM96lvobJhaAo0tMm
WVwIvraLPqaz59OQOMYDNgdegxm4PAriwZLDcMXQj6Adrql9axjOdeSA+6pTaSQ7e+nREASdgDW5
gJ2jBHAHIljawHqLBiq7sSPwZjfkRn0Oak1Kg26qd5kIarhi/rbK6d+ZO4/lyJVou/6LxsKLBJBw
A03KG3qyebt7gmA7eJsJ+/Va6PskNYsdZDwNFLqjjuuqCibz5Dl7rz3sSL9Inq3cBuduhMlGB056
GoO4vc4iLBNwGj7NBtV/2Zc/PCTRT45SvEGqUOVtHhDtM4zqWcsyThjSlvpZScc4NaWvv/ilIGII
TWdl3aXUEeNX0s4jmrBeJ/INcblpt+E85NLuGpLInFd1IfmNC62zuUvmgmaql7PzbGLRqCevQLCz
sluOLwzt6QSROimafWz3NC4bO6JKDXQljFWSG+LT1ICnb/oYqVsU9/JslIJ/gYO9ezchtntix237
HdxvaqlqqCKSF2DyRceew0iB9K1t6rPWVUgiGcC2JX8NytzWGc2xBlrTBUQK6JZlZpQehy7uqU/z
KS7gmb3fNP9bx9yR8GddicGHIcDrjjlC93Cw7OCn73rTyS864RymWcakt5KttJZVF1Y09Nvpxssw
ur7/2W9GDowBsTO4ToDeyvs9EfzTU+S7PTCran7xK1VeJ4Hd7aMJiPJM0xWTcdMdKkJNHowwkwUy
D0Ps3v94883n+x471mKmWDYuFNCvf3vsObExuos2UZgkMReYqGkgBkkyfQ9xWvZPtS9NwcofcAuI
cxDf0jSVagdgkYpuaDv6M9T8MOjhpI/ZEbzllJ+ZvYXW3oktKBEyU814V82mDyt+Sm3j6oOfcIG9
wO7h8b0dpkrwVMBCXAw8jNg1aWYjurdIm3H3cRvTByelyxJrgH4diiW4BTmlUsZMJy59hjFRbi6j
GmMcnknNKor93MI/3Ji/pzZGA8LrA2TFMvN9PVoKuLmBcKh6eMb4nq+vs22z2HohEd8uXrh+H9oQ
gM8FwK29x8Z9r+Mh+RlkmlkNmgQu8u8pUlAFHOSsJrLcLR52QkwQLWKiHidnDj54CZap3KtvCF3C
wVUDqGQhoQT+8gu+vzwktKr/x38z/zuN7Ri8MTZN3ZEo+/DvS6cslY57VKq1e8O64aidm9Cv33hV
O7nHaFRzfhOUMWZWeNQav4UaM8qHvCl5XBRhOQpbLbKGc5E09oBgbdCuf/3+A2C/9uNAjTEt7rrD
W2Q5Qv6G2/75zaGvzTlZgdnKkkRcH+xsyv2vedTU/daYeLFfiob7vRmMWGbXEZgxE4MhEpybaHKr
+Ox4duQcchyxzLEWT9uOEZhaHLAK6qGzSLrqdJkG0QmInfVALPSz44QEwZA46NZ0wdJM7hrq5nFT
LOY3amnSQAy/wvTT8gr84sSUPtiCrM9N0jAzQfDnGy/kRvjD/aBi9ykYbZjXttZ19cHbYSEpuLit
YKUABGGnCvjTJa1lZjBReAx1Vgj6xvjGSHyONh25tyFKcHAP2xIyoX2tWs2Bqk2IZT3PgRuBmBMl
f5Yc2m7p/iu0ACUjWnh6DhhpFtEsPQt3AgEGbNIx8CZKPM6LQRpfexHxn1ojEiEqpFIEw8ZvMbS/
1G6RzUe6LulnGvxienr/SXi9mEFggp/FMoIzC5wWy9LFIwzqYJoADMAo99E/U0ETagtY9ViIoj65
eABISqtcaglUntuJuG/1wUtkvX7NFwYUWBqHxxCnl0N++bLV/PESzfHoTGUKQmAmQqzauZEpKSKR
OjMw+T3S4TJ7eDhJ9fmcgBPBwhy3y8pqRtZ3J3bImiU9NJEbi+Ys+RY5vcpdYQ/d1xJ3DMU355qj
0cOG3DqoRvZOh/d/03DYxabjzEbRrworNLaOpFG5f//qWpeXlwm7jfxkoaHZnu/a1usf5wCgE6Gr
f3Ayaa7ptCAnt7qcb0+HILjmFEnKWwKx5wRvOH6pBemCGJIBE26F74f2dghKVM0V5unbic7opp/S
9NEaR41IFmbfIzma6ZkEaNYUETplumZ6A3FSCBAWyYhbgJYwbXMfEBqGBHLAanp5jtoWQd0+LBiB
+gNf9QXqCEUMZ1HBsuJJ/owb6II0lBuVB2E1/6HtZa5mM/XgDEEQDnUzqoRy7dN66nc8Y9V13kfo
ZRamCp71lmMN2lwSLt6/BRfD/eUL+RbQbYRAuIItTNGvb0EhZcI+My0LKdv5sepq4zFNCXnFWmWS
ezPa7vSph7fKJFcTPrkdnMkPr4KgTBC3kzYKP51BNZ7gyAl+laBG9TYthHvjwfCB9gtT5lebOIwq
HYCw111fNvmjGEA4/TvgZKGpv1i1clDX0q9fTULQvfv9d5EE1TTrRU86OOZHzMSEr2T5ToUGj0gF
IXUlesXxzVELWcepC4rFqTAVninG2NE6nO0k2RNkqniiQZ7QcaEoj/lfDnJaF6wi+nNQYpZY5b8n
kFYh7egAZbY52K40dz5jfw6STtiFILk50TLmDKtxa5P8UW1KrwjksZzSZdRuWDAI8tr8pIKJjrBT
cfZZZSnoJFREwTVxPa6J18XMg62tC8pXJ89dpmVcXQPjZce46feN/X8mJvr/0QRs8ba8oxPqX/Jv
L+2PV1Kh5T/5Vypk20jlTInX3rbRxLHF/y+pkCn+QzoBsD1LsPX7YBb+t1LIF/8BjoxSlnL6tw2Y
Few/lUIe2iMbowpuXqpEsYD6LqRx70nlXq+ELpQHSVWAwibA6r98w9evoYH0Z0YKZG4nD9CGydM2
rzwDhuCqGovAvzKR2Po7el4G/ItE5PrK6AvT++ePC/Y3sQ+/9I+9/d+vAS/fk76Ui2TpYkEuMUzw
AOOEmNqE40o4jjI4VtgLGVElQ/iVARUtipTcts9d42KE79oAmQMAIwxaXd2Et6hY2Y7CyGYOL+NI
nUhopIEppobo9dQD7nL3wXd+vUPCE7VQeJmmyU6NuTu4JBqk6RzAia9oL8b9DMEdtFESevqGkKr6
3EcWVg46lg8KcMHW6FKXzRv3S9pIgrt7oCot0mhv5cXAQz7YvC9W+3+/Gt9N2AIhJmLIi/KhE1w6
06Dz6QxmcfYmmFzBFKXbkfMv7In5Pp0T+vfUxJuZ0LADOUkt3u6Oqv79i/T6QPqfX8TlrED/mhH7
wpv8s4rImFxPZvMbQhsYGTaUsPw50cC6cxpjoKD2k5wpycwZfZ7CD/a8y2dquT8cTzgAcCBFWnpx
miK2nJNa6HF/XBs45NiPkUREnYpd1vtjSs4ePklyKxEpvP+j/3b5XYdfa7LZUjmJi5cKD2LITkNz
F6EFUcwGegXMu5Z/UH7qpex4RXsUJEat2qGTDwOymNXE4OyegOfgI5KLuXzY/5ECLrfA8dDPCczB
7ORQXV7fAncmuWwGLbq1akNj9/WMFPa1abOLVdSv1ibSzFhObWpN3Xp2x/ylRrdjr13SYV8+uDBv
b4nLqYa1C1ULX8y9eM3pPZZzmClSkhpJq5TBS7NjHB5e08OPwDgjpv2ScKQjYLzObxIZUgIYSfME
8HdH7BquWKuf6i8t4StXY5o4G/wY8aGZdfjP+9/07XP7e100A48CGATOxR3USepEiRgCjl1xhwVI
eHjEXLo5uo2uLZITbmQniWaa6ujw/ie/fXiQQSMAdblOdDFM9+KxrRrwZS2nlJ0/C7EDmjvF64qp
F0MooxZfkkJZ/5hdPv/KyGg/jEC3zsxTiPv00Rm9/11+KyxfPTt8g6WpwjPkUzX+/q5/HAK6NErF
OEXLzD/BHJ81I+iDqWJZu9KosB4gJZXTyWKFvp0n6WMR7RsKM8ZJfrChwT3fqxzb4LlsDLP/h3iz
TVVCKt0piPlAuKqOrpotJvPKgBE4bSurGPWekR/Vi/TyHJv0NDblB2vS2zcCwhB7DG8nBwAUpheL
UkrqqZOYWb+TjtaHvhu6g1lyBBhoXWz6prJ3lJBTtSqt9PvY98bBN8f+ozX69WmW15Iv4TmIG5AP
8/T8bmL8cWlZkqPErcZuZ7n1iLFEN/CqepGa14H2PpVLp/2/fDPZXG1gP0iQsVb6FwuBDXmiNidy
FUc5DV8EZwDc9rl8skRe+puGCnVdq3q8auaqvgqY659oziCbtLR3T7H6Q1kjo6IZiyaBuOlzXbnM
LXvnHJsTklMCZ4qDg9+O0Y1TVHKdoH7DGWx439//HReNvuXK8TtcKiP2XpTBl2dj8BMSG2nY7zQp
qnLTSog8btWpz9KImnNl9s4hDJgeJkZUH+o5mjaqqLzHQdX3k2zrXRBHHcA/y32QbHs40RwC15k5
3IYZY9SaFfSD/cB6s+xJGq6secva53KoXqBXf9zrLtCZMel2QJkK1Mu20AHSRu4AWeTTfRzG1oEO
Q3DsHKt48IzhO2cDHFVQzDcqatwEI+tkXPnhDJ/Hd/WtVdF911A4jNUYztM/M6Ip1BAlOaijhm9p
ZMe+Da8NO6UVjVKF2ZnR9zcj9uAPaqC3D/HyGpksEeyzgIcvfpiloWqmpdnvwk5MVzhzum1v99Ut
ldx0DG2ZfvAMv/28YPGVsJEFtmvKN+f2zraJ2nPGHWft8rOtjR8UHQnNmnb4JqJEZx+UEH/5PEkz
NnDYBzCtyIv9CtlVgVCig+NOltAnP3ayn8Y8emfHaZYxe+N8sOBeNFeXZ3sBgNC/d9HQ+Ja4uKC0
oko/EtG0qzGdrBESMbtsquJxSLJGrKfeu6H1Jx+bjkAWOXjE6XRdiS08qIR513k6esIsLdZaj+4H
+9LlQeH3N8ObQO+XUo4X6/UzjO4zMFQSjrsgt7N9OAXmcxTGMIJyt7sZtR8QOu2aPzVogZVtleqD
fsHfPh4UNJUcbz/v/sXiVTUFGRKqIjhRZOMnYdTmVwYRe0MWACE0lrLNaOgfmMTrU5wa3gc/3nzd
mP33vnBzuDt0/2hXXDwIvq9LG2jesFMVNcsKQYHz1Mq6WefNhEkindVT0KPY0JF3THDsH1sBv84G
YZYxibdRxXQ1A3E3zfUeGE306f018c3VcThBmkChaBVy0FyMVX8uMESLJwNphkSoUgocWvSbtxVx
xFe51TSfB8f+7sNMemD0YZOxqcTj+5/+tmRxOMR63BkI1oHLK/r64xNFzobNWJEA1dYyHoyqqz4N
NBaHm1TxVsHPxDa4jkYXP7diOJrSsK3ag0moY7IaU6X/y6U/X8iDvg573bX5VRdfKArnTmDtJGVx
HKB39NqAcCkqfT0yLgSJpK86o5TH9y/DX24CgIalVYqJjYdheYb+WOVJvAmJAzIlRF61pLYGvflL
O1hSpsL19rIfiu8enWfUTyl/rzKs+qPCZnkKX5VrDr+V3gAZKJLSNbh4DEgvda24d9FlhjadNQQT
zLSyZEjKIxmPzamtRFpAx8PmgJrRnq5io6+GO5tQOLUp0wbscBKHRfXBu7v0Pt58LwxJAWei5bY4
F7eDqTsCMquDh5MRcI8BvumdNfbockB830OZ9DFbEDLEhSk3ZeUS/Z30CtEbtmv3OKJgQ6bTW/50
CJgwwmzOJk4PNvAmdKdz7DwmyUDUt5HAvd2rwcIAXzIM/Aix/3YVAJxO54WTLCZGkhAurm9bFblZ
o03dgTRJw8PSLQHflDa0HOI+ZrAclpF017GtNNixwB83VVV6JJhmEsXHRGib3jO7Vrcm4vR8XQvP
rjf2NAG6+K8+ilgg7YDTJ08ije6LxdqrXJ0nYCB2Bs2fTZZPzlF34h9m98G1lUw5oa/m9M2pq/3k
Ak19/8PfbJoUOBRoZNU5dL1ce3lP/ngPZBvDcE4Sb4dP23jIyqi/c+NAgCfh8IBjubl5//N+l0+v
H/ulpU02hXQswvu8i8eLBoNyzRh9cuyV3bfasMd9zpl3Y6RSXDGflNU2lM5AgHVFUFYUiG02ZtXR
ylmIPEMXN9UMPBKTjDrbhVPviylpDJDRdEOKaPY/xx7x7sOkqK8Ia/ugxDDtNy8HCD4fr7ZFneHw
I15frhjvlyG6ROxKnvAbuw2CJ7O0Qa1FZvRcjJx5cwSAxTokOukqmNAtmdGkN/XIPGvl2SmKJTeL
yg9qVnN5ll9fVJstn788bLx0nZe7/MddbGmZVMBH5x1+MXCTSI9BIjcYzD8lrgyrf0ZJnPNxmJio
rqXVL+m2Xete6dn2TtqBw7FoESNol13aXpOCHYW7oTCm4Tw0ATJou016B6o/eo33n4a/fnFslyy0
Lm0Pz7344jwJVumCXt6h9idAvMGcWG6zzg3uSs8Nv0AhBS4UmnlJ+9DufHObmubwtVMlGlq2ahvj
jNEjSU8UHvkVXj/v0IUjorJRLBW3Mjtn8SIa4qMv/nb1ZreyXK44i4tvXQ7Wh1qDFTfNeYdqTpar
yDb1i5OBt8nt6L40kaoXkW98lS25f5EVqye/ysmcF2N5k2pe7A+u41++znI0xeOKDdPmUr5+ALTd
c+qg5t+53jDtotCGokBM8alyHXUdKhfigYq9k18Nwaky9HiTm3NxzR+OnjVF5w++zZsCzGF+xduB
6IAr5Fzu6FNeobtiDM/UvtrnJCbBBS/q4QENcbi0IayzHWXtTusGjphLcgdQxnwDtqYnBBWlGAjC
+Y7xMPA31ecflO1/WYE4AfmMtAKEByxCFyuQVZaR1wr0zQjfkFxVtK9XgRsm9Z0BSIVgQzuJvX+M
ydB7xzIGsfMNYFJfkZNSAOVFYWAcH70Kvr0r6SWHjlu7G9K0xLQ2sjkuTjNceLJfvWYB0zig4Xf5
nFBmJpxaPrrUf7nxDBaWapLmCAvAxY/xa6hoKdSiHRgyWCFkbnMMdf3dmEYG4BxHzdd41orj0EdP
BtfkDpUV8dTQKva4dZ0P1kfrL3eeJd2kiHOY1TIpfP0cgkdXccfJYLdkKhxTUZY3peZuwOgUhEdr
29zqyVaAaiy5DUnDo6OkxJ1fjOUuhlGO+2RoCnSsnsfJJApIuY3tlrAg+CRwrAu0HKjZjCcPlj98
jzj92lgNmXOp/oaeOP2SF577/MHT/HbN5whr8WtMxD42Q9DXv6lNQY5nrRvsLF6w29jM7GuXFNRd
UObZC5kHoNsypJWWSBBWg7b8mUTDN25EvZnVFD9okVmr/4uvxAGLFCGmQcuQ+PVXSok4tsBuhKB4
sLy1rqqvEp7XFW3leWP15rR387z7HLAr3bAuTJuRIm5FduaS5d26t7NAXf7+d1ru7OstiDadjyiG
0w0dsssVCEJIMwrTw7k5Oe4/EzyQDYOi6pqavt/GRmV8ksorDu9/6F+eN1q+PGvMxZbQU+fi3pAS
SbggHjUenkjuaXxaB/QB3j5VBfqhuCjOCCaqz0mbpudaCffXYGcvhGvO6cpFgbLPfN2C3A8gy1h2
eXYsBU0aeecqm02sN5hl1Z7UcXNrpEZ+nMs6fKp6K31io7lSxtx6H1xF83fT4M/rCPefwpV9hcka
PI7LrnuWt0SYur3AotYAlLPH2YVRx9jgKQ2saVxyGKCLaiYS0YZFGEai3VnBcSy0wqUxceQET08K
7mpGv1E/l6RDRhurhFSzxTAurJtJ2MawEhiz26+jmY/bnnHEfmbwrdZ9ijsL3oz75GTx9DkEhczo
pcyeqxFQaNTF/brB8ltujMbU9bYLcqr31G6w9oW8JtlKUx931G5yuMs6M6P/HHtE+LqxHL86pa/q
1ZwlJl3NLATWq1Q0bHtylYgcLSAcQnEzZpISRiMA0ONggmxcmefHUIrhBimU0a4nAvjuuXQYYcme
z362CH9SdKUjZny0EFF/7qlywoMFEbPdFJZWih9odNmRCiG7p5HT/iK4ZghWEz9uUxAtn28YDwz+
ujFzAKmVam5k3KfwnGpV2aS6GLifuiFYCGie05jrFA4sZwXw8GcgPw3IHUkGrWB6y2nJGDA4V6EI
ynXXVWz2xQQZi/iYrj0op+mPCN50u7N99AtzGHlyKwAi35L6aYiTWTFj22ZzHrubOPIbsrObQoT7
AYUWqRiZyh+4eCyHbbZcqDCLxJq3cUlorlzvR4H8DbH9+6/YmwY8DyTLueVQVUCK4YTyeq2pG7dF
bu+Y28JMzFMqsnJneC3vCyCWa3smTHw1jaQumGziJ1nZ2ZHzo/nBcf1Nr40PsJZm2zL45tgsL87r
QrYz5MGZGPC01sc8C6NTmTqCyIPkJiLz8WhH7iNc94RuakRcxdiipvUCY89QJNhGwJLoAyXq5/sX
5/L09O+3osZBycxsQlycnuqG1b+ZIwxTUzH8zLORLM7Oa+/6Lso/Ozhid+9/3pvahRWOkxobLDBX
sCWX8ZB11sel2/be1g/G4CodwuzUCpIx/B7qfuI0vBvk/tzglIuOai5gigjcsRyzTNwibmYi9+vT
eH52p7Z4gO6TPjrEdA2YWd1rUXSsEQ2OVOCnWKelUKb46GmC6XOxUZBhIBARLZIitgr2zNfPUyBH
p0a/FW5x5czutpJe6x+bvHFzzOG6kzBC4vgUwltVe5Hb82PD8xeRHz0LnD2OOVyPEUr/fTbAL9yY
PYfaNZyL6gvAx4FgYjCkOi4zXNwYXV4iPIfpui8BkK4avy2rTSJq/dyW6MZDJyr2oTc48alRivTf
JKvi8T4uFsYYWcZIb+baKz/H7jyw8GlSTPY079ASRbXA0kS+vFbbijB08gjgPMzHyM9LfRcQONvC
qvOd03K+DjaWaE1nW7ZRBfBw7otvNTly9S7NrWzehpwkvqEmKvPDqFJ41G7QUjjmeGbUyk3MWZ7S
mWx35E7tdDVntMZwHHC/aNq1P1ggcv1EE6b9Frely53sopjjVFyYxamEjIBst2estyHf2LnJfcIV
0EwmiDLSfh5epJgKayfHNC1Y0lxz2HfuMmBC6VJGR8ZiaPpdxrZym+tEqzVY8hyAMGJY4GHj7IBw
zxN/OJh1kpcnLw/kdI0nqsPyNsz1fhBDeG1ZLO2TqOflWlsPYRVQEE3KbgGkhrn8zgLk3zlOgK5O
g/fY2COZ6cwbU4DdorAP9MWaR2nr0jiEFWCYtZ06mYP5IFe3g1EsCdRORmB6FwiZbuDqWV/8xAju
VArHYB2bVQYXO5uDlmVYzU/krbXY+nMnv0MJSW60kfX9NfYo3a4TICfranBLdcjH1ElXYeWhN0dd
7o5bhZfR2vFPA1LqYxrDqy6Vc/7otUVyQ53vxSfSKoDRmW1UPiZ4lovtPBKT/mR5aLfuPK8q+30j
2ZjIsYqNH1nK2fUYYX1pttOspLuFbN98MiId9LugKUsAzoXVKsxMOsdR0ku6ZGD72jNBy1O1zSey
CjnPZzECiYo4L7FK3GBo7iAg5ubaTiYYEindpSsksZnYeOAkickWabcvOOjrVdJCaN7XaTr0V2jW
Tf5hlnUtXT2itHdI1vx0R+Zi/lCyzfYbu0ymjVP0WXmHTQTGcep3Rk72tWmV0IV5dK2h86LrUkoL
GO88Jg/45xI87J0fjlcWEWz1ozHXLgwu3s3hmLQYrVbWPEzGfsRAAvbc7zzGY2O2wBImL4Qf3fsF
v9qux3w/W1ke7/FL9puBhn7xM4N3nKzEIGJ5KureZZjCv98cgj5fDFqJAZ/QShr4GhadTgkOrM66
9UBDdr7l0cObXSDyg84e5+0uMprJ27kQKq5MBcDiQOJ8w6LOqYVDHmECwIqUuy6wgG8Iu2mvuJGQ
E7li4xEXDrzD0E+CR7ygpnfHgtJPwEqh8cHMWUYxA1PQp3ywWnYvX6lNFHVetu5N9s3r2iTteCUj
StmdKdsQyPtEEDyCRgmYLGxUnRMpkpvOOpFT8EjctjRPJTE2j1olww+n7SqWtwoR4Rr6la121pAX
8aHATpQRZ78E1jTt3H6RVp07a7DdxNf3ioAeDLQALTBrRuBZtAhMLMJW2nXbAf/2czZg3hqQtT3L
rC0bfPgO6dDCQRZwhh5eyFVXDL6zjaYStkHWgQJaY0QGz2R7RfotrMRA/JldqWfSv/GWIt4Y4AOO
xjxveuIq/H1OtnG8NfNIY0bjicEZJ+Gp3HsxP3SH2IWKcbTIzd6m3gjhmMyx7ynR5MVWB/BekToQ
b3EvdK1PA3YadFFyJkFOcmfc61imMQ6tDBWPRYzduK6cmGqFwXpLLIzj5gecemTWRXnHq04neyBX
tNfY85zc1/ei6fSnWbX4/VSf6fQ6aFKFwJZ+gfUpsJX8xdV1ynPBAYuUQYqkZ2PCWbtG6zRfDYNS
P227VbSb597Pt7antTgaBul0gI7i1n1AC2uEGwxCg7UfR179/UhF3G/TfIxgZNe4BQkrKO0jlPvx
aKRp3h2zrqkeFX0AWLauLqbrEVxzx0MJgBxHqTn0hB7OBUl1nqZI84UCud9M7DMOvTTMoX2Mg4Ae
kvZWReuPMXyjyiEIx2hgDmsBoRuPri82svR5gGMVyZONm6A8GVSnaycoWq59Odd6P6GEHTCWCOsp
Q52cPIYGdItjlw9Be8JaNWtUspmmYtPdUx3k9Znxc3Q/kdDabyc3Ne+yuHA/99qrxn0mBCERU6XG
R89WWIJUgV/8FmbFABN69iwytpRkiY3l7JI30WhgMnkDgX2D6zGm9lvgOuu5EUuSmKnDE4EBxcAe
nVj/xF0XQs0kENw+8xwohLpOrh8GIuvmNYlLg79ChZe3LPoj+GNztGuwIaYeq91o1sHPOPW5Lr7V
0KKkP1wrvIAEta/T2OT/Aji4Po69M57nvh+6jb+sXquW1Dp7o6kIwI5PhHdgS09ovgUdve9pQFK3
yYZminYp2BAg7/wtXLC9hAQStKl5aq2ywSUxxPnzVNs51AX63tOx9b0chLRVDAVOEfx1ic6pdfxc
ls4xdGfUH8bCbg+goOiVx2W9yRAXgjksbIvihxLrPHmE9lEHwtnYzPkME6IFiHEGezEz+oRrNV7V
tc9sds6BsteJP9EgG2kwn8JsZCMsmYRQFSQ0vEiodR+QHel+7TowiggRjAdxUzA2i89d1Lnf0K4F
NSNvS8eruG3LlF5E1BbInBv9EmuJu9jpbD6NU/5M4kHh1du+D9p+7VezAuE0D0qvbXvOISeNzfQA
jnrW23w2xh/d6IkXz8zvI94WvlcDWWDN6kKDqbPzfk+AedatRCXs+3CaMUMsXW4kfUygzGsjFaQg
YDkxrq3SoF/uBTjt+QximEltgkK1G2UFCCrBY78pmn4KV+Hk+yftwUw4pGXOtRFmEX1K6L6u6G9m
3WGQKo6uidFBcmDR1SrWZl0FySrVqFqO9GTGY1VFln6Yx7I2Vt7cyJ8eDhlzR81niPvZaL1qzfvu
hvgvYn0vAwZR2z5TPKmUFFRH5RxTDisVpgsZdo6qddzo4MS+KvUGmWpRIsc3zf5QYqrrd6wartq2
eY8BxQtw3q89shf8A6x2H/F7Z8v7Bo9Uu+L7GwftDORKNizk2J2HYeFS1bLehA5+vKNXhsDbMOAZ
DARJYzt0rT/rFxqf4rpylYFGnaElrkx/VtVdVLhduEfSTixtZtqQrJVjYhSx6wR6DvVPsEtAowEB
zBNNA0Kp2NmHtXSLrcFYND3yA93wgfxK64gALZyvm2Ea4lsyDJwWWZ9piH02WeYvmk72cBrrXBjA
rODZ9rksrK2nRwaUBZmaz7hJtXcoYeIVvKOJ/ZJx6ujWykBDsNFjPrc3gzFRWVa1jJoD3jxyJMPG
9KoNL3tFMAQogSLqQMwXIGdiN85fIvxNn3LSKwn4cDtXrHCBNdZdUCrWdOZoKlq5xuh9yVIZ+Xd1
XabtDqsX6xBoj7g/JA3M+c+CUVl0cIYyvtVdYTVnVnD6MODix5vBL4LsZA+yRt3GiBCS94i3fZeB
knaIe5q74SqVvKhX5DcoauFaJvkxKeDmEA4JCyJuGiqMuG59SNsjIYp7mfjxcBUHnYzPTRIPKXJo
9E37SnUgfixFuHVTTaypiW0XDzzyKFoSJLForvC4cQhLGlntCEfKz6bFQXPTO5PrbYlyGq6wQXKI
YA82zetoEH1I98X2X3S8QLvCSYBQI4i8omgs6mNYmjBZobcCWxEicx4au7FIpZIIxrYcWEJingAb
EfTSiGjGwDvaS+gUIEG8iG5GzlWRzt9EkmGrGJI4OqE3DfR6rFMuodGwZQ9F52vIIXbfgFYqDQM8
deVv8Wol1Ds6an5GcmEQjLkx2DeQoWzQRITX2uPAqXQcah+hlK7A5ZdG0fwcW+q3Y5UsEDEHGiAH
/WbsoxXJ0Um9NYwwKohYwuy2KuUE1sf3PGclVaPkus9CBUOk1HN3yuZFF+sUsn1a3oZh3RTYY9bp
ENXPzCubR5MnOtk4c53m2P/GwWZt9kcBYoej2Er4SaoARMMngXJn672uxiTZ6hhl4GCa0a+BIMrs
3HRNphg32vZJ5x6wfSHrOjkZaTDgCcdbRHyPjwIEU2VvbUDelSjWtNHdRQM+1R3Wk/LFTFWW7OtE
ivTM2qvvB44S7lanhfOjKQfTiDZitsVj0MvinOioPNDnLtfUJ2bFANIW3ksAxPsmGam8V0Xejruo
Sgf/KdBo/Tb+XDOvUIKjwpaOvqp+ueOkSliIJhTNxKiBZ3S+nJ/6qKv7IxOl8Kqo3dZdp5bZSkKr
bEvtTLPhPNtGSe5v3bTzeqBIs5fukojnYRP6ZfzSkchChoPZtsFmtPhv7MziRxeeD4wn9C35I+mM
5LmTRe8u2Lzxkb5d/NA2lfjOU5FlUEIcUh0w+NTzkVJexzdR3ZSwyZw+/6HMWB3ktIQAT65BfeAR
/jNtpDeo8T6kthAby6o0Imks5ISxmY1p7bE8AMHLKOC8qxi3mX/lAeUuVsCOyR1JoMAEm9ZjJrJ2
rSFa1CmUqbfkfAZYz/QE4jxl+OhsRtp2DxJN14hzGzJ5xesSwocjiC0s7qiCsqtS+kZ3FXvgbQLq
OOsaR7DXUT3DtLkzBktbgLEMeAVWYg0PjUhoGNgEo077iq3F+8SUp2y3AWpEjBmk/uqtHY2NfVtn
k7Mf0w5EiAC2mhx4Y4IvNjrQbYicnE2AomU+BlYGcbWyjIBwMdCn0acYg+xqIb7WlJiFd4qBdE6Q
VatIrttJiRDfvWVWJxm3BIq2KEhYnhjkHXwP+yptYbpA8O57efM/OTuzHbeVNUu/SqPuWeAcJNDV
FyIlpaScbWemfUN4SDM4z4wgn74/7joF2OmCs6svDrDPHiyJooL/sNa3iDJviATIUCZFTe6s6uAO
obyYizS/qlEERjRR6ZxRHpkKNGpDYgFDh+x6G0sRHKQya9l3gV36j+HChB/CmUKt0tqc+p5oh/Hi
mZAxjmvVJ2yk1pRcE1da6pKAxQKy20wWPNO63Ma+yCh9gfllVoK0YjcA4IWUk6hs8uegspFsbgEd
y5euOLVLEZbY3EKTOXlYg3xtsiR56PGrBQcSFrxTr0Q/xnmSzF/kyoDh0LHxXwB7gKy9kw1QoI9h
NxnhrVMKcKnMqgXDdgTYPCYD9bkPa55WFFmUDSBkRVzLKaWxSct53E2tSOr7wKBiPvV5ndgnsbiE
BRgLBttdZw2yu9LrdmYauNdqyg8a5lNQTPiRdwSHmU+aXnbZj4rSZz9bbbseWtB2ajcQE/w1zwPO
QV3RT7FzQHkfG0GSg5sEs3rF7tkGLED09YR9hbHZhZxyx7zjKotvEtxxQnwW8dERgAad31l6S8aq
1tX6XsEnQr1nwpt/SNokk7iHQWNd5WXmESTbOPlp1WprEoexPOduXVg7i8XJEPWrpV8yRaQUGfN6
4DlYpkgHQsndGhFxSPArkDQZTyBSiCAUbv+8+jJbti2j1+/00HE2NB55aMcJZa089IjkeDZ5ehpv
Se5G9Y6wBsaHTXg12T6zArUUyKA7iZ52+K4uzeJJN0X+1ZkLj/SHLpckzeR+MEc4kf3uNA+ZnYId
U/KF3RRoGcefeXkI6B/XukxZLNB16zOdzsQGDyjEvtYN4RdMquQ5C9vZiLNJOvgGOwItdtCOpdyw
jvkNVp3kAkFJtNdm1dO4J93cumePB8fnkY1ptsMK7n4Lmfil+ypP6vbGdZiKHOyWAGXYC7T44LIK
gnMWxpP6AjnWXR/aIkSWLrD92tHARB7Omcj7CzcmsVuW4c/iszP01Yu1SDaSNb9RlwicfPWiZFwm
dbLSprkppFEFTz1eaZQevuzPZV204DcpZQExzwOzQN9PZ/CCiERBFc4t3hc9NOXrLHyBN8oN8p80
9k19JP2aYARPL+xgawIKvs21NiEueFZwK0P+2B1vzQ6OoBd5P1kqiwQko2c8IAF0+yOjo2zPhjqh
atOlMm+s1QyWmC+FQtwRhvMA/kRYlMdp+IoYDrBDqqrcvNp4lUR0EAB4L1sP+qFmYlzSGaqJgned
iDiEnnfpq9Vm3iWk5IG2hMl4AJXYAYXiE4F/ajYgadIhD9ux+h5IBspE9YrSZj0F5WR9YziIjqVM
Ajxo+JABJ65Q6nKwHS8gsQubtgmm5j0QBftz3mtfxj6CxjbW0wA1bEoqguoQw1orxZYxDGdpDm4W
t/7wk1m3Eg+hkxHd5QXK6B8dnk7+vkcfUh/6VUC7h5XpwMofWMSfzWkFRkCtGwADNIJK3ji1gnWr
yp4EaCOjxdnxXauTl/AAA9UQtAjMx5XyTdOtfxgWBhrnYOx0dW5lZ95ACM4+KLhO1AHBQsKe02zA
HRIkjz20XgCnWUCJuXjEiFzb7ayTmKwY2kjaGnmftoIAmZbUz37HHEPckDKQdWf20z6kMses1S0x
FKK/NcXiEUUyLTM9DcTp8etkFMAVlkD1x0YiFS9b0/hS+aT9obhU6ZESsR4ZibTtDeLUJTwl6FJz
SgZj8Q4A/ogBG0oYWfz0x9ndhhZEODHdW71jh95a3MHYw4Yzrs0COUboxX9miNkS6uLAS4NUU3Xd
FZ84b6HdBPawTzBazeeuNDxs1YljrufRtibiWcrCD0+k6eW4mgOTlHoixAPjOhvmvjh4SikQf5xo
62UGQ/3qtN5MqY1VtaOUqCb7aCyNTTwryIHSvms7aZ4oLGHdjkDS7xRlk3WlKlugYLdCinBCXILh
Szcgnbkl+0mVZ+017Ytb5OIbcmBbRrIeJcEiZWd9TJw+fZjBuKvI7M2BnqEv8uWCy3Osj0PqeFHf
81AnmadFvbV0zRanU9XTck3oTPO8mj7PJpU6uR0PXhOwXvZXPiHHmlvELoOzz0AIg2dR600jnzCC
iis6QrB51rDsC8rhb01RyW9mM6VfErCLy1VgqAQRjl9lP5jxTSdXTZY4gDRYuDXDjmw/GebTB/xC
sDio+EiyV3wzzHylDSWLdRAY3CQ1h8jtvP5k55Z47gpz/VFk/difBtCiJOkWeO0P/J5b/5hmjMhj
ax4Jm+uKQolLE27jTybDSt7AVJwbQrkSGRzruTdfmbK6yYsgONv/wvJ2Sa5pH12SOHNrsg5FDRrt
sUWURCalFnp+9W3opzHRNKETW8pFuZpzJzr3a0dREhVOxiCcam5wD7kvypuhmFkAsh8uvjahRG/k
LbKOS+2KIxx4cs/k6vQOWHrPOnIxeJnOSujxba9nltC3IQ6FPFkGmNN8OeWtFL5qDitL6S+zxlpx
j1UIqJwh5kJcqCWn2OeZs++hypH3yaBNkbrRJYl/5cm5+tHagydJwWjr8Qd5chMKH0XE0A5U82xG
6KVo7MnWBVvHHKAIbySTq4ekJj6GJRmCjyhkD/IM3S1brkn2m8IrTa0V84jiiaAYtbnfKm7YpyGx
pnZv4re/CnNQM+dsGtnvO9nG6kxLd7JjPPZm+VN7a15E8Fiq9uB5tb9e8iyUco0YkLsJaqVeXWUN
27JYoXv/QTudL/Fi2cZPnsY0VK0xDWDekCuaH7bIgOx2xeWX8yMO26ssA4NyXfcOmiXdMbGPRFk0
YeSWhWHHsl66x6GG47+rYPCRLSBbkg0bqCxhnGeJDSheasiAGm4FisfAIfnKAL4376xkVthikUuT
zVl1zpnYS5DaGSAIY8eB3cceeCPnCE8B4amJbFLEecP+G9giv64X1a/k/XgVeXyfWMA1d8hFRm8n
p34sLtPcOoBvEXRnx5JYvjt8Y36yI1rRNiISXftpz98Ydjm24e8BXiaiLFftXhVWZzyrjoMLstda
qJgzOknou2wONYbLhCpASyseU8nSGQBD4pyMUgHpxznq+NE0OOltNlZ9fpiXYVRHrhKPmyWxapIc
If/6/MCCLaTUT9vhlMwaxHHpLkw6B79A6KKmbEL76y6+HzM8NHL2RGji44ZF8BSvfs9wbrY0tMfe
Izg+dvuqecDuaFUHgG6z+Kotf/jYcfS9kBk2ZXsshJ3Nxmh0bqTtgXUvA70+LbILrDOCYFmwUyAf
BimsYxp7pxVyOAVTK6t4hHNmXXkZKcHMGbhWrRy3nxOE7Cou7axVx6oqg+MgWc1FIP7K8DgiZKaf
arIt5XdI9NNQieZ7MniKhSpbSwHNUiRXCoFxH9V0eUQuBKIHZakC9wLIb2UVazAw24EDVxRyApzP
kV/7BIbXazHaDbPnv9IKdXoLGWg8Oo5SBWccWGhIkiZn4QZ7tWEonadoYbQ15XvWSsE2F7Wtu7Ll
lo+Qb3JQZr5EZcCUub8B1gaOvFUWKYVl2C4HWSaz3Gn+lYeqsuYyAv1XyJNqSnltCsDqZMWG/auG
I0a821wa5ZnKrWRugR//UHASTwdCBYL8qpoZ4DBaY48ay1Wp+k4KE6FSw+f0jwINK5GEJUtAlghZ
f83+kEFhvST2zzwtCCLfiQ1sX/ZOkpHkO6JfcFziP61sYp1OTBYD7Kg3lsSMATk7gC2XgEkMVGuH
ngpswb6bNFe80l5yHnRrpvuh880v5AptqYeL0vN72rVNOPOb0gvwG6J77B8bCA18xO9CiLQw6dms
Kdw3CUOlgaFKPM7edDaNbMZA2KQ/4N5oVtUWcGMmH9ZBNyDbqcOc8+IHhG6o1T5P6+pfFU1Pisk8
yk8tv1kK+DT9bJmlt3eHhpwRgkKHT39XorxVnPOwwWXHG4d/hSbFf6PiKKul9GfWJaDTXZecMjs7
SSFC9jqzcyqHki1KLTSDU7Z372hIxFtBJmbcTWrpuRbrYf76zWuzpVoDt2gAFHv2cDd5aNSS0bVs
YMGhSRQhTyyNPJz1d34kQFYlce/7i3+shHKcA+4GGA6ZXfmAhNva9JC6B8z26bLRyClI1hw7FNnZ
hQdd+jCoSn3Mha3WWyvLgf1Sr6qCIr5FwawtqC8sNHziQivBjI7snXbuD3Imt3Zns/1hw8KWxtv3
ia7aW3Dm8hkk9GbS7siU08aMPnzpRvUpw53tkEQz/nDQM0VMdOtnVLDTPZuOHpJRrgk4kDNpn+kw
CtIH0JYSDCJNLjVfkp89UKKs3VeZJ34Qm9DUFAnfdv511avdLDuKbaN+YeqMNXzjOIpIek3xoyKr
+yG1Fse8n8i7YxWOnm5+lGk/r0fLRXfFCZ00XzxNPFw0NMr4gnQFebmZSujvMMBVw5S1NJhoO0Vi
Haq56z7nPlCL9yT3fwiHtq+dzCV7I0Rsvsbffy8uw17G7ySUQ4EcD5yxwa7Aj3Syufx7ZyytWMHT
+daHxefZ78iTTypxqNP1Bowf++bKne9Uxnv++w/hD0vIdjcSXAYFwIUtggj/97clmZnYzA71ARVK
e8vDzHwKZT4eXegs8ES74Ui6AwvGIOyhoU2J8+T5CqQWqt3ItiWwdFtVzjt6ubdqXN4UPw2ukQ0c
zIQt8vubGu22m0xc+gejbNNzHwK7pVPo8hOh6etO0XSePCQ379kQtl/eb0caBAZcHMjTsMNCaHyj
FfTFSOFEbORhaJlqZ/1A5Vm4/S1ievQkGJ5ZodE9fzC6Mjt37vzMHwNqNKjXq9QXJgxUK7z3CnPY
r31BrfT3r+q/e3fwPThrAYnxhb25gSzU0AVrUOvACXsHwnUYdllRdTetXU7zO0r4P2yWVHuuj84N
kwF3BpKP378ByZZZOlPKoW2M7rdp6NwU++0y7MfZhHO+UKt1WWPvM7ddbuotzykoW8F6OvlXMOJv
gXu/Buz9+bEF3CL8nsgmTQGn4vd3MpKVp1yTPKQkU+NjQevOuCkLwyjoCF3++yX+87EQ2CghyQez
N/fx26OZ4eSEvEKuB0e0NOYCfSj5u0QX7BqPFmtg3fsyBXT8E8XAO6/9hxgTiX64XXGUkVj3xZuv
d9BBwtqJe37K3A0SzgYgsOcKLuBQDnvgmJDZ//5pbfvt/Y6ZnpG2jecK24P59mfW0rgYQWYnexx6
aFdgEnuEDs9msx+dipreyab5RECoOaP+Kzoo5rXVHBlg0eLTEpmnOnCpSNRK5vA30yiKIYKdzoCy
oBDgfmEJQPIhVWKclCXNXuaO/XD21rmDorA2LFb+/oGst9cQjqnFUoJAGkTf3DRvBK1jobmLOkkD
j9b5G/3OWgP4wz/N8V9futRTn7ugQ2ZZLZxplZA1krGQaQYRzS0lIYTzySHJdOhS82aaDOeLFmn+
Dlzyv3uTW+GBYZH/IfZ+c0MjEK8q9tzHqWmEdVjKbFo+mY0hSC0btTWccb9N49d3Ls3bco1Lwy1q
kyMICifA2P77q6JfMnsX5M+xJXnsxOSnpTJzvUdqtGS/sjG/cQA/X/UL25OdqreGUYH4vGIb/Z7f
7x938q/nrL+RxODm0phiFMBv8ft7SQ07a0z2T8fEMtHXNcgDL+Dn7RsPsLO4bn27yi4rPV9xyy8i
sY5Y8HIB3B6dZFwIthi7EFs8AQ2ZGc7XKF5ZYiAi663L3AJsjRYY9wjr+oFj3CgG75YFS7kefCcY
upOyOc52xK2Z8soeWjh/GQoOQtcHxsattrP+pkLlIM6Fyzl3zgllTq69lQFbPCjmO7vVVQASMiZz
NnsGBwwwDeiWZ6Posa5R3w8vHiyZ5XO65mZ+1/Q1A109LOulJfjFvzhu7zq39oiSiaAG079OudXK
yJ0khrwGPDgyjmn2PwlM3kmswspT92jbpI4YX2KN6HHCHt+5Pd4eBT6PW3NzbODppyR+e8oucCmZ
N2oT4DxLLCADIQGizD3xmaWmAGnldJj/os4zgxnnk3QMFIFloKIwyabyYupAIfrpzH5+pxR4e/xz
DtuOgMO0sSDQz7+pT/B5mtDX0uW4kp0Qj2Pa4kwt+LWmm1X1HT8aD9I3RyL0DcwoEEZobag/xJvn
XgPpsBr8MT0iXRPdpgCzmruk6YqflWO0y97BFYGWK0ce9jARDPkUTkEWnCcGhOndMuNIORZT6plf
0mCi39YeaqMH5m/yNqzQ1UVpmML8LhAlWZ8boy71x05mXbnvKJP1vm2H3tx7hEWRBq5Myv1hAYZ0
kzTM23Gy/HPBGyhgt6uZpHM0cfXzvdAKInJSKMNO+c+8wnqaoNQuV8PglusnYaH/3qnOJeTbhWhi
XYVFWB9dA09bvO1HX0IrCV5BijNFSS0ByS5lKkdhV4+LsQfUVn2xq9Q6mpaf+OfSWpDh4tJKyOQr
MC7htAdpQu3vDHdouHuP/Tm11ZGNGKzKQS6Tzz4qncj0dIw5+TSwtT/6zN3LyFuq5rt2zLk+IELq
CTKRbfcx7G0cKV1nTD/bphK7dg1V+Z1nBxOfCth39cKaxu6iUWYWiQVZnkSUQ07/3BZeekppn6qT
O3nzo9O0PoVJkjTJyRGJ/uFwsnLEN3jkI6eYpo+BU4fqpNgeOjFr6uFle2SFuw6JqYy8XBFZ2rgy
AEAdlM5Pq7SJ92mycXmtkVF+cMqiFz+KIkCPbsjOB3g/kaCRY+0mFGSXDVbOEoKb5Zqc97Igzkxp
fycCzKV79DZlhwIrmQ6uqGr2q71mrsjyhy4G7c9EPHiQmeDTioqEycUh44p34ZkOD1OuOAaWIE+P
Pg3rGpnWVH8ONHPgnSCzl3mW3yZfeECuzVa2SSM/Npp0UNi+lneV6nyxn3DPYjm215G0J6vPTmI2
1mCPsC/ASM26jvNsytvgqgR3VMWeDIZXnc/sHSsrpY/swDkYOxRw7B1Qro3q0vEAkqQ+gN3aGfS/
zRVzCVFf5NSmhC55S3dmxi5wZGVC6l3jyOzbmNd5i9dYAYGzrKyqoqK3GrYXZNKvEWc2X4OsPRct
MeFvdsz6Mr23M9TvzHUIHYwNR+XD3qi8pY0cf6g+wMBljmvVOrsEc+HiH+h873XNia1k4WESVqSa
ZLkjUJUlb8OxGtwxI0cJk67GvW5E/5Xu3w+3ydTCHVAN39xi9ewDZRS9jsByHrWuq8tocatWsCCW
M8yj2Qoju64on5RM7HSf90529q3CKvb1OKO3M6r6Y+jny6lGR/ADUUl38osgYy1sF3CwWwdgyql2
+AYhmJSILjHKBG1s0MeuUe42S7BjU+hcZ7YX8pSea5TAoze0SHUwyFJ8A1c4z8RFPjGOnYizG1v9
aFqlAGpZtdY1mk6jj5dRdPU1g0uAkWIVInlU9irDSz4PJJwhbeEmDfrV/gy0monakOEg3DFQ43LX
6BYxlVmpqeOeMlbv/UJrlleg6np23klxb5SlXK4WzWgLJVtuj6i8mHTg4cGoQOpfMnI1vDVDaRSm
nELhpucRiTtc1222qD3YS5JeyAysH5Dtdy8uQzKxa1bPe8xm7feRQ0D7Zd3s8zuTEsGJRYF4ZNfp
QhEjQ8zlOQhmN67xArxUU7PW0ULc5BrXbZ7q05wH5QszLVNHTF/clCC4qq4ifFtEJvQhGXeLzUhA
tTZwGavOPpcFjpersOqyz7gY8dAkYapI0SrX9inNEQZCbROak49tYs1dUXJv88cHn1RG4gYLoSR/
JmUHnx46b13uV6Q/hxVIfbcXVUHmLqNsMyEBL89W5JZ2vjyMbtWH+6T03fu6TVlx1K5sHofE9+y4
N+tNH7Iilo62Xc4IsDu0Mub3tvu9Lajb93O1ivZkueP6onxJGUIOGpF74Lz85xJFPnoTNEt5zAgf
W6I9EogoZ8UCv1naJY0gDNuHJWEUGlk69PYGf6OJRCtQ5ErT67770qNG0iR8ODGqefGgCs3xU8sx
+VJV7OqjCUYRxw+49Dv0bh4mkyVfP62gvaqddnv7A3UbjGp/ZhJxAhW2CdpDDEvR6vVNTAJ6aTC+
sg17p03XqInmMUV5Ydekn3LNtpRzXGv5SExU8aNXK2FyZtPJK78GwcmBZUxEM+rE8p4t9ipQ5nsw
QWcADAbGSj/lccR27dkqamz6M4K+Zs+q04/NhVUP8Qa6fe5bac9xH9TI0jmm2Da7QAkBfCyhu953
tZkejBDlUrSuZpZdLSOl0g4lt2UejNapaE7ZAtjHcsbnpxwd+AfpjtInPNUik1kOdvOK5W1AEFO2
XGfZoYlAblP6AZpEscfDdF56AAzYKyesYaud6W2G3XTfA5awJiNf21GRv2giLWffSdyP7RA4GsH1
NFv32l4D/1Pic+tFmH95qMFyYrYVzglMeQ8BRpznSfpo57h5sIDP+thTPQwc5Hi1tqy8nCsyMvoU
LTGS9yV7v9twQAAUc2mnL85SGEm5K1JjFoeMU4L/RlkhELzUKPe90JhDTW2bA0/TjhiemSif7CIr
1/pkqSWsToztMYAxrh+/Fwi1aswXXWI+BCZBVWIK4eEhRpKEBPDsrHckWD+PXkbIqaxRsx0sIbF7
LAEkLASuxWbxCCuWZ2WaPhacyt8Rf+cZF9Fx/aMaMHGg362zw5Lp6UlIM/nuWWuorxK+0r0sqvZr
QaO4Hrqsal5FGqDy6/llVlFLHI+BZ6GpyGrBXFxzOBXMwpTKhInag2cXRgxvXKMZZyd4cNXpi6Dl
YRtsrbO6MggIyqORFpieGKLXrV3C6/kErzdhd2voThzGqfE/jEVeEbXr5pxjpe8M/PeEW34S66KI
HMrD9XpuCgCd0IDqE1m8LqGS8FuP/VinyFobz79uE2CSkRngeDgkq4tpUmcBXr9A22ifjXzMYfO2
47I+4OZroQ4OvUvGbKZd0neLamHP7oc5gSSQFH/oPu2C3ZK1tnvMdSF67vOBof5qCsSdY8B9EKbt
B6vK7RQ92jR8mtulXKkYPTeq7G1CBPBeZlG6tKzDq3zUxt5ldFYTptbp7sCdwi8odWj5SDVY5mvW
Od1XCFdYDyxtzt6dwVJZRUG2WLcrijqOntVqdVzXViav67Ge+h1hnskXj1zk147jxNvNKveaS73M
9j1uOBY8uJ/Hwidbx6l1nLedzs9BBuszLioO62vAGMRpb9vPds/zIHP3trLc5JYf/RognJv1Phw5
tG4MdvA32plHIOhD5vkf3CYl3MiS0DzPQc2XFG+tNDISGcxV5Jgoyw523ntE8ZjrEoeF6aLDyZvg
xUi1NDmckEDsasgwwZVMC4kFeMlWg3IDGhDpCsh7651gXRPeyoQ+IrZsaw0irYpuvSs8XzdkqSVT
sKeqJqOMAj0hKFQ2E8Z/2A9WnNuoG/YIJgnmnXVJoZiauFVeyA9G/lHOTWfx2DIMJx5sd7yBKW1U
Z6I+sq+rOdmMgacu+574fNcR9pppvG4sdLKXrnJK/w7mkT//HLxknvcFOv75VOer+2DkmesdqagG
Tn0UbnraLWg/qj2lTfjZkm59pWVmBjv+FBeT0wD15j4bZMAKYrZrc0+eKP92bhjY21wvH9PrzE3D
/LH0FVmqPqfXfFJBmcqPAjfm5odsnXSfFblZ3WUrepKbqtN+ecAekqoXa05b2vFhCWSNCBr2jyhl
Mh9Z4jXpYwkfG39ANzvWxNLHH5aDTzxtjsRQlwGrWWltiddDSH6wTya1QslvqHsArT2DrTJvHtJx
QMdOMnanIkexuyL2mXnpsyvd5gH1I2b3VSINoLzMqhdzSbPwvciMP2dIVProWKxA+E4IRuP3CUqd
Zh7ygHQ6IlVrbqFAfGlx8KkdO2MzbjP9Hp13G5z9OrEBHcKeAJBIALED5NabyXhI812qZZmO+VLM
TwORAxFPgvxRyXE6sK1Ipiis1QugmemGevc94/h/9/IMAKCLMTpiUvnm406Bz4SZrDsCpBXypakx
YFwMrtt/Uq4cnkJrSH+WY4NyqsmGa8Mxfv59PPL29beNDfMR1NxcCOaz2/TkF0AV49Ol73FLHRnX
NMEOCxdTGOqxE/KncQ/Go9uvQTNvajxE9dSWXfz3N/B2LLFNQdjPUOxYTKXJsfj9DbRUEyaU9wVe
GHJyNNfp2cha8znko18H/jR/9ngW7//+on+wE7ZXZRQEL8xnXUmZ//urpnjzbKLxYM0bxRMbm+w8
K6JEbLSqWWzmuBzSPAguuQVdo0T3/Qhbonpn/vPHpQeD5/1DT4BhTOzQ9s9/ufRBoHAL880cJWVo
Q2ojVLeLqaZZRRAQu/XSgY6qH2Xn9j+qMDXvYKqMw+HvV+KfwfGv9z9FFVQT2AXsYX2GZG+uBGCW
urEsdOKLAnvM5HTuv5l9q9Yfvdep+RHVii2inmmKt3nkxp82hXh2KIE1jTdjPljlTekq27gv6rAZ
fqqxLTEBZ75ILzxdQgdvKT+n3RyOEGDmdi0JTW+F5uyWyJFc6XPeGv0y7YsOVUxkjFZpXlYdoKfV
nWzUoXVNP7nKgVlVn7BfuM0LOvHAvg3yCeOFJ5MpvWIE3AK+8MFTXZViUm5UkEI4HaYmdEss5DgO
CStza1NhGPaaZ/bui7WfJrv6gXWUOFTVox6MWsBhH5m+W3Q7UFPKS0FysvfOkPyPvSRJLbj0mcM5
sHE88U981S/fu4mGdhGFwlkG1jnWCGMOSUOIo9fZ2VOODuTaIy34PBEXtWsoru+gyRNM2G6r82nJ
osZsm6u/3wXWH7cBezD2bwHkS8IemQ28OQfGta1TAw7dIRwCOE8Kp5lxHuvcMp7GpYILECQzzkhk
lF2UOuFa7ydBYXTbMy7jJ1LDCn3SJFT0J1Rti3lEvGN1O3dm5vEDb/XwFGCbT6+WhHnRXtUG8dPE
PCD21Np7aScv8CldRfdsDH1JFGKOALgElNsd0spckyvXxlqwmzp7Cy23a7QZcDIQvFTJQmlITn29
L7OkRTY4FbO4YNdQ9Znhh+c+KCfX7aF0oct+CEY/7U5UnSR5h30jXXLrHGXsRiMPrgv4h27MItV7
tru1L9H5drpnVj4l9efWEsRjLKM70egC8OgPDcFsuL2wwtEhE/ZDmTmOHpILyx7z+4U6VZzpfth3
A55e8/2i83668+2+ZoBYd/2jmyPVx8VgzcvJBwTkP00W3KzUyB20U8gz/E8pX9STmhvn62B4U3sZ
NNOXPamUrkQBayfyUK9sVxBID8hypd2s66FEXZbdqrFX9MfDGnx0Z3fxoqJN18eBHxaZ8kBE/Din
NJCHKjEYqgmvUhnt3BTiIc6xKaBlYBfGmjCcb705D5sYTAMDc/iQ/Z5vYU1iPIZLcRi8YPralilZ
4CPIlbO2UjSxk8yHw6RJ+40o4vgIcpI+AiYFrxN9gDvswqSyjP0AVj67m3MQN+fGrLjNScv150ik
baO+wztFvL/jBoDNDG113ILBNcrv67QPt/bVGgxeK/XLI/LVYLlvi8Fsd5khhhc6MupglC8I4YbC
lvouHcLOf7SmpjyjZbIQjgc+Cb+kNk9HNE+NdUisIpXH2tCWd8EJyIfOgMRlxLJWyQtWdxjoYRG4
PUgGaFRVbyWvrhzxQ5WLQi+moDaeh1KL4bwYPUomw6/VU1UMk9gxCDandx5ibyslAIeUvd4WfrOF
pzhvpAQQz1tTZmsKXQs4XqrD/mHtSXmhmllPNTfa/3CNu70eZcIG9eL7sMSb5xW16DTNNq/nVIbz
AX7xdzg+yE4RnHyTXq++/f1M+mOHy+uRmRaEBEcgW4DB+vvzURhhWwKJwQ0nPHwzotd3Mg0PPT7I
z3kFWQao1Uy2ZDg3uzBTrkWeua2PrNqDz7affi2EWdMf+y5rXAFiFnZ0HkR1orIkDhHKRZRDzXXR
zvW1xBaN3zRzn//+Gd5u3bePwCewSVEU/LX55lSlPUvkVEDdSzXYF8wG1kHgi4p9sTJyTW2AaCZT
wOsJV8Lx7y/9JnqOtTcBIWjqwa/xXIfF9mYZ2zQTssgp8Q91huMG9WIBIHdQNQ6yxPSm8La2Z+xE
qI1Rug5+itTDUPn6osfOm2J7hAIeUTNCdhposTHqOZN9RY+JtQH81vrdL33uNX9lLoHTkx4mwt4T
ykPgTWiZU7K5b9pMhGBzGD+9F9H6x73PDoBri2iEI8hy3lYtRj0nad3MLe7kJY99xj0/0xyeq2Vh
NEWIbuTvlKnOto37tU7a0l82iD0iNApGSubf78YU1iD4obQ7qsVk6J2kxM2QdA6lDuclDwK3V9lF
MI2ojnba+/Yup65yYgxAzrQ3x6xYSI418ZdA5whZ6/h99VQPpTsiQMjwDNCO4UMW0sFjtLKrfjKq
SX9K7S5LTyiJmNVnjYxKmmKTeDOvomV18/FUIOH43tIc7tW2POb0HZ7+uZH+R1Fkd+1r/WHsX1/H
m6/t//4tXOz//P5/Sc36158cfx2//vZ/2AewP3qYXvvl8XWYyvG/Are2f/P/9R/+r9d//pSPS/v6
H//2vZnqcfvT0qypfw8Oo437S9aYev3x+ud/8J9JY7b77xRoqAmAZbIxpfL4JWmMH5PFKpmWkSgm
F6VB3fSj/I9/88N/NwlYRArl0o2wzKWMHoA98o88b0saAyJNkqpDjCrqpv/64Pf/eYP9LWns7Ymy
vQF0XHQt9KsIyN78qqfSkez1Qjcy2s3t107ioSzEEG95wZfC8PMfeTfKw2CS8LD75Rr96638Ta60
vTRnGZ0TAjJEVG86ZRalXTgUrReJHtIWO9/2JsMkFwfgas7/Py/FAJd0Sfqet+0Zlaq07LXGHqzc
Lq4KDWOhazsYiwiP//5SfGe//a7/L2fntSO5zbXrKxKgHE5LUnV1mjyecCKMx7Zyzrr6/bD94d8t
lVBCG7ANG4bNIkUuLq71BjErh7QXU0ceoDzD1udaCel0ajQdgJijVTT2BhxhbJUO1LX3PhvFDF0o
YfKAcDavXFTfwiSoMKOoFtO5dNocgN6Uqwd8J2raFTZX2NQ2WF31CUXx2zMU/+/XketlhuAMKNGi
KM62Xc+QpNnMkgSudS2BXYVe0xSYqCGBBwQLISvqvm4wwoa9Pap4N16NytcjTjPulTqhk43V2FBl
ctFBmfFZnSe37uMCCcq0vb89lPhEm6FUshLTws2E4/kSul89qOxOoaIKTcytBXoPNqwZ3SVLWn80
m3TydBWFLBrdgQ+LanoOqlY7SMR2thAbR8QDwM8CobVe4CKOUD7K+LgodyaPaul0psvH7IyDcbaX
Hh+ScQyLPAIsH0Sb9ThkkJMTJgkNfsRh7qsO1INkm+1TVUQNhOzIvtxe151PqIJKlDmEOv5vW8MB
W0IMFB92HtOyol3MEKzFPOMnSnPgSMxydyibYgd3LIqN9iaXzXRVRtonNygH17+zprLuQjvrPmIV
cyTRu7dZNAZCyBV6Bh9svYjw0ZwW6gmLyBPNR/ldQQUVDMgzbPT2Sz6B93FHo4r+kAFNP6F8nHu3
V3XnOFJyUag2moZAY26+oiUVSiKpkYH+hyp9cYI+di0ky+/BiPPYmR14nSoeyQfHcScAsUWBEFJx
II93NkGgnGbqByoLXCK2cqqxNXFzWzNITEfpIYVAddc3jnGu+rj55/Z89z4tdpHEAMXiUn1xEX51
Omc9qXuySd01+/Qb7ogGeKfU8CDnmP9ljqS65GigAOlHrz+t0kIk51Gmu53J262rEXUd0L39p2oH
8zmndPIBOLwDq63S0cd68yyJPhrW1viCUUvebCtIZkkoV3SK6Hlnl1aNcZ2Cuim0TaKDY3mFYCYO
ICsuvLsNKl3mNt61QA9TRWassIHG4NQIP4IF6M9cpVhDzNkTRr8qTcLa/KzlJT2FxPpLAqpwEHav
iqgvv4N1BulJdKDxuF5vivgDMH9+R6SBFeA9+nWwCsdH9YVKcUW5PokM8BJO8jPBOOcs9fLftxd9
JyCSoiHrqNpQ8q9AzTAX0SzAyclt6TphXWSkj2CfIpqOqJZDi4oONtjOVoZcg5y2LBJELL3XE66K
BVEVg+oi6i71WYZu4aFYEfuhLB2RKnbCFIBfjqtlvCR84qe8OjXLIDWyEeS6i1YD8AVrsNWTrszj
Z3Psm/sgN8xLbQ3V31Y1Zu+bAUW620u7M1UcydBb1NCwAKW+2c8mzdZIyVDmgOcXeAN58gmgaPNg
QKE4CIg7U8VribzYEehZ0uj1VKuqGwoZJVMX9LP8fta1GEHMoTolY9SeqSypAFlgfSH3CFIIWJ5/
e6Y7t/fr4c1N1EC0WwrLGUBKC8jT4xSn57qdy4NJrrfqS6YOkkURGAaLfzI2W0c257HC2wYlhAxg
iwbJ6ZtlhZpXgpPxA6rVB3jP9ff733ia6G/wVmVVN+NpEqJDI1qZvt2nDcCeMbykUZy7IHmOrpb1
93sZykY1iNc4NQ5A35sLTcaUREayrvNlhNzBVKXhGZ/hX2mlB2eEzZVHtEpKyH19iDpnpB9Ew/V1
+r/RudjoXpg8sraK+1KvyG0sntHAPzsi0aydUtVsH3oZV8I4GxW/MVrtw+09szeoeCCyawG6X3FI
lD6UZlVJGlSrsHDIijHz5VZPfAdVjn8sJMQ/Wks/HnzS9RX+MlNg+nAZuERlimKbHClIssRG+6Dx
pdpYTpQDjEtczeiQ1ItFLQyxRlBpan8Ol0o7WOSd3etwMmUFOhVgalX8tFfRqA942Oe4d/p5R92s
Q6zvqasgqsiDpfgUy+X72+u7N1WqVyIXFM1gc5OtWJR6E1VFjhewHoJe8CweLATwwLCb5lNWZjUA
FA1hjCrt1IMYvztVOJS81chFqTGtpwqiNLeCiE87W2PyiPwTjOyumwTu2AJHNx0t7Utn5f+/Xv79
rNiMEdxwZCHgb8KfPKgmnRG98atKQ+Yoh5MItGeBTki362tpmbXton2ErvOiO9HfUWE7HxK8S+41
vMdgV49WdvC1NwnGvz+JCi8VBsEUot6xXoNUoikFOKYBzDd+5XzZZwedKy9MDGRwUI46TY1qPiWh
Bv1dbtAmGEftDBf7yAJ6J4hhF0gZ9qUKTOK6/h0q/bGlyY0WbKU1f4gLRNemIfkVJK114D2zvgT+
nTEMOYo6pi6TT2y+uuQUcjQOSefnoeU866gG3Q1B1X2/va339hbmbZomKkTiBbKej8IlF81m2flO
o+TIRzjZGe0k5avcm703yUXytqz0f9PCRM8kTFG23HpWdEFUW7EMJ2lqsuKMUPuE6pYGLFxDW/Dt
czPJi6h380xlL6/nVmthMSe93vqAv2u/kq3isoCyRzu5R+Nq7urz7fH29oZJrY3eBxUiZ2vW2Aph
/xJctF83w3juLaO7VEKGja7YkX/pXjQi4TOBiZjsD3UTePVJpnASRThklgIFZyzFl5J+2/tMD1Uh
Fof6B0LJKKRMwRGleuPD9e8XxAwRciSut5SONkdxqYDJzCYKWnZu2vetsyBiESOYOltDdwbs1H+J
5zb4Pceo3UXZ4mDUE1JOlroSybsIPP17dGFaN5+A/T2amUpPWZei4F5XUFU3M2u2D26pnWyA95dh
OCa7gRO1Cd2B2ga16kCJGBH7esa97wkWhIL8JkqaUzj17+VY0n7F7Qwxopico9Clss3W0ZTGE7Uu
C14Dqet2W2RGMlPDDAhdUYo8U0QDxB9qfMi9WEJGH8QdOPsTVXTnV9VIptf2fdeebD2x75ysaL4m
xqL9cXunbt5J4htyefLkFtk86cKWfKtXVT10Vlr5gY3KlBX19ilKrO5BDpBEgJQlif5JDgRLzeyP
edPOH+cqNn/c/hXXm1jc4CYrQ/WWFGKT5g56pY0ANCh5GBZy0XUKzRRe0p3a9tJDXZb2ZcmQRlXm
pjg4qbvz57EErIByC6UrERZfZQ94zQaW3ksM7VjmpcL66o5rS9bu6iqs/rGkxbxvzRG8iBNUka8N
pvpewTb+6+0FuA4YcFBlwjvdEQMbtE3wjaxAWcoCdX7YTpanZyr9wklJ3ltzOd//l6GIpI4gvWrb
TchhLssuYCjkcro/G6lB/Klt4NdxKM2D87b3XbHFJvmmJaBY1ua8jWlqaIkG5xH+WwueQsqlzjVF
U79B8ui3HTfFz8BqgXCqtdMcxiexbTbnTSBHiMR0OaGmivP46ttO0EjQTYwQG0oj9TEwIxv6YCi7
bdQtviyH1aPTYBAZIiEKj6rBeKNQDgA1Yvtsf4LNw4O6y8vNuskS4H3VVqdmlY+bQYEE6IDuyhKZ
KjxLubwoWfr2FBEms0lTh/WmR7F9sA4zslK2jtR9gt3YBZdLJAPbycBdFSXMxzhUgLLe3lDX740X
7rRtibCK1MLmIwfI2tC1BpwxUGRCcDKJnjHysijXtSgJohQEvipN/8O5RciCO09nXN53m7tnKCvk
1Ye0RLG5C+60zEgBDLfheTKAGoBHsR4woRTqDiHGt0nZpe/MLhr/uj31nWPLtUfjlZIt7YQtcb21
1cJpw670G31Q/pyVIb+DKJGf0cZqDiLEzkbisqYT9NISolez3suLrFB0kRocGCA6/t2qTvGAEOd0
QjUJLac2WeqDz7oXGUXCyRtH1HoAW65HbDNMwGYbzwdqwYOBeVcX5LD60i+BIQXzSc704WdNRK38
mFrQXWuYQedpYWBl/ptXWRPVJvtfRJqzOUP8m0HKjLj2ieAYdGROQy9s0hVEvWpqjLcH211n5Be4
aSilcSGtZ73YyJiCTqj9dO6M5z7PEU4zRwNzEOnPVJ2cg5tPfLZNfIBmK8B2GgcWEv16uMlagngo
mVtZKPNlHIwAFo9ufbw9qZ04TGWHMcTrnCr3ZlIJYr2xMYN0R9ZIA1WkpYjyx627WKRlgKn5d6dk
ghpzt9hR8h92LmkwwYEGlNAWWU+x0MwG5VOLvFsLWuSY48EdkLqZIFlNyp0ZlQBAbk935xuSRohm
JuV2Nu92ut1glUg6UV+y8v4UzUmGfnqKssSQmdZHrOOKu9sD7sQBTiRQJyEsYMj65qLJBogaObJZ
fmXF032eOva7DnmGTxUmRd9vD7U3N/Hy5UZhe7Ku69XUqlapJAgidIeK1K1qhNKKIJceldiGg2WW
xUG6IE75ZoPqlqOABdZJFVH6Wo/Hd7IAGyOFoSZRBSWS88CDdLZwPcJvrjPL8alRmpL7pQsmf5ln
66Cctf8DbF42VAzZQ5sJGwOiaZPBD0A1tvjZBFn/pEJ7hJbd508VULsTKkPhqS+s8nvSqN/evtw2
SAYDZXCNLGUzetJniTz22AGSXWCgGNh1dGqBDrnDoE4PxPn8YCtdl1xEWxNYk8Ax8De2WI9XSYuV
U2QzjMxB7Dy1LjiQkaBgMOLJ0vSlSPB1GaIeI/VFwq5YypM/ZoTIcRd0cI2V7OGtpQd+DC1dFLNk
XG+hAax/jIzZSO/onePF9dg9N7hbebMd6Ofbi3wVBBmFp6IwGSJf4928HiXASHNORwSoNAu5CJhT
CzyR5qg1JT7VaierKikvMCkawvTht9dIyRwBCKpIl+MIcLLl6XeTB9ad0kDgwC82vNye1FVMUIG1
UUnhDgF2g2f5elJQ2QhtpgyB1AmLHyOn46s9t5Y71vFRb3FnKBI9nXYtqbYMUmQ9lIONJ5W3WfXq
IFxmFCfjvjtpSQhpYCr1OfFvz+x6IflMKLjRNYW3S6t6PZzRwA4A0qh5zWz+KeXB4BvjXJ0xGKQH
ko/SwUJeBQBGEkwI0ktKKUSh9XBKOofaYk0qjZco8uLCrN8lSdG9l0djeJYRMHkA+4PkQdBGy2Vo
Gkk/OpJihPXOYa58RgOgJ6BPAa1aHcmqrIxYKIIOBNnWDZVA2KIEk/4tGmx0mzFm0L6B4YbcXGL5
koIHSmby4UnJo5OWNvC1b38BcYFd/SDeVAq6WdRAt/fNWCHEqmQ5/ny4kfy0K3yOQNnVH9Qw+zQj
9vwZIEn3NwYxR1bNO5+eLBR4rQNDgGLhJjih0dFK9K5lLyvj+QG1X0jWctih34syCSB28yD+7Hx7
ahMUKOieOHQ2N+M5qBb2U4+XLdU06ia11pGpjK2T4UVRFOazU8Z6/QQiGwEQJw7orwyySmHv9nLv
nC9+BfgPjX4V6oubozwrcDEKArOnznNyX9b4eFTy7Pgc7O5gqOusW4BouN35shTeufbWew0bX6UJ
hZa4Rk/OT9A58McyHR7nQS/OMG2iE8YLhb8sI3LjA2RXpHfbt7YZxG9gvUmegA1drfqAZSF2Pxpk
aUup78tAAfURIHiOFnTlj0hHHwSUna8sqF66I9TwROa9nnNVWV27lLAucx4c8KWj+lmRaumhtQsJ
FdAiH/0UocPPoEOm0Q2C0D5yUN7Z10AVRJZDMZrK3KaKmgQxhVRswDyqYemDKncQ4YN2+VrA7P57
LNlmB0u8N2UeGJQlqMEokAnXUw4BvTkJUY8efW4nn9JQix6ArqcGQtRG3bi0gOz6VJQ57vHtoigf
4EL1P29v653fwIuDiwPUMGIFW2W7KDHAB9iRjJrGkpxlLIYp0TSZeVchdoovoWE1n7NKDe5qdVhc
RCj/wxVJbqGz6NDsrhdBz5IGTGKzeOPYg0nulfRUKlDEsUwYD551O2mVDh5bFmgxMkkkjdYLPoUD
pNzK1tG4x1LVS6tF80f2/5MdNcEpTFLrR4uYjWdHkn1JMyIM6ZVivJsbC5qx0UUHqofXIZybTKPe
CEuCJGFb8pwp7yE+XBseup4oxsfmhLGH3iBxt2QPBQ6GSDs3wx2l6aOluM62qEVR7OVOo4cG42C9
EiniFMbkTBjBIOp/wddneMBUUT9AyV6fKDIfATgWuwtexiaOxTONbXyADI+jhfxEWKt3SR3pHr7f
Oir5BJGDyHkdpBmObBXCIF0XLKDW05KiFpwzfs4YZ6a5VwTT4mtaG5/40tX59sHZHYo+2QsPGH7q
ZgXHrLclPHtNjztYce3e5tzgmQJz2zoKjbvLSNJBUHI08BKbWS1hE0tKFBgemiBPU5+E51jLNH+A
8eZWMaILt2e2tysFZ8fipYX215ZIIKvSuJgKDzsVY4wvQIEhd4Oldju1TT5VC1qIuaIFd6WJmMjt
kXcnalHdEmpjPNo3a7roaD9pw8iaxjjKDhU+phMs9Oeia7ML7ZKjZszueLRjZAhDL3SN9XZRbOSI
QipfHroo4wXN+vyLExo86bKguDfj6oigdB1sKaWJww6eB0rEVn4QuQl8E1LGG1EPgYUhHOFmo3ka
l1w/h05qnqQe+S0bIdr7DmLVwZbdmy59TwpbxHtKI5vj2E1VrqUZy6tWM7ohgaHdAWYKXa3DpGOZ
wqPuuPhc6wwV5qtsQu+Buwv2ZrNvq3lM9XBoTC8NkuY5o4X9WWpNjZSxCzyt7axzaIZHafHuoLzi
TAqBNOS3ZS6sOqkD26XpgbXUH5wQFZ0IrpxfodR8maUBfkzVqQcru/dhLV6UPNd58EF222ykKdGc
eiwMr0V9u3F7HGPOLYgU/aREg/kPPM98QCksToHGxAVacI0VfXn72QH6J9CdPACv2ttdNI9LF6mG
JwcdRGiozVClMRSspKXz+r47ehDtbSZKUDzGuEYof28egM5kZ1lORdGTVG3+LeeJcgbnWf5QwNRr
MBrL9M/bE9wJuFS8KBKI8gCEMfGDXtVE0kxGka7Hv2hsUSzrozk+453T+gjm/b490s7UqBJogHSp
+HCRbPZt0qVIvpSL5VUArBGs+AUDLvbjOMndpDaPmvc7o4G2BmtNVgJk64WN/WpeZYoBwoKipSf3
GiUsjUqE1WuKV6dY5LQIdx8kHdfjEYEgx4DQF+UCZ5PmIhcW5aYUh/40Y0NmcUG7I/Ifbo6Ztzsh
L3KQBLxwYdZhwASrQ2eX/J7nzJXUbTbYyJjwYGiKWf2NrJP9G5vP/GM+DvI7nAD1nznS5x+iKAnv
4woDQtzeoenJeTw+8RaQaS0UwlUhsL+RwPLMvf21xdfc/jxeOAhsIOFj8yXW+8rRJDriRRR4ppqZ
F05m5apzNt7fHmVv1TkpOrGfi5ycfz1KWw4TLIw58OJkRAi2LVH9y60vueW093g6HOzg6yBIE44L
BrkESwEyJH7Nqz2l0e0jc2yFMVU7uCqgcsRCSxwAwmI6R4aF6nlUHCFIrw8olSDyBr6y0PffAit0
LWmTyFxCX5czDHuWPHKTNNTPpBlHDZqd+elkzaQo4OBEfW09v3JwFqCjLW/jLJoeutCyTrqJ6TEO
2TCwR7l+XErn6GbZmR8aDgrhB1qEgAKvB02maKLPZsaA7AygLXLeu+Fo9Z/zrusOOsbX9wkQAFpB
vEIpuAJdXw/l2Ogr9aEa+YPZxW429MYZt478h5Kj4YQTmaJhBB10NUqCXfvcGJDKb2/XvUNrcGuD
T+F1yN9sTgWvQROTqCL2cVEq/67MoXk/jkufuYNhSHf8GOMs9zogwMlWm99yX5T4mKM/iQApvNOu
4/pxRr3/OofYGdVAbg6S1JcsdHNsDYokwGo5uYgRbn5gmWVaECJDi+frjJJdo6D6GKuV9D6JDTlx
2xGz9HjK1Q/LqFbv4F3Mz0GRRF4Fq+0bdlrzewfVUbAWoFQnhE1wqimQP1ClqPihGnCOEc3S6GjW
0nS0tuLrbX666INBjRA1b9XanM5KB+iTB13k93Lxuazk7B5zsUiQprCMtUAFRXnboWVbqehAp92d
xEULVaG332Woz+BXRLv19ue+ik7EP5iFtAXpp/NX8SR4FS8EbAy/8EXHJcqK7sMibVGtRUrnQ4qQ
3SfcLPPz2wfkCHEp0McSBZ/1gEFXILY8SbpLRV6/qFGrPVS9OnlWVpT31RCld7fHuzq7MN8YBsQu
RTWTGLwez6qXXjdwHHP1WBjZQl4BpAAqYRntybs91M5akl0zCuQEZAi2tHYSYSkZjAL33hErsFNL
9egfZymzz04ujV5ROu3BgDtzc9DnIe7SeeRC3wRDiWdZm1e1jn854mRQtTIPoV54LXrff7o9t6u4
xAicOoqCaKegSiXi8qt9onUJmjsNpAtsIYFVLLyqlbnIkDmx8IawkWTD3qX8FKnIXuDneQQwv8b9
Mr6FRj9PCjYqEPP1+JEUUP01E0gf0Ho8Q+3DR2dB91AzuvYTMlwa0oJ5G7TnWBmVL2hEz8+pVdWX
MA1G9/ZSiKFWh1j8FOA8kCopcNDVXv+UCvyDYoXwX0LVwZAB+RWvaIv27QeTpIGtZCM0RvdxE+Xk
OhrUwCp1F0T/cEZwr8KSrwcPWA14uJfa0RNxd1a82QSPkx21peLOUEQQ+ex19F4rFXHmsHjqUWQ+
WLur61usHY8HAXIjCm5TUGWk55aNGFwTZ4O/hGIDZqod0rIpTRPJBTOvf5hl2zrgOO+dTMHjQW/d
hhq2tShIyAIVDJc1N1Y683urFjnyTGYlnxe9VhK/05qjItH+iJwVinxUtrc4u0atB9TfhV3esAhD
KsgQczTCbMR3HZ0ZzMbfuik17kIeZVSUYX9s25sYMuK5WjCe2qsSiml2d0+70TgI3tefj1HoMYJU
cUjAtnwa1CHCiFo1fKglTN+rjZ34WuPM78aqz0BuzhL+3KXcGgdAwuvFJPvCSVTnKBB/zM1Z4DnE
oe45CzqMwksfNMlFl0fbR2NXfjRw+DqY5lUdjCiu6JRq0A/jtn6xUngV7Oi8507VOoCnO73wdWsq
7nsHnVjMDkmLAoqnpWG3pzLXj7htO3GOoYUyi/iUQPU2wWUOdWkET625hpqiOtphDo2Nouo3rZV7
M9jkU6hgFoUAx+gZOdKRkilpn2RshA7iz/XdoskcCnJe+B+k25uA2w0gXs2EKCcpQ+oHdY2ajtJZ
CBTNR+n13udlX1GfJ6VDw2EzVBuHiOgHCEeEfWd4VqVNbqPM0gXPAKwMW6z+bp+V3fEM1lZwjsUL
dR3A20xTRjCjbCc2lh9KOQuIDe9Tz1eFJNvOB+/gvaUEPMLJNMAkXZnM9OZo8m5AxyG15f6kyEnm
zSiX+r2iHjXnr6M4gjMiiFN1x7Jom87FGPiaWsFQjRX2vkM252mF/WaEFecD7AKVRPJYysRiwq/O
RzjOYRTUuEWO0HxPAU7dp0ifA7cJkj+twVIOYtte1AGEBMaKThGLKL7nq+GWLo8QA+V7tVOiYA5V
SK6EzchDaRWhPyih40+ZckQd3BuUiwp1IkEZoT21HlSpZjrBVqe7sT7jL12rev+swnP7k6BhPEuD
iQLulMrT99t7cy/0wBgms+CahLYtftaruVbRYrQT+v5uE5eZn6MLe6dIjvOFl27Fk6VwPERmx48V
agAHj5O9U0GplryGSxJJoc1H1aa2KE0EeV08pepzq3f1KcZn/s4JOzzg8Y/wbs/0hV2/zqOA4ehw
D2ikcHfZm+y1yAw5NeWQY9g6Y3RSw8KEKhn29l8OFwn6wjFwK2BNgZl7phYa8mnO4+KdPA3ld4UX
3XTSEVLTT9pUKKFfTpXF+ylGJvY09eUwnJwoG5E0BpP3rY1N5R+M0cMOy3M1by8A/fFNkuuiGtxZ
qZfuhHhv+smOFSy36AGA3DCSpS+wwRiqt6IayEOgBgFnIxyQbm22c1dGSzksfOJ6gh4UpaZ50pys
87EZhyVa9wjoO2btIqGHLFdXHMGFXsLbZt1B81GxQaWHM7U9vY7WOpWBWyyCL3L8Y9ZQSj/lZiP/
HjMkXd0eLcDPnQIWFV39tGhOaP6rXzCrwqZ06WL9O+6NIa3yqKmRfuz64IMR9zX+6JS3ASQ3Wb2g
6Icifpgb9XAK6b/AP4py6ga3N9BOWKU/DN7pRduAV8H6qKBciPUDIomuJemTpzhz9nmc8AXiBT77
bx8K0g53BucDoPcmGGhZX1VKquMMUAO75PvRr1HahRsj6w6KtDtxR/CD/m+ozWVY6JWl6Ej9u4bR
46ykVtn3RbyKTjwAo+zUFfV0wWF7OVjM3WENUXfisayS260XU9dD1FRiZpjRhctOTWU0WMZjSILr
Q9VX3x0nlvxAb+yDcXc+Ii1UVUHJBUoWycZ6XAxOiini97hyo+V4ksb1qers+ilQ5d+3v6E4Vptt
z01FAYCcTqAaN+GmqstisooUhYRxzP7Oqsk6O3rd4AAaZ/UjjrPSQUDduYtXA27SjAkRuCLsSZaj
NpM/D+jh/ERA2zwIo7sLiEYUlRSyRowD1wuoI408ZmqFuocS1sC4a+dTX6rFQ1wGR2ypvaGw6aPL
BRMB5sVmaybTFHOkqW/0Sti9x/h89PW4hTaVFX/d/lY7u5G8go4IvTzeiVvg6ZDjrqRGAa+ZuQEB
hZzFWbJRn0YRMbxLk1r5NE+58eP2oHvfC2yb2Bx0t3gEr1cyxiTDKge+Vzbn7Md4sNGBBzV/e5S9
ReR9TUJBoZdvtvle1Ex7E/cFoenQqD/Cpvi7wtDkk1mnB/t9byCmQpKC/hRlrc3X0qwBgOowaW4Z
DfFzadRcJ2oYVt6yBNJBj2N3LIhO4pEGgHdb1KuEaETmwIF2eqf20KibTxQ2svspCzTv9vrtfSWS
aZRdNOjfNG7WXymalRHxZ+Kj0iYTRvPIolpd8GakIwU8wd2Fcc0qsefXo2jqWNpJMjOhpPs+T33t
U6pYMI0i92xwkD/YFLuTEgVR8nbx7NxMypScWa/wLnNj6qNPBVZ5kRtgIyR7txdv71xB5P+/ccR3
fJVdilsH5jrjaCMULTQ6q5Oq1z0wIGc5p9VsPyBt3/9xe9C9wAv/DxgLsGGEGjaDwmpBBhejMldr
4ZuegqCNvw3x3J3ryLKes84uj3oYe8vJ+4RqD2LWpPDiF72aJuaBbdLLbP0oyQ0vMwoM0UNZPXjW
7Y/CLhH0FqRgN1fXjPfEqJotJZ586B6cOgGvr6aTe3v19j6ZIJfJFM4oXF01vHBkyeNO1VwgTfET
6jPIFGdx4xUzbihSYD+OTvDP7SGvJ0apRaW6AxrSRFJI1IJXy9epFcYx5AI8FTzHqMxPyqDZX26P
cv3SEQUdBFJhZ4oayyYQtvmgRhFUW6gkVnYXVaaOdVnbfMSrq3JDQK8n+pgmIMjkSJ34ekkZmSBE
QZloBWtsPT90sumtN8yvyK3hWZO0+Buo5v6x7Gr0i8KsPUuLYR809q5DJJUkUXoUiFqYWGLRXy0q
5c02izh98K9GLB0lA9+9VFUuOU6kl9sruz8UoE4oQi9Fs/VQxlwqtLmASkRhjy2UVddu4gyqv0z5
kYrD9dnGSQtVCuh5ODhzCtZDdVgzNObC2U6HvnYFMM8zozRC7DVOv6Z9Lh0Ucve2pggjggtJArLF
R8e4hMhjyNuF11Xo0r8cL3Jk6wffam+DgMigIvVSsdnWvpIGITxoh2BNnDZ+x9t3vEN/OHHlZcSh
Oq5tD87ckUHrztToGSEoguw+O3OLCQZI6XRQsdkgUjg+ZmoW+c5AdHnz3uDJadOupwtJ32+T5Oi1
ZeZdxih9PgO1tYroFOtm+x6xr/TNLxkSHFE74b+ljLrtvI1UoAYz54CrCeamdGgwIYwwE3CWqnQV
vejdyQiP6Mg7e9+kUS+6VGyRq3afihHxPEKCxsMrG/6gkVV8AwORe3HWZt7tpRRhYv2gEPxYcBb0
pehmbjG8CNPTnl1mNMDsefygJyPufB040EznFZ3V1ehCeM8fpjDKP9mReiTWeD1TKBEkDDKdGdwx
jE2KkmGBKDuzBTgfJ8efthnINXZNfe4v5RweOdbvDiZKFnxME7r15i2Tj8sk9wvuOnaNZlcdz/pT
s8zmHc9T5e72sl5zIJCf0dFzhzJPzRRxhnVMKSRLxf5yzr1oxK8jxi4NrzE18x0sJh7DbkqfjAn9
oykyIAJL05M+2M2H27/h+iwyLj0qcTMhHLOFGIChkUxtQQgHDd7pXo6Vyg/jJTr/h1HE/UqWSc6n
i0V/dSXwDE+RErVzb1T77hKT2oKh0PSDE38dokVyAoFG1PaYlboeReuaSUoLamhaS41bi5fhXu2G
8CE2xzk/4fvZHnzAvcUjflGIhiV0jf0O9RaBZIAD3lJrzadOSc3nobLbg0tub1oW6A+QKqrQtdws
Xp7wviiXqAAtl+qXaILyny0lFmLylJ86JTwa7/pOYAVfjbe56eaSTjLclMKzZuk5Aw31jRLsfImN
EiPQxf7ZOZFzUEC4miJcYhpeAj5HsQ7Q3vrLyUHRV3mIyuukNvppSHrHHXWruegCd67E5RFo/+qQ
Mx6EAMpPNmqhPPPX42HMvrRdMrBTpAjLjaai26MBZOBXdgexc2MBgPCMGAtD8pdNAml6k/1NhMcS
Ad/ca5thdlx9nMLv7KXpvbX0A7J1OLLRacOTY85xVKkrR/slx4man5pUTp66JVK/LhivPGVzghRu
muUUkKYBcLFe5L+Q+uD353n5jZd8e1HMZv5IAXtArk2rcQ0um4MG5e7KEbPounC70iJdr1xRIe88
cZy8OJ/Mp1G2et8YeOHYbXtUVbrah2LhGAYQhlAX3aIP+snSppH3Nm7D809jtItfY5DPd0XSRWDm
6zYZXD2Lj1Tv9kYVWDD4j/x5xfzDA3UuTW3CXU1SZt9Zpgr2gyGdAnRyznknyYD01SMrrL1VpUIC
8xh+MFC/TeRa8HAOalPKeMEhQtYk6uy1CG9SICyOYNy7Q9HlAVWGjiBvuvUHHJd2tkJgAV4H9gvn
JqN203gMvIi691vjMR8QNT2E3QEGiGrTeqjIDkd9tDGD7MbcvrNopXkDdoa+hLffWXPy4I/bt8z1
fSoGBLSoQ0BAB2KLuZAm0csDsOIpU5g0J0UvHeFsmT30jVQ+YcHcPkoTfs5KkpZ/UQdVfUtOyoMb
dWcDMQqAD5hrtB22gi1ODk6wLHACaofY8ppYw7Zn0quTMcbzOydwarTR9eJg0J2vSugkH6SezsW3
xbS0eQddETNkD/3C2A+SYPyyKHiD1hPwiNurvDsURSkQm7A7yMvWX7UuICrPI0OFjRzetW0Wngdb
7d+1RpO9PdiA0xGKooLsdNWZj3Nt0LVCYqihdk5lsNhnqa4ntyyaoxLHVYpL9iOE7AD1CvOtLY0r
zBMBTgpShF9yx5PD1Lir0Ch3jcFxfptGPdF+RTa1ETAFpKSOnkR7iwosWwh08YygGLFZVDIirFvD
zMMGMDsNvYRqa4ULsFIF/UExZ+euBVAK2kG0BggCmwi+WEmEGWifeYs2yPDHmupzFiwYYQdNcVHw
4by7vV/2zgPVUrI/EzwL5Zb11LSewoiZTpmXhmr1kFsGGjCVWpzR+aF9pmBpnERJfRB6xCRWLxbx
OV8Nurl04zlfhgYFTW8KNFS3+jybP8PkNu/KIrXwa9Gis5NamKZNupr+uD3h3bEpYQG44O4HILme
sK1Mc4dFE8+VqdMel0LuTmSGhiu3WuQ2Rf8LozTloZ/MI7je3iaiXCykcFFrBWSyHtiZi8KW4jjz
5G7B5Y1371eot6FLuDoCgO4ORbb2ck0Cg9+8kqhmZUUlFxmEAuXjkuPeWw7W6C69HBxUKPZGwoIU
4gjkI3QfNpNi0SYdrl7qgajDxrtdJH+cgGMmk9Wc3/7heItBfCfZA4e4ORkFtcDElAk36IMW93Oe
NPXJyfJPdd1Id1oFZ5lLUnIjtZm+3h557+ai/kiTheEtYQG6/nRmzEveGg0i3SIpnuok2rlu5Pbe
xqnP7Ztpjk5WbH8bMGNsTpjSYSVFXe0gVd07qbTK4VcRFri1N/OfgzgVNZPU6/TEue/VCIU+vYjc
Oit+KTY62fRvjmTcrp5QHFQBL6FFRN7PzNcTr2I1x053ZswY8uekt/1HBH/sg2La3pGEkoJmkahj
wPhcj9LBt5+iFhusBk2Z94XO97TnKThzW/60AqNa3LqzqneziYbFwaLuXSxw9GB00cXhDttMcCwG
9IuaPPP0QW0qV+/i0Z/aNLwYRtp8S7rK/mU7eDefGjufXawCZengF+wFfF6PKLsLTQ+yks3k+7SO
UB7FA4xLzuX5DDQk6hNvlKneJIV+RPnfO7HiBiV7B0RNNX89XpyZNE0lxjMSI3Pt2Vk8pTaTc+Q0
2cGJ3Zsa5B8e/VSHOLaboZIGn7+41Eh7nFg9OaVtQuQP2ktmFrM/tot+sI+up0Z8FdKdtMqoLG57
+KbeKAvOjqk3TOOnsGn7h04m0cwCs/5wOyLsjQQAQ0wKjSTqwOtFzISyFxaNqZcnVX83yhx24PHD
OW8G/WB/XEsGCJwHf9CCFtf0Nu45baFTCM7JWKV4+qG26YBpaB+jONW04/J5ppP31zhl0//j7Lx2
5Da6LfxEBJjDLZvdPUF5RpbsG8KRObOYnv58pYv/iGyiiRFgGwYMq7pYu3btsPZap84TySWxLQG3
WGn7Oq2LSzGO1YE3vPVD/BjJjopLZPZyS02Xq4pj9kuGH1aS/LUqrTE75VZnPtgj5So/LOruayTQ
Sj0IGnbXpcICzbALvmDb2xU6jf5+SLMA9tO/J0VJzsANnHfCogxOtj0HhbCMl7efM3MbVAkk6d8N
xB5BXkPqhmeBOWo5k4JjhjjhqL6fDXQ0fmEpXjUI8vAC5Elrk1pGEfGHcswtkMaL5SYLN6axETBp
j3Snbu8lws74O/liS0j/xuV0EI9awmSp0dQrf8iYdO8pVweoC6sPoM30x7dvTb5aQGvAgoLXXG+t
TWyhl3nDbSmtj+i+Vyfe8vLi9vFysNLezkgUsA6J0Lx5r+YyMVym1DKKEokkJGJYYWmKyJ+SpHtB
xLw8gNDJX74OZCUuhKiZMQyyyu2hmfocKU7lIK+oNc1lcJTuY+O2+ue3fz+gLpLqX06yb7vyml5R
4y/qNIDKdPCpfNhnK6PNJfA55/tL7W3o56Wk4/upFFwmZl/GPUu5VaZ9zPowvcLePfzCVSaPovkI
iJ959U0MPvEUahGiNzCFZdOzV/bu+7CFStQapvAvp2TAue4Pm/E7tiHlRST3Cn6L67zeWtSVhcpz
nwR00P4JQ0o3xYKaNw0ZNLvCQ+nZnS/5g2AbRClJP+Qy6+VCqKgQHESCFx2c7tLF9vSJuai36Z3J
8iX5hCyEEe3TrNgaYOvphYn6eRKIoh5aX0nD6tTAJvzHFCvTB9ClRx2JnZePYQTqCkSi3LRtLQzq
PZcVDWmLU3ti7Ms62XHs+HN6SDqytxQPHoUF6pm8fhs3VU9tFmU9B5aHRRsg+NBd5pLHBszIUQ9r
75GVdUzmqIhViHY3GZMRZ8x643SDfAxVH9kS7W8tRA3dDxPJrZJLlRiUCYJ48tRrNBb6Cf6T/FqK
sjyNhS3+vH8N97YuoQgqZkpqtW09mUyaj5bSJjCyK8lHbcnD9zg9GIrU6Aj4uPOsOrRH6VTSppQE
iGs77RC9soulThhLBW9pOE0LAEcAtY6TdoCgSAvPVeYtD2/dIK8PoAAwRvAOwGm2XjXWaeO5asak
VZt4Z30SLbLVOAQrTdKDFPX23hsMEYMJY/KdLvBW4AEcv1OrWZIExTTmftI1wxmUGjotFTP9nlYf
ceXcXnwge7KySrGPTW7zNGaCgYb1sOkvSxt/o9ZbnJkVVK5v/oBS9Epq3GCv+LT1BxTZhLgwNy+Y
+tEIiiZtYMrqkNdB+MW/v9TehphaJTGDseqWqn0soZsrNSUKiNgVkG7MJI+U+YP7q8jbvH5KWYGq
MEPnWCHWvN4QZKO0BYd4CkoIqT6rrZdebAvWqZbc8Jrxv/lOpJSfu2Y+QsTsGAiPONVFoiHZctqk
KcyYO5OHYmzAC4yMS++JS2d087/lkiIVUWbzge3vrkfZ9Md4BVdgE+khuBR2Vs96YVvMwKaq/FSo
Inr09Ga+2jnTuwcHeHvFSR6I9Oi/apIjZput1D3sQgURMurz4bVmUBd200U/hQlk8zSrzCcjEelB
0LK3KJOp+DAyeyjGNpHEkBlE5tM0BczIl2c9E87Z6dC30myhvLP1qPqcoGl2EFjc+k0JCP7/ReWn
/yl8UfUWjAQACDqhdniqmsV9pgk1nto+j77ct9fd/RGmw+zPzbgZRO6zvB2HGntFFHf+S9NGNDPc
RCkviT4rQVdgSmXlvHlkjDyQ6UOuPLVoeF03R2lCKVRNcT4FmcWQCl23OZjgIGcEKfWo71nu290M
6xGiIR4gE/nNKdZi8RDMKqcgdebmRKjTn004KE+jkzqX+x90xwGQ2v2gAaTvxVu0PrswVLqhEvUU
dPRunheYFc5taDBolKappj3AhKNcQ00t31fGGB6svePiaO/JbhhlGIoiG7uBUT0VjbeMvHfjS9d7
88epMdPX+xvcMU70k5k3hp2JWGNbDiFq0kq0W8dAxIYkWBTJlee9DrJkbg7ykh3jZMKPnqV0bBAO
bMIZL8myufLwnm5Jd77NhoWKpFo+FRb9vrxOO6TTh/xg0Z39QW9ACU/6UY0Hd32As6oslGaSMbC9
yfPjMlcDCNa7h9QZO//+p5TnsX4smN9mOJyxdMovcCqsl7KtLtS8kRF/LDL5QwEEdzIZkPpCFa8I
Ugr/B5Wl3fVAaoLEAXxE9WO93gzioh5b4iFzttynIp+S93Ee1QwZT1HxV+OJ4mDBW4Nkg/RmJUsb
SfO249S5cTNO2jIEWosyStQM/XPCPN7BS7SzCrxzEmAkCYEgw1hvK46XzNAbRQQYLPPMwCCeECcq
D5zyzsejaMP8IlAcrHJbMFoGoxMar2owxMZoEFGPwzUco+yb0orkedHa8KAKsLMtOR8l2SGoT/HO
rrdVWWOV0NQVgVeZ6rV2BuUcH0/W394xwlYaEdDjyHW26OTF1bPGsxcR9FaXfIraPnxS2jnBM48a
5WThfILEpD04sb1vCesEYQpUTjK1XG8tSRRBvGIJME2F+xfMv/kpYh7mIZ7h2k6H6Yjk5vZOk4FR
d5QUncwEbGGandcw7FUXAyJQxXTW46R5ak0MhurtEenjzqnRXwHZRL2NScwt6mcWqbd0fYnJl0Pz
1KSGds1iUpL7nmNnQ9xi4GBcYmqI2wdtsVKldTU2NIV5/klP2/6cmhXKgvERtertSuBFwFgzRQ9M
xtz6DJpVsdOnFbGIq7YfzU61Xr2iWHQ/GRsvPtjW7TClHOL5cUpQJeOCN68nZFtDgmLeFIgkrgYI
wEsJy18S1/EhsyC9WuiyPIiomIerRUwDz8+cWPBHlalKClurVu6HKBL/3S+K1Z0yr6++juM8/624
XfI6x+bwN3GrB1CvgQftYabEbPj5qBtLcP+Abq8Vw38UGODHkEQZW5TIwDBDZkRJHyQR9Ro/norq
a0bbKPILKEp8mNWZvPLGg3t1y3dAgZLqEIME0LNi8pvHy8PjdkVc98HAVNe3KVwUeI8Ha9HOtRBz
f03EaF9Mqa17aUcmzu05NP5TnLa2/SWLTe/Ahd3ec4i3yR0lhANi9a1O9xSD/h/pMMA43iXPHZny
eY7y/GQMWf+cJU508N7srUdPGtQIrXFsVl7OnwJnE4n3TEt7gq/C0k8FzLhnr2HyNgY76QtUsw7e
hNvLTpkbHXKyEhzMzYPaDbRVcgYhg8RJGrAOLTewzI6i5b1VpKukY0vPHVe93hXin0C0AWMGQ5l6
1wr52wstqfbAYm8vuqQikpSGPNjEI5vgYFharYqQlg0i3U3O1N3az2bYZL7KHXwzOkQuRYwKYzON
4C2GIJ0BsudeQ/iPphhq08X4R+EgxEpIPj3YYRX9dv8y7m0Nbgool2C7lNzo6w9Yq4XB+BJxcW1O
7qmFljz19bKCqcyw87/fvpYMRDA/iveUbNZrdUotMBgIqubOjJ95/cIzxafs/aDM5ZGq1I6TwSCI
VaVWE4HCZl/tNJV4gojkTRXqgzJ5jh/qceXXgJAem9maTjpp+vn+BndgBFCYEBzDRs3DALJ8vcNQ
ayavV6WPnhoBWjGJX4psFKe45H65syUeZhjCHnXU4U5doy6Xbh607/d/hFxjHTlL5B31WzBbULRu
oQyTF3nLknOiohFw9o2SeoSnYHT/ur/OnuUQKEPVJSfSYMhb79XNHUckI+vAvJkGBS1FP6/dGt3Y
ejr4rnu+C6Ih1uGZJU3dLEUvYR6VOYTZjHvop1DJXeoUHoPUbZ/tbBx+v78zaYebL0hUCU+MDPwM
oITrnS1TlqAZK/PU0tLQCwWsKRKvbvxhWbSHuYeRMI6F5w/GcsSztmO2MgYjA8EDsONN9AdQQ9OL
NiOkiJYMBXEjhy8iATZg6L3ynW5h6U9OPV3vb3jnKFerbr6vkUfzsozUHAzIfx4yN5+ftSiaTrUn
jghd9jcoK9GSOxSzWX9bNq006ox/m9QouUymPYNqqShvCJ5jpNPHZzfTjsQu5B+6PVAJSQVWTHfd
2kImnbCaoOTQoP7LVJiiozb6EI7L26HZvK40JWVwRbKw5SbNp1GFSTbhxfOi732eOl/yxQkvrSH0
o7HTH+nvdkeU+qh7E0uhhSg/80+vOeQF4dJXgGXszi0+WnEuHocoNEERJ9UHbZqUf/q57QO9c7on
iKGrL8aY9csJ55B9SYYl/qyH9j9RbIYnwo3uPxqulGBzaw48NxJHLce9M2eUjjyN7jcSX5tyaBiN
UBPWPJ96vEhqKdjB8xaEZaon4YMoTO9My8l4vW/Tt4tSYsYPqnhjOh9bQxvt3uozx4G7Sq2T2W/c
rP6slmoz+hTsk0/aMrvao2DcJzp4wW8vE+UYleyNkig6EFsUwzAYQEZmir/9bNuXpW+8Z7L73F+G
MHyzX2QpOcMHpTNdpC1dtd2roT1NOKp0Vkrmdp2hDpR2tD9aStV0ftYZ9vX+V93dnMwTAYcAjtmS
kKtK00LYInhWe2sMksSzLwUiGn6it9pBwH7rhdkcfVWIe4CUYzcbEw+FnpolVlP0jnnp9SX7N1NK
9yMyvd25Hhj0s3qGQFU1O4Lo3z43rIx7ojlH8YTayXplIzKaxva4yHO9TCcvm8J3VcHzFocjzAZl
Vrcv97/q7oIoLNG6puIFZHW9IKFrM3uJjJVdp3l2GOHz8yqtTkU76Zc4ARx8fz35gK29hwtrKB0s
ZFlkBrv5tJGpCTOsccIFGuhPSWuMT54G/86M3FMAPVP+UgHmuFZDvfjm0v755tVNR9bTDX4AMOhN
IhvpeSPoCZL/2SZ95SihaOsbhYvj8tr+lDHfcWHErHyfJqI/a3pzhFrbMeLVD9g+smOjaMXo9EHf
0MSjPQKGpC+Gd501HQ063b48RBK0rvi9AFrpPq9PdtIyx0NRSARoXXcBHJDQmrr90Zj53obwdlxI
Komwwm4Ndhwtux4aETQ2LftwxtHMoUAGHu2f0/3D2zFV2fmkNUGMIqnW1xtK+I+1ZgoRqBkSqaFm
Zn45Qk5Yz4V6ipVDDqm9rTFKSLTAzgj0NrHYULZTbdWqCKwsKh9cBUca99XyvgapebC1Wz5qCixk
HRBy0AdElmprF4bsgra6APPHuPIpnuwqO4Vms5Q+PS1v8RH/tS7ILM/lddZVZMRjCHc+uiK2Clpt
Am4h4BKaOFNirl6yObTf6WbWZAeOcfeTSNVGSPcMyuPyv//09tNyoxCU9yLQk759EAOUVFMbvyZR
7r3cP+ydmglxIRpd8AkAB6RKvV5qGtzIazS+iFrV3aXtKkTpFKq5dZvW56aNX1JGpa7o5UxcW9U9
uTDlPjGt1R4czY7V8TsIHSi1kQBsn51mZgJX5FhBJXIvwmUslp/rGBtZrcGoYuS8ObnhibP5wET/
hKrbhmqsJ0NdpNEYTHEiHh13oFQ5DNTbrFA52NuOM2ZmAOg5noKMcdvpUIsKPN48DkFpG0gQMB72
uKRFGqAx0gdMFSaME6jDQ7PES2AUyRHocseaKHFTiGNtmcVtjF7YTNEmlUujJYnUJzc3/ipQ3flt
aA/v144vJH0D/8gFowi8RWI3ULKUahLC2lzWxln0Wf26hE1ywAWwux8w5tSXEU6iGbw2WavJzZhc
dAjaqVie0mUcz3GeaNRLlfrg5HYiFMo0sF8w6gK+ext+NY5XFjRfhsCy4+KrWLryKQ8944umZ7o/
1GhSlYk2+UVvvr0gBb6bKgolKQ2UnbdxAY6CRQE2H4Iib7SAaRvC3KZKz3PcGwexwq4PYPxDssKA
5MHprz8oZMai6y2afm3vNRdVK6JrUabVecril76ysk+Dpffv8EVFMNhL5gvPra6CXOjga+/5ACJq
ZssZUwYmufFFmnDdxq3yMahmGPH8fOloNalaPn2LSxOsdDzDF3bf/+3kEAChGR1mgJK2rrG5G+as
2/mS0s/1mj6h2T8YKFLZzrM7o68zIT12UkL4oe4vundN5MHSA4delUR5/b1npgiFbkGn0pI1+bk9
KV+MuUo/3V9l75oQVEsDIgpjiHy9ipMaiWW2yN8ZfWSdw3Co/GXOmg+TXh0Nl+9+ReyGZ4RCEZiG
9VJeNKcCSa8hQNUY0kQtZLo2EUN1hgTy334qhq+5ah6l/Hv7470CRIHFuLxd60XNQrOEXVVjoCjj
hFGKrgpUYesfRG4diS3sbZAat4p1ygbDtmWXt0uoj/GMy9GG2H20rT5JvjQwRltfjUm+UlEFO66l
j/lRU2jvTgA8pQyAS+P12ISX4zKbZg/HQlCrENJHxO9BPXTiIhJtPAMnPCLnOFpvE7qHWjgZdcp6
Sd2ngdoM8Tlv2uqizp57iQbjiEVs7xQZZAFEyD/kca5PcVYQrRdzNQQK8LVvaO2hii1CU5xRAk8O
GiRHa23M1JiY/M90EACgT/TzOFveUzlT/6rm+Aiev7sUZWK6ynBS0T1cbyvqjQZWSHr/Rl1YX3uB
/ko8FOp5Uuy3j+/R3AWsQcdNptPbakQ2eMpY6dhmpbTeFTY796q3AAA8rsflvkvZc1zQ4KCMSAxN
1rMxDh4gt7T0YQiYoTK1c8n3HOQAwpFX3jNCEgGsHVYmcNcb1xVnCUV20yUoNe3ks6nkNg0FK32q
HTPq4A9eju733nFJ1VbGIElbmXVaH5eLMDxcNRFYWSK0i2oL89KUCLGFk9DfHtuTw0n6FLAUtzMi
NHWjUl9CAl11Ls8ZaqGvGIagHGClB0vtHRfAXLojFEVJGjefsQ1dHQHgZAi8cOgeS9K6F0U5VCfY
/XbAyG2eURq+W5ySpHQnsIzxUNE4P6R2gfKVPQhem0k/6sfv+WEAZv9ba3NOvVEZbuqAXYBoIL8y
xeQ+O8rk/tnnzHQqauwEKVNlv2D1tOogWABZTpVTBok/ZWN5WveNSHFRVDWqfwutZXgr6t3wICrY
NfofE7hyphmkzXqZwYy43TGG4dQVwEMtj8wnNzK5xB0K8AGv0hE70u7JMYclsRoSg7x5W1ogXlU0
1yQGQ2eGvlFb8dPctwr5noar9+87j93VAARASglHEULc6/2ZQyQsxD5BbVSD/d72okfRTFKwR/zz
9oX4frrMIuF125p9qKWOpjBiF9iRSgXInZ0HZEC+xkOlHMDS99ID8g/SSDJ1eOw3IYi9NK1dJnzA
Gk2rb8oEsYBT6ZmkvU7OQ9+rfjkp+WmZ8m/3t6jtGYsMk5FqRLSdm7f+mJHtKVkxkmlBor082yMq
35U1V9dUDJC8C8W65oU5fWrqIfkOfVL43Oppspyg6s7OVVx1VzuNjD/UUBT2u9yOy3+FMcz/3f+R
ewcuVaFl1EK/cmvQkI/XqebxBnrqaL2k8Qi4Nleif7whPVIs2fsc9GUAWYCXlF2I9eewSuZSG4eH
qQw9SGnxERe7m6H214E+IN91NFO9tzWJbCHaBZgA4nS9Xl9qCc/JxPOezZCJlXb6zZQE6FXv/koi
yEAhbTOZf8JyuV6KmxvTnmRrdpMiw4DyU/sNKu3BPiU1EiKnt5+ZfC5c2ICY7tqmYFHFpEc7a0PQ
1Kb+BAdB/9BZ1u8yljlYae/IwMDJ1AvMCmjT9b5sRVXsPAt7YGhRB+wC/WpwhzWICA8eujaKtDfL
OhO6UNikcgBai6Rh4+4Gs+ldI0kF5GWm8hjlOiTQ5RAvXNI+PEi+9p5emOcgOaB4INOT9e5I6J1q
NlmrGszhS5bZvRKQEg7OwVfcWUd2WZkcY4KRltTmbXL0bi4LCGoDazTiR6uYm3MeNsXv961idxVw
AKBwyLVuuqsM9BQDqsMiUEQULucicsNXG6h1/faAhUbQ/6+zsXWqOAATc3YDMmvyZ3eqQW7FyUH7
7lYsgq4/LGg/bJwm7jbnsEwvGTRUYINaN+L5yc6rSfOrOsctDU2efVf7pPpznKtWPBhVrpGQiJhh
exNQyZ+IWenGWZ2t7lFTIyWGo8fRM7/V3aH3GdHq/3ALL/oURaL50CdlrgeihGQLn5SX0YehzUrp
BWdj8IewNJaTYIo2o9KQmo9uRzZxbqtseW3nvA0PPu7OhZPDfnDEkJNQONtUeUZ7BDhmIuMbuS6k
AUUyvxh2NTyYVVrCzj8fTTftGQ0RIcf5A0y+7SNkYWl6NWwQQWeF3ufZaM1HcBfGUei+uy2GKZgZ
IW7nZNc3jfnjZIxzHvqwNt0LHi19JV5TA8V1h+coSeLg/l3Ycf1ymoLGM9VHkruN61/oKC5Gz2cs
FDjL2rRsHoxmQKm0nMyDE9v7gpK/koYPTAiEoOutiZySCtrXPXaaWVS/iuybQT/4IIjZW0XW/yUf
p5zi23zAWtEHXYlKmnWNqnwHUTqm/khp/OC77SCnOCSLFg8+mCB6+5BZXp+Zne72sE0nQg1sd4o+
oUtlQBorUKr50LRdNL4f27J/Qa19/iu1bUU7m1qGsMn9I9zbMSEb5RxUjRg92NwEbWqrJYxp2YVm
OvtLpOkPndDVg2rDnmFC/wZAS45SMBK3Pr1mVCc1XJBDd6mC/R5ZRfUwTU2JX+vzyXczceCkpavf
tHwh8OFeE5HKf9mcYzZFWd4ZShcAZacq1gzGHF97ElEAuIlRTifaXEn2xUsVN/dh/Zv+uv9V9y4G
BVQcDP0UnolNSDp3edtpiNsGTjIqGXo6ivNkOJn1gWn0+eAEd9fizXNA75NMbzltYktxTUUZQPrm
OF/FURyolKHwr229PrDb3WMkqpRD+5ThtkQLOSrXZjZafVD1Zv+YmVnL4J29oKlbi0dLch7/wmcE
vAv7G2gBehxrs2kpBxPO4l/Mbgif40oxEM3xtCcj1o66G3tbo6ks5dCpHgGhWS81wE/UD7AFMDbc
WVcxzOkprp3k4nRh/5vC+gfByl6jgSleigSyVsAs78ZEh8EZYTZl8qGgu3MqBuF6fj9Nz/VULpE/
Ft30tVzM+e+6MEUNZXtkX0E5RJ9tIyvLX/jOP/+WzfUkou3MiCp8MPBtoMFnYhOiYAsalDi6vv1I
8XdAXH7wJWzBH3FsDI09MDwDU5tAA6zUwGym3aVpJ/N8f6k91wYHsLx/UvBr+8hr6phCjkbuG89K
dsp0fXxH4VX9fn+VvT46OGlJwkA5RUKhNpbjmm03KRMetK0cG8m0PL5MuVoFwP2ZMbbd8Z1lpNW7
uASN1zXWjJsNxdRf2kw4jDBQaLkC9a5ey9CyHnvy5YP4+wc1w9YbAo4FIAzZJza+eaZ1SBNL2MUE
k2Rt/2+1pM57U53n6Vpyj6913SGGXGRON1x1PWtfgeN732PTyC6I7qZ/JrWhFdDiTq5xcEB7noue
JZmjxvmQP66/XFnDEKRR8gZ52jrJqRlD9wFIpvVHx2DtL5i4pAQgN+ClAxa5XqtNBUwP00xyEKXi
JXLmf5G08h6bJDE/3zeInV0xyQRMGO4BZt62F7uKlbijeQKxKh7NJNgdjQ7RM0I2hgPgvz/Y2M5T
Byk0k9w4Etqy2zFTEyrXcXAZM0pD1/RtAW96aY6OPzZ1+R4Yr35JMvV3fRq7g9Rhd5+SvY06Oy/7
FobjdBWjoTmTR5QhR0AkVnFuYK28qoN7xK6wFy9RZZeYaBIiuMs3p1cylDQbWsNVLo3koZkF6lJO
LXwvRblY6V3npIXd+DlScCLKmKAoYMxvVmliZVqUDPTC60Z2sHXYIeCmuKe1JYSnQS9m/0mbrTx3
kFv8ypGSjIHHkDoTW1XdKhTU2idKaSU6fIPPYJf75I3IoKhxm/kwzOqPHvLQl75Si4NnSV65jasg
ZPrf0lvwqstABu1/6OFrvWu/TyqdZhvdkBf4C8qncUq8z11aHEF8dhw1gScdZy4Lqcv2bnahFytF
ASZk6IbRh0FDfw6ZXjrIIHZeeDmpQB+K6oDUYVl7AKMSVdNI5IkYU+VbFKdVemrM3vmwjDPNKMGk
6ME57u6L85MqjOxsG76oatKJsFP5mGY8L37htWrl67Fn/vt2j8Og8v/W2cQujADGDWAE7MWq68s4
FeF5qnT3ZNRucsDqtbslHegOwiQkfdtgM9eiJVItQdcLlsMgRRLhxAz1UUlxzwrhU4UtBlNEMGRT
MbIN2CjrVB6VSQwf6aGMa83pLOa2CWIylodito+Gq/b8GSEtZTjmoqF52Czq2hXsm+JHibYqn9QZ
gureQk8MUYT44JbtmqIsBYBjhoxymzdrC1iIvqcZZVdwm5dIImv+4uLUGKDLg6jsupdfsBBJOWQw
VAJqX1/b/ujCCx1NhEJGYxQwxQ7mKS2m/ouBGObjryxF2EUyAqR4O2KlzYurzLLRpnVZxhzvXAWN
m7pnpzKOBrH3TgwVKpjT+Zvas3waf2pGmS3M8JoinVVTNb+JZon+QKLDejeWWvh6f1d7di+jdDnz
DeHI9pUlP+8dMcr2kJq6r4xE578pcBEc2MXuhihskbJC9kZSvt5QryrMi/Q8c5TllAtqHY0/Zm39
MJbq0RuzZ4KMiIBKhrsBPsaNRUSojkyay+td5yK6wJ2uPORtmr0uhmgv0G6FB45j70rT+2dTkpOG
z7jeWstoeYT6ADFoOtdnz8mSD3E0Tb6gZ+UjLit8xV7Cv+6f2t735LwobwItIkzZBL52qtT1hOZJ
EBWZ+8rY/ojKt6ifwxGG9PtL7YVhPy21TTbIi4G+1tRRVTcupksSJ8qHvHKU2rfH2Ds5vVW8RyYT
zCPuzgvuL753mLybUJMSMlAD39jNUqeJWSsUcaQO0HsyyY+51aqBqs/L+0SPj8TU9y4DSC2mBmQp
B7z6+ix1JA9heR2BeZsqEz+mhVp6px7RNO0eHlmbHBDDU25jvga5pqbIqBlZyRKdkTUrz2NcN5Se
w+7g3u0ZJ0Yp+eaoMwASW28oDiFmQgaTpHQRM+ibeT6jSF36fWvpFyMzkOqI4Zu+f2i7XxFIGv0P
AE3AYdeLZnqhp1FHDRBQXnate7QlmPM4apntrYIfxvapN4Ln2JhGCKuHYSc58OmpqAEIIBoz92Fx
vr+XvbMiVIWIBEg5abA00J888bQwWGsNWH8K8ea3JKWyx6TOHPlOZh+hsnZ3JEXEZLuM3vnG+ihG
O7mwKVY4tWtdUqsqGJdxj6a49q4UASnu0WA2mShkvSOpz57GQmXqR+l76NNNGQ1YxbUusuLRcaoo
uP8F9+pBhAKUICUCgTU3jxlNOhVIBbOQiCCDvkwW75orif3OVJb4PIbIkhtLbV2aJVX8PrPLE+le
eF30+c2q8JIXhmlMqnzwvtEYWu98Vr3IdoqZNg16Zu8MM09PBSAW5MzQloiSUvmeZ5F1EJzvGRBM
ZVIjBNFi4P7rRdW5DsPCHsbAzCvl/aAKRhEaN/nipiD/73/pPfuh6SlREXAj3MqjJ+HseiMTa/HU
epfI67KvI5qo1/ur7G0IeiniLSgBCSk3G9KoAhnaxJBTHeqKX2ppFMyKSxyreL8wpcbQDVNqmI+k
Ndk4kqrFLaLYzVyc3Yd+aoWV32jh8JrP43zQH9lxlHQKaImDyoGgc1tX77KO+pcnScJiy74YaVf6
c16PF/jPWqYVHPdEx/WIgHDnaZVCnSQ48PFLwYG1bQyhSHJX6zFIQ0n/0FPXeKjaQZyMrs3+o5e2
MPiZfPZCYbwdXE/LDiAhjWsy/22TvAbZMMKFPQaDkjCkBYXWqUrr+kRS9+d9a7mxSYpFcq5RDuLA
lryNjuwBIXTaczVkyXl3mjuG+Csaql/ur3Lj0+QqvHGcHKgjmj7rDxlnTUmRPmeVQYxPNqiZDyUq
IBfixC/xoLyZvlwuB9cCM+UYDJncerkoN8Z2qJM6qGLXvSqqaANlMFO0VjXjrbeNORmiBPil8CC8
DJs3QZ9pUoZVXweNN4kn0yuWoJvT4hkiraMYXf5RqwqJpP/jizAxRXoKz+h6V2ofFU4REYcY9ihl
ImrLd1o7g8pV8R5CELw+xCzNY0152x+96c00fXJ50kP4TZkTo8C4Xr6AuatKOoA9BVxGZyplzZe6
kGOjRGVBWzbVyWzno1DlxpnJRemHSnw+D8J2z7XaohhWRE0gpYxOHRPml0pBstNIwuhy30Z3lyL9
BqxG0RvzWe/PXnh4O8uoA2dxlmuX6jgXm7i9bp354CG4cWbsihACGknK4lJvZ72UlKayE32sA148
tfXR4+l+12mFTn5Um8rnyuitz4xdxF/v73DnrgMokmAAmVCCfF0v2/BT2jHS6mDSKugHZh69JKr6
X/iOclvkPTziwKHXq4zWFJEFYyfl0JdXw1L0wE1cze/HyDv/woYkDAAXRol0q1UbzY7imSEb0lWn
/mIUXFIKazZMQvfX2TMNSk/AM3ntoETfbqmn1B3nZg13V1Kc3Sb9bxJeHBSDd9Q52ltJDt/Bx8eG
qOWvPx4Uwp5CxaQKbG1xH1wQKX6Teuq7IbXqt74xGCEdKs4IaIPEg66XijASZXQoklh1MvrVMKpX
d5l4TDszf7z//XbcPx0QZtkxCmZgtpOUmEAywE9eBlFli8bv5lxN3+vOOD4CNnAHyUeRFQdntrcm
3QHgXFQLbxvxiL8ZCTtE37Qbk3OChpKfdtPia1qvX0vXPWqG793pn9fbxApTHnKaA9KfltB4rete
OaWTPj+6IjSgYYjja91kRyxG0hy2TwJlDaxf48m7kSApea+tTm3KQFfK8kx9XD3lVFeep8m1JcN2
4Y+56hBqutHJmGz94P7d7plpUakPQirJmLuz2bOTWK1dt/ixEi6xxzxajGDsmewYorx/UbOxeXR0
Lsx9Y7q9InJElZoD6TLTclt2O08fTfoxMDDwT8NfllJ5msgpfB0KiDe7MmyWv6hvwKLEcusrIioC
NCy6Yfxvsn7rhmn2JyssXorWqQ+uyG2rlAkLjQkSuncgKhg4Xq+VWnauLOwsgCK8T9CS6NzUL5Uq
+z2fyoq5P5SAT01XRP1JTFr3Hjw5T27GgJnOixUlv9thBmuCawJ+PbhKt+8GCbaU0vgx4OJur28z
VJRDTJvPoBjpS0q17qSipfL1/rneXlg6TgAhYFWiXABp1PoDIAjZ57FLeJOquupniWL5kTN4ryKr
v+tj7x40Efc2xYLk7FQNAEZLM/upcLDMdms2lDwD1+7NS8ugd/MR4XH7aFhib1tyTJaJTlhKbsqd
FLzLBcNpGDFuYBbr4xxUjm1Hful10YdOKEcl/h8h59opUBsjSZJjgAA9tuhhyJpUanBYrZvG0eMU
TdUHj6TwtVcYr0GUsTZfnTlkQjAcnO59KDzxe2Z7XRBmXvUtLV37uesj91kdSvI5w2vGx7qJTVRy
0+hLXmtJoBXNIeBGmvfNj0YYVxZpoW/Yjnc4IQmzYSYtQ7Z96fiKl6mfGxS/nwxENT94Tq++K63Z
+D5rineQWu6dEAgFCUEj8oO+dW0JM2RakzsYxNW9+Z+YIu+DtzTlOXHN31qAvUfVxb3lgBUxW0vn
USKT18sZZeKFapt0wYwC0T+lYk0PAnULOB4M14el56i+s+MvfzCUOThLIphtaT8pbbPsB6WFgEMf
PsR9q/lUUc3H2h2P2o477wFLyRSP8F/CvNdbU824VzNEcACbtsNycRtRn0uVBOEparjAudG5QQca
9KDCf1vBgsQLAQ1eIqjLqB1tfGdbISnbZoD+FxRTIbpKOyTWtHBs/TSPwq+xUs9fKlVUQTqGYYOu
pddNz5Yxu7XfmlF+xJ1++yrzc6CLlr1e+UBsKp9lF+ZuV+ltoI5CfE+FCW26W0zvWm2MLylNt99j
Z6ryS6WPyZe5zMTlvifduUu8VXhQldorXTdpgT+5Nq9bQuasuw78/px9r1HW8J04iR8bR4lObpIu
r3Mtxoe6co56ETu2JvXVyU45C57oTYbBvKCl9ZPogtpVnKCxx+iTrkbxMwiG/PP9Te4uRXWG9vb/
cfZdzXHjXJS/iFXM4RXsILVylv2Csi0bIAiSCAQJ4tfv6XnZtcY1rm/fpsoaUd1EuPfcE86w5WcK
zwwhNCYqE8xeRmQVD4HlxIG01w4d+Nz//ag/7FhgP2dnmfqMk34emk4ugSQfZhs7FyN45hgis864
mouqJ8m8DXub8r/1vf/9SHCnfn+FtciQuwQzT2QkV5ibljXt0BwWZdR2IdquF1v4vxBl//R9/t8P
CZ7C70/UVbmJKKIGxPQQdqw0mBfNW7guepCI/j++z/NmxTz4H4+r3x+1RjbpaN7bXYOW8Gac0u42
LCpCCPXWQS0km/L+vx/4pw2BCBEg3OhJcTZ9+myKlyoOHexKeeo6QqdxumyW7meXduYeiuftVNmi
uYXpwd+EPH8oMoBcgG0Fxw/Ij7NPBTIsDazNOmN21PXlEU2OaWGj9b83jRCgAZA5k4POQ/ZPx+6m
B5eV6Lp3LFbfplGGmyxJKNSZ27z/7y/yD4sEOX0YogLwghvHZ0DUWjUFtqCpKimyJGG9p3frilQI
GNz+jRn6h0MUZRA+FqZ8UCB/nubnW5Ja0CiHnckyZ1ufCH1lHJR+cACK7KmGZ9YrX9bxNOZjfy0c
CHb//Vn/Tf06z63wfOBdaJCx+X9fpqGulmo8sxbwyz3Ce9ePZQGop6MpP5oMuE3Cy3rPUBGRcS6b
I8r2/C9/wx+OAUyh0cCiLMHf8C8DMRFvfu4Q0p4PqzyUIl/vVt2AlOz33dDIi//+xH9Yrf+AmNCW
Y6uAG/n7B4bxufW0xweGVwW/klPJXxZnu7885Q+bEU/5B4OKC7Tdn+4I6RJeoQjBZ0JY8Jcl7kvS
ZIO+aSqlrnpEHDyiilGoA8Pfzp0/LSkUeZCX4zCAydXnQs/XG19NDEiAJcUFN6rejQLzJdaJ9cJ2
NsKgLUl3PmTToaq9fP3vr/dPLxPKYky4zkM24Jm/f72p6OVZHYP1lGQBR071rlEiH6Srf8URT/9y
yP5pq2L8g/MO3EUUtp9eJjg+OR87HAoBy8aTyY72lI4gPwQMAf6yTP/9SjGPx1MwgUlRiH3WwU51
Y8SiYbzWrHR74GVB2wGhGQR8vuIIk3aF6R2F2oniD/nv7/TfHGiU0aAxAf6ANxBoqJ/eqabMOs6U
3VUFQ6Rfz4tun7rI4KBF4rck8ZbmF1VYi72sTV3vt8rKg0Vr0x/6iecknrURRLi+SonPuN0t+Tp/
+8sfef6uf29uwPsFUoHIcwCIKI9+f/N1ycTUrfAJNZ5tV2k430Sun4ib/Qi/q3q+DuUj5vy7huUr
J7Evi4suM/8zuQ3fFRg+cDQ6q80xGfn9z4CTRKkgiYPb1ZSVl3O0fGEQte+3JZeHBC6ne0HD36DT
fy96qLLPGpGzHRU0OOd//39qURbSqWPUQteE7Bmxj4JfEiLhmBkf12SD92Mzm00c//sL//faR+2b
Y2wHwg+maJ87OtDNqkw69NwOWSMthpGs9UtJ76yQxV9ghH9oDL+/2wrtKvqKs7c3BiOf3q3bsCWa
Ac5TNJrz8UCzbGlIj1kXlr/i62nu4D9+RBKkRjO9giXTLmPpvwcTLdm+yQS8XOJQ1De1M2Zoo8ot
X9bUIIMiqrf6FWa3ajsgZpjNxI6xvZsWWf+tQ/z3O8K7KfCFwTfiPOn8VKWEJJqoFFiUTqAXytey
asGXin6xiUtII5fh+X9+PehOUEIA7QIA87ldQ0Yyfn3Vm10lclbC+VI1DwHmhs+mWJu/noP/PpxA
Z0NziJEODl78x+8rUPVCFJupkGcOaYS+6dOMFl/WfkVSfc3lUN+CClOsJELy7ryLZISMyWJwgh4q
zNHFQa5nH+rNSPWWYpxoyTSVKSd1PPEbNnQAzN3CKRCUKNxmDlwhwhvVvGiVdhkBoIa4BbrW1b0I
I38OLqiUxBWs5g9UFPyuorW7XusoZrtpQj1EtOQYK/cygzEiuIV22ie1KpBTTMH6a9fIFQVyyhHw
d7FA6rW1Xq1bdwh8FIowaGXZaeily0g/wZu8baSPJdlg/9ZcIcmFCcRid2I5zJGu3dWCCo+/GzBB
kVGQziyF1WADl9uMxfQ+832iLmBKhvSLMZGmAjpW1l+DgufR/9xfgRQB8AU8bMBWGEf8/oZAPU15
WgLFZlXXEIYE9rZY2ACP5KbZy41X+/91/UFyBM/gfwgSZwXD789DNEqZWBC/zzwT/m5zrfYzfJbu
xxUW8v/9qH9vLfSm6FFhm4QGAB3x74+C4z/TkHXqXbrq4UjrhF9VWwLmVdVvV5Cd/K0B/2fk9ftx
hLkeVhUOvvNN8xntyeYtAyEK3N6NFsgt3VIT3lLhOnfs8T9cj1lGv1t47rIdKljK7uU25UM7AaoJ
bVXShr5MtV9fcFV3E+kxDKZXuTHJx6S00QSXi35zcy7uOz8BPeEdC/UtzJ3R6OuFrZdDJOAWh24r
9a3pSx2TOe0aDhO7pnitbMbeCyRqP+vEjJQU5VAo6NilZyRAJfNq+OCmFiQZ9WNENulTLMboy7yA
Ngf7iLV+5RbGNsR0zF5ikCvDrhudeWAiin+ChQ6XbtVQEUi1jSjYz2/jLXW5e4XPW3mStk9/bgvC
SXZlHrrvqO+M2iceaS5ESYT03gVeDxiTCF098EXaVyg4AwD1iNqhVRYy8quhT+qXAFkdux0tjwsy
YJ2qp+D4yu8rmuUzvAysCHKXsngs7ukAm/C2QdmFjQdrgJOsG/+azbyY2wh65ffIDJ2FKMt0G9Cg
UsNyE25BAK8QStnvHBhmA1AN2j/I/hwwnSfU3a6wZYoJ9OzbRJIFqOlhAjbx7CKB9nVEQsjcljTf
BHGLYVfBNdN673yI9oxhJvaX9f35pj37oqOSxdAcexfyjU/re8U2A08YTDBfGnVK5kZeQy4iqtZs
+Ie/POxzf3J+WIWrFsULlDDgS/6+meaZIXTHFQmiTmPZeumqQ03d30g//0ITz6Oec0IfbqYzgFdk
vz8G0/hcQ74HMbkYebQfa+avgDTRfcFw7hKTNv6JssJdlYu2sMmVdb4SWceRgPw80X/jvMLb4/zB
/t9Njb/o/D2fmdlnN/DPhE0YBqad3yrES4wo654rJ6MFQ72iMXAkL7vibWVIs81tXmNGk2g4JrC1
GMMFTFMEHE1H7WcwC9IIye5qNurVI+Q9A39q5eBUsHHlu7QxfUWsckZcUKQyANlSc5y24JfM9EEV
os/2k00HTqjvaLLvh7I6WAspxj6BW9K9WSzDT0t+PnIaaUm91hM7gL0YlhbBkdtIXLFUv9a40+Ox
yZZO7kXUJA84KapxL2ff3LGZrl+NSvJAdEeL7qgnNr/LGFrUdskjbG9OLb7wlZXWt7yc8m9aLWB5
dtq6WyqhnyfMjWt5KUbR0T1NVfSln1h5W8FADFnE0L02O1BksM0EylDsQQYgfJ/rdLoSnPvlOo9d
/T4ZnW/InDHDpeXBsrYPXMeH2NT+CyZ/8+VmvAAvpKfJs8vruSARBD63vmfTHaZIk9h5FhAAp+u6
p8S5espallbiBppvrCpM07bnXonqhFwAlHVwkMY0ZYD2qiaIRQJ+PUPi4o5oqWC02cstXDE5jCCR
I/GkrWCr8xX7AH9hCk7AycWuYBDODgg+UTKa1oNm+QZ9Wu3FE6yXimS39IVGMcoRzEhMZXq1o8vA
79mIauXR1dp85SKG3zND5uALRnxjTTxN1y8jHCWj3Zj68SOObSgvJjgUh7aPhvrdd8xEqHQs61uw
IIp3gLTb0yLn+pbXSHptt2hufgT88U/eKOQywGej/DJPiRjaOMqbl9hD/L+3Jadqt40hqcAeoinc
eLtMjTvQVOjcbhVldy4Zedr6WaOZQzYxE6DmZL4jQ7k19nUaavuxRDLe9uDIq1vQzDB+yLqkuB6C
Tvtd4/SQEaOh8gVBEXY3u8ZO4mCGCJZQBq4P2QHDxepjnOX2E817hV+tU5fNl7IuIMUOMnG/0EyM
Zs9rH14K6Fi2lypjCClF3Hpk2240a3S9bqbQbcVrIXZLV5UP1k7dk4Mosrgqenx7BH0zNHTB2A5u
o2PZDUfsH/ZosqVGYthowixwF87LNSyYh+ZUsHxa26Xzpd+HsFWcrLOQ437UGHYg6GZbssvR+vEd
gbfWE11V0ZGLGRkBsKLh3zs/0ttprbVEuJGK34sxnSsyZBl7cGsIBtYHaQ5JaoR2MFoLe59HhUzb
km/Zz8XIaia5g3aHeBiy3Ka8Nlii/SKfGDTH6RFeUvKqX2hdXFcJBUGSbbmKLxGAkRetEH1XCMLG
akzbAiGy1+ch4tch8in2qu/F40jPsJrvg3+myEijYPiyUpGB9uvSNh70K5+lSqP+SHLk3kxQmd2W
aITYBV06dQcNfvlNjWtlyByQ0tKe86jMAXY1biGZwaI65SLr71mUM5TjmVPVW9OL+rDE5xj53m5l
m9M+Xu4gvZPdQ4oIX91aYSYJB1rMcAlaoqTeRfPiH6ssNfUOJjP1DOdW5Z8qDBzGds44BTeH1XLC
SLXEgxMvOnmIzMghcaopD1c2X408DSEXPyKKdvVSCjZte+T48Piga9iUtgkTVbOj+MoCqb1nyIPa
ovURCads2s9519/Cghx8kpQjL+0E5WmpuqOgauJkYqEZbhZWsl+YUFTVHqz+LTtEuYONQCW3+Jtf
MeAl8C5Zi51J+uwDnTZqoGkT2TE4wI3t2a/wHt4jA221ojOoOdVage+dCgmEMS/m+BRFU8OwFUO2
tiJAuHOTYtkp/GvdPCqeVndLleRfWdes3UVQai3voQp28qCnhg+HUer4YeuLsJ0tKse7auV4Jwj9
4chA6WTAsk6luhRpMXyLB7GoFhmk7iFfhpofkVc7+tO2+BEinWlIXsNgZhzNqeenBU6eBeYU6fQO
rC5f4B81rq/9Bg9zsoZqnhHzhijo1WTYLhNUKfow5H39sJgE0Vs+matiB0JxqPeRpdyQbFw7jAbt
WP8y3hUG5AM9vmJbxgtBnEskL9eUxj9EHrQ6BTckD8jNyNxe2Kk89fDQU0clpa3xJU3mkZYlqsbY
pGV4WI1gVxFKU1QUFK+FWVhmX1ZMyeeoi2KLi9AO3zq/TClRWsXfIbbtUkLpNt8YimW+Wz08vE7w
rbITZAB50R0K3jQXpV/Cuu+QR2uIBc+HHvg6L02rDEpjN0JMsgM9zuRXDTcznOOF8hpEL92fYbFm
+6qXMy+8Seb5LZ+2+U7yZItJaQxsHHtHY3WaEgU3b2SJdV9QXeaIlk+aaWqrBaTl09otvGtzJH4r
VAVJdEJ5WkBYhVUf5BEhe1MPCW/ncqSHbhOM5AuhcoQ8z9mrMRpnYRdc9wH6LktJpHPJLrXrtpRM
2SLHe6rxWi6nsKT6RtRwa3kJKLm76wmTFE4wVQkNoi1HcWa/8OSuD8nQkDIbqNtv2NZLy5ZEZugI
5hrKXhk2Q8plw9DHrem0ByMtWKAc1m4XZ/8ZvpPVNLzGUghKej2pOxv11TeXD/gxUbICzj/ebHdK
QCrRMoaT6qC6RjQEjALx1kVCPSjMIOf90ieVP8A2dU0RStPPosXlROFtXykoR6ZyTUWLFtwcpGIb
wAeW8pgstcfqMLZYb1SiwwIaj0/W6yTx6BDPWpS8LZSmj4jlBlyeMEUfoyhxY8tAqfnmmWiy3aJj
Crt3FeM1bbExt4me4uq4dqYzJ1VASfHWdR0quEq44s2KOJpbpFdW73UA6rFLCykGUqWOwoqtk+wG
lu60JgCP3XpT8NxVJOC3gik4Abdo5jSSBFrfDIAH66J827mpxsC9VrFA0458TtyjBp+8ZUPq7yq3
CaR50bi8R0NVX9rUrVE74mkfyCdlcDdmsOKwmczkIRepV6A60Xk7qtBUSFwWRfEtBmzeEKoM/QFG
ATTAg+pj/lT1ymZ7VWbqTSSVHIjIl+S6KZeAdzMk2SsHugC7n6iPLmBDFNU7ly55dsSBrq+rEPKG
6C2JfwItKBBD6R3qgbWmO+0laqc4o5xe+Hrt4lbogptWFWshdvCsSD4gV4jOr4QlWL9J1u/go1S7
A2xcxsdsKhiiQrd0U+DQdDqQFEL2rxDK4vLobQ6mdCKRdICrYpx4OzFRr1cZTilxVS/CT9jQFtQT
WOVVpzCAlU22VRt6wL40uh3KOdzko03prnZMbqQDVQ6Xa5UboBqgma2tXJziRwf1soMoQ2NQDlYE
4oKZq5eLLo2S6pBMY/pWjMCAj/D4wU7QPo4f0Bt1/b5Kxrq55j2iF0lM5Xojs6LvL2WCG4uorIPT
LMXI5Cm2Jpn33IX4G/LUTHygLDXmKOSq36rYY46EBoLdFyu6qFZzGL6RooFlHYqWDfOCOUaeEivH
+oTyOoNGHTjpcARqFZU7jXFpDGP2DBt4RLKfP2BYE3FSnl3ZkOODaGx0clOJCEUNBX2OhgNQFbIP
QPsooEhpEaNhn2lT4PuxcBV6twymPlihfKvb2PEaVeVYfO1tOutWIgwIJxLWNu5zYCfXxmuFcya2
oGqlmFRFgCgqvZE+ne3N6GW/EA0rBDD1SitVWxss3rYMssgOOQN8QGjRgD2Odw8pF57MQHNdlftu
RVeOOH+G5lWUroa/YmNy2hHE45TiSMsVtD+MdVSNWgyxm6QHxfkF1XOOai0vl5rolWU/1Ai7MJIi
Jsoe6kgr8VyPvsE4AwZoFSmKxS/Q9Cng+gOMHPeuynq7n8AwLAhI6VCSDND04ExrGkSNmBAN9ihh
SHIKmRf4GHCXSo5D0Q95m0F4EkjIxj600Cr6pM1Gt9wXga9gl4Js8VMzVkq0BV11bSaNlJR0rMcK
92DM5T3FWf7FFTOuEYF1GUgfynCN4wG1dTYZ1CcI8k1/jj2nD2YY9bsNQzRcZ/2yRXs4zXlILzNY
1pzVK7QVkO++xMu26Xaha1pipFQ3V4JtxQPeSJK1Br3AAfqLtNp34+JfmdhAculBYEvafKGZaH3B
qqvUdyCJQ3+jbop1ww1vunrsoG7DWHRH1zKXqLhUtBMmclvbWFP+KotQNFeFmvkrR8gI3r5b/LuD
IweS7ubIfEx5A0wrWfLqMpnyJW1rm2X3Pku2EXCflte+jy0onT1Xz/nEUGsuTOA1rzMyktpSI2qe
mCwd5nb0il6lGr5z7dqLOdt1ng+yXZjmTwvsgjVYrwZ8l66BZ9uV4m6lyKgp14kA1JyfzOQLOGNZ
nk8n+MgXP3nV5f2umxV68TJZGZx4oQqbdrYr55WYvolewpiaqS2AFk7HdFAOuio31KQYS6hr8ROA
xIYY7YBdhsmRUC0eQ7OsUd0OyzP/jvuPfuORqBgxXjmkhONQH5DpTuePQs8uvamGIO0+a+byp9d0
QEBoUBLtNKpTYnvRid3aCMBtPfJ/FO7uAT8SMqSPfSRRSH84zbCMYyHOfgXQA1iMR7rt50Y7fmJw
AlN3xQhLmHYBIPZmohwkS4S+D9ho8RjhYLQuf4kzXv+qkq1AhkUy13wnFm+r63XI54fRlfwLrNlK
uevQJfQEqK0Np4A0vZ/w/Z8va5RdTStlLH8kcR+vuIQ7YArO1O4pVWvHLuYYJMuLmmYrNmDsx1/D
mq5i36M664GCjtm7H+XyzVViilrEmcQKCMzQAIGRq/EXZ+GbIoUKuSbFki+6dbWrHiJTYEQCY+gc
dFgKEzuwNm3lcPLVyQ3ELGB0jpplFYH3UPdLIjmAn69L2G+P4KB/zMgv+u6E5T3aKEyldiBLuX63
JRlkgZj6TN9niti+HU2kOHLPF71DZSYFMEVYZ64VzfEyEHcHPKhaUowS8I2vh1gvxXusFgwIykbA
cjPrpmrCFLXKxr3xcfFLlyV6iqU7jzvhxIDeW3TgNmN59SsZRru+QoPCupahiHqKvIpmFAc+utAY
ztQE+jeDu3lxgkQ9rCxIRlck11qU+a960BkC2v3iPqKR6VupO/Zj6Cf65reu++pQMQOnhtnzi07g
ytzSkYWXDUnlKeF5BGmrzOuNZHATYW0qkeFdoT/rSNKx9MZs6HN2kEtU8X7zCTsuSFZ+NNs0P251
B8jFKit6NNQat6IB+AwvVo4LooV/t3quq22NSM4m/4DjGjiC8NH6TUX59EurdVJQLnWVaZeQ9yMJ
8Ol7gHtX9gTPnf4SHYH7VYQ5e+TYQD+9mkDak4BPJrT9MWDbhmcllEI6LldCYZVbkxh9KNLr861+
0egOF8IBOXxLEjvxHRgtldhrhWAtAltji6lKEcw9sJxNor6exdJiIDOahwJtaHfKmgCBgEiH7Ivh
5Xjv0nT51vSqX671JusVY8m1KkisS6auO8PrcY8WHLbXvlmnXWd1M132GBt8dID5rxokPo4n+EhW
DzAmO1vKYeSo2nwLSbyHEFBd13M0P/drFH7AV3J8hgK36g/jOAIxdpjd3lQ2TAzpTCVsgcHY6i2x
bizehgFeObuga6XO+JZ9RBIYTUmSR6O5wPGrDnM+8IiUKcUB7nGHYSYWT1HcDjinH0KCqxr65hlg
JPh+BTyd4mQCMirY+JiUxm0nwBr5U0CZjDHfgo55Dxap7ggD5h4AM0p/uQwASVvZxRZrxkTA7YcB
6XZEmG1MWl5Hjdxvc+aH1jgJj7MUrLo7aTK9XbCm6evbHDPDXxIJty8THNlcu27nEppvfX3J6LAK
lGmxXh+wBYAKIQ7H3VomRgOf6XIdWtnAA7fte5O9FPmEccWMLIjzwCUak2vNs/nEgWBQshrodY+b
YUHvaTdWEr104jHlXIP6sW6+ewEvd9I7OO4xsaO8QFKANS5HMYDB+S+6rv5600v4kD3O0Zt4SlZs
SyjA5yPK3+VUhCm1F5uW0UW5xcxhElQ6ehiAsI5Hi5rlW+M9mthMhfSgaKaH3ZBr8YBc2Ogur1T+
ZDE87YjTZfUAyfLwRcOvstuPfVUoYqMUv9JviBxvy2IZ0ROuOQUG4DdcFwYNY9FmOLz7HZ/pmW5s
53Ng5LjNX1HIijfualyGFY0Uw6avMbjqjHAXAEWCg8Y1w67oe4E2q9piBbfFeIRXRq9RHDRF94Nm
S2HJvICRBV8xzyRGMKkdCJTrkyfQaKQvKEnKx1z6yrZO1v7EJpU0RFVFdCmXbc6v1hK0+cUNrruQ
W8pfhgAE6ZrDzlEfWDWrDvX9grYkz1TxJaBZ4XukDlhcCcL2uEuqmjbthln/C5yBCnGA+mwqdk5u
mh8wtWUPoEhJ5KYkQKXUlDRH0Ofdl0L76sb4qMdUrU/jSxD8xYSRksFG6Iemv04wwJpJuvTdfZQm
uM+NW6zYj/NIvzEQ/hTRi8FpiGRmaMJqGfKBxCihnijys1E6yrGf9+VC7VuQI0ivRuGoIDBVNC8Q
LkY/BBbAjxlUBt5iSEHf8z4Vd3ZG1dCGVWcYiMPf5eiCAbjHOzW6/VIyi0DDZZAnObqIHZLYRqca
p125h1lKPu7sUtHxorcyDG2JXISBqK7EbWNtkVzn+eyqPTwKUG+h/YWEOa06fmhMyqaWG51cBiD0
GChM2h0FRmEFccgbRIk7LGsNdF3PI4CzMsfljCMWFQYDna/B8bNhOtyIm8pMDUqiIqQfA0gY36cc
Bq9tn8gEdcAMX4sGxgREOrjCt5i32Yo0EzV36xC6ZIedMVTw8tgQ5Zc3bsuPZSJjhsaBh7c5K9a4
7bdyynZzBLAHFUTiRFtNPn+bJEjcVxzxSikxYJbcbNHWJK1uhuRuCefWEodPwa9ALp2eaaj5mUWS
Jo8Fimd4/uUF5riD7E+YctS8HcQcPVUadiLwzBLpnUSHMz7QdAgfA1gO9eWUj+6l7jp2X+r60DEV
2wsfJYDFhtKkAATyrc/BL2iam7nZ1nfMKmp1AXXUcIUmSH9EkuFkQIoq/o9+iNL7sAbboJ5cZpBD
0QLcKdw/SKKqA0BbisoBaE6VS7SZfcb35yZ72THV1zscrKwBarM6fTGB3QXYSEkMgDakvctrIzOO
wzJfxe2WU/9F465+zPByOiKjOf011RyV7tkt73rOmskf8Rmnu1wIhdJVeAqIPMO/xR3Csc6Ww3B1
DrKRaEErLHOCGIscuthhAQkQL/YhWylAfWD6xdfSVygbUkO7HyBDwPlphrenIBWMOpobTHSB9tVj
DmQK+TVFvNuwQgsc3zKClAnEEnPHRzbEZCphH4Yk93Jm+2nU83PeIBPsymGiYfebhHAOLXAJda4q
g0IYCJKuv4E+0qvDFqGv3sNZFJdNajgLxwZo+wvk0dkZLy7QrWwLZk0XG+AqR2bbQ0XGTcJAKmLV
kBMA4DXAnwh3B66Hko37PIwwFUSll8hDF3pwH/dx7ZpYk0yvW3FYsnmIbgeAzsisVb2c1U/FjeG3
ntUrvVht16PKQU5ltuEU7dI+3UvpIzBOFgYOp7l1HebRW1vaTLsX7bQOR1QtikVE0AxkpsaDrQmP
upRHT+ns8xpO82kPThRhQ4lzcF/pZBSPGSv1QkkMK1EJu9BNZ885cnXHWz1GPgb4gksnv7BxCUEV
YjNTVNZjHEVvMR/W4VL4VSPLAO4p3XTFYVjhnspkCaivojrU089q6lLUM5j34RmzaiBdIG6KihWt
fVjj5KLwfbre6BzoOUYFahl/ZdGyhKnF/BjN18GoktFftAkVoqHhKCuv7Ijk27eeSTZ/1Anuztu4
nmjZerjK+1fMWUz8PCxlv4iWNuWQfJkiVcTlQUoMBy9osiyYItss1OEj8tOZwYMajn8bwZXtj3iM
wRiRnZO2N1yJCB54z/IoxuZOKtjig30G6CyJSG1yC9enCYwEoC4YpcDloce3A7WEdVVxsRTBRU9D
kU6oNNyqiurN0sVs4DTPscaWKkC0qL+XOiur766s+2o+dhiQMk5yXwplgTp1+fCuatwyHw3aVbj/
1T7rrnzXyfmu2HRy5tRyCWtvKF5odeUNNBrHLluW4TpGV54fa6RnrHsJzDw8lAp//0TiGjMC+PMj
oe+DdczL55LHkf9KN49rA0OSrbkwWN/4aGXSN0fg4W65TOYFVyaPU8xQAKmt5rRFDt7Npa365cIO
K3JC5lF2K65KZ8UtGFBcH6a1ctPJhDiI/VIMWf8V1h5Uo7e1tdkD7szjCwNuSSBiRP26y6JtqDDE
AMDSbkU+1u89dswj7AGFv7ZbgRYmxLhf97OfYYsAW+fti2Oe/zQ+JOayxCHQ73ze0y8RM1NMWLSs
L8UIFPjg4waZ8dOQOQL1vESIEq6/fA9Ds376ymxPKzRYWeMvmMIPtbg3NnrJsF0+XKEFcjtAbt6O
YGImL1AcAVcqANY3xDXA3ghUNNE9RqhM7vpahK+brqZHyKGT561mcYUuyXZ7q3k3YnqAGpFwDaEt
weyE34zot+9rMBrBXM7tUBBaUv51RmBI0i6FmRcCs9DtfUjDtqKQXeJ4l7hU/9hkEb+vrvenCH7W
EjyYqbx0Fp726MzKfZRhXyDEsr/MhPg/zJ1Zc9zYmW3/iqOeG9U4mHGj7YdEIkfOpChKLwgNFOb5
YPz1d0Eud4tJBtPqp3Y4HK5QiSCAgzN8395r14gE5HxB/6fP/DLsjWPJ1zOsZq2jb1NNAQG8Rjyk
F5lNCOZgSDoPoV5V+aqPtErSn8sRYVQUfr7msxgfqrKyKZnaWV+s6ww9+3qOaPneJcyID6rStBSj
8wqFXGfa0URDQ0d1kAkLlUfE032Ia+wk67TsmyeERs5dkOYi3YRFYNt3JaHeH2sCK1HoGKP53S37
dKIAY7acoyczLzxzGFO/Cd1xYTukNizmMKWsNoyk3F60UgzgOrI63/fqEO0G1MvlpYl3KeYcbbJ8
u01B/QKyHI0auJPUewZNjS7wrJuZV3VBElJvbsnnZeEv6HjWgW2satNuPtcha5M/TjkCjoTzOqtx
6pJs283BtKOUFRrr1mnz6Ih8SslJLozzzI+Dufswow9ofc6O09fcEtG3RCH+asUGsz3oYWWIzVTX
8edGDuiTnShKbmRlxPQsNadEqDjNkvaK1Joj5yXOrCD33cvFzxB6Irci6SHtoQFDV5U2r+wLwg2q
nFzVFYGiLYtVnxnKqg5meR9FHIdXalqCx7fZ6TRrY5zGG5nofcUjGU11FTEDzauwsTNmPOGisAr7
luncdSGobwVlzI909JE89CkAao9hSbE6mePqGI5ssfwer07P5LaEDppzXH9Ka914UN0xyFZM+4wb
rZ2kdqFUTROvVFpAT2HYWhlnvBYNd9k2tJKZjJxoQ1hqtOnUSuk8m66V2GTCbW/NNpwXsZ+pXZZh
Y92A1oH4mpdM4itlTp3Jj+JpuonR4t7rcV3nx8a1ysgPjD4JvRq1gfQDMwgdmjxsMjZOQzt8qRtQ
yu/NLqyoXwqz3ggtT/JNVxkuhR8OgBRe5dh73SS6zwVrr+FlAg7ORzwVxbyuVcRu1NoiO/TVyI3h
oNt6e6R7MpVPIpmd2J8Nxflil62jezUZCb3Pxw08IcnBARMk17rGvlZLedmPJFh5oJCorDt5Xhy0
UqFsHQlOchs2CNpjbfbNM3MoXa00VpcKEdVslePnKByvSQh7/pAkzbxL0FBk1F0VerLogdIPTdSY
D2IETXwUrHe3cy4s9gPvqzJfCcmQh8NVcqAeqezpTqFHRSanjk0VtdcqaTb5GJn7Pjl7lVM3LLxf
cEcgv+HTuTCPTqTvHFJqK58Lx6sq6s52xts3S4HYKUXMMU566MXgx8/c2itB3nLRn/pPLJhUEZc/
/0Vv34WClSgAS22QInwEmVzelyQJbHN6979/KVKRUedCj2JVOXVoQeAR2ZRWtlcJBAW6E8ttaKXd
NhJ1cYZVciqjXdDJSwr7z+wHeHQnkrxoqAo+u97xggRdfRoQipDaebzlW0hRbBZff3t8LAJhIqfB
m6EEPHlz6VTNAdIRF93ApO2zuR/3DvPomef31k2hYMbDqgFCfTU+sLPndjomrodkjzzZAcW3Hoh0
nfUm7d6kMc/IJ98YGoKYdo19PO4IOvQvh4aGIrxtMfl7rlV/jQ01XYcDmvK4K89xQd74vsgtU4FV
Ma8zGE9UoVji6qpWYtejANLcIwSwLzN2vWee30/8xgtZJKPCxZfHgLAAK5z6ciuzMTkc8poUSd0+
KDrzUhsCKtAayXOECjBn1k7vica0vTpQOcnVaF7yNNK36GmMpcHY+Rp6mfvfHz6uie7bYBnFVXOi
Z+e0Z2PV4EG3DfJ5L3aRraDY0gnZef9Cr6WqOLyWcQo30SDxWT+5kpZE2LkJOfVQ5KhrKWIqhEqE
sYElZwO6V+Ptama00hESe6ZSinWD+mk1D9U52ufrwaXDjqTxhTiXidU9+UKVSLT0VzjzK1E6fqXJ
Qgd0gqPwhBUvPhc6/Xpm5WKLRVFfSPXc/suRnCStCOiFUCGzhXNZ2cWXqrIUGlfMqbgvjHUa9sMZ
o8+b11xAHnyti+D55JrW6DQKu3++HrM3NxXBXV7dGfYmd6tqrYTW5KkiF5v3X/DyQ1+OcG6U+GJG
E1Jk7DkvbxTJyWjUKY0nSeUDpztCeJSA02YJ71xJI619TdToTYvuXPjvm+9zyRVZ3Lc2/qCXVy6M
GhhnPrqM3rb7MLbj+DjpGXXXYRzy6/fv8vV0gcEXUvKyWLJ4nfJlYr1Nqr523aVX42zVYaq3YqbT
8P5V3rojk+MvxiNmC3HKJuAMH1BztZluR7PBT1zS2eqK/Dihnj+zXL01VkwNXxhWU3vpFr18eHPq
trUNrclz0XRdjXIKrgwUQp8EtAbVnwsjGFbsGBLTf/8W33qQwPIA0RKtiMl2eQS/LP5KolIs7TgG
z4OWf8404q7WmSv1Yf3+dU6NtIJpB9uljd3TpNGon6wkrSLITJgsF6MBRkKosXxxiRRr2hcpqtaE
LePQmd8bpJJXg+5EZ27z9cKJsgYnAKgYA4rqaQ5812v0b+k+ewFwbc8A8r5KyPxbyyEBhKjKc7i+
t0YOgMeF3KpT5D+lcUYgOpIJk6vndGq/ISHmNiBDaF3ElnNmQj93pZMHC290jqeaBxtaJY7VXBAU
kaTBOicIdP/+O3zzUktYqwbUAjTZyQdO7SsIm8BwPUOJja9gLEii0OPqsYqjc4Hlb70v7BT/famT
VYrtiNXRlXK9PnLhW2tpSF4jxSICv01km4RMvn9rp7OmhmZwsXjj8V6g0ObJ9TgJAX7r0s4flEFs
8SaNaLcmd5MumQO6PvYbO6Teo09Ze2YmO32oP68MSAjH4bIcnzobE63D8ahpne+0qfMjL0t3n9If
BqgvyjPf4FuXAq+oMjeDJjSNkznGAtifTVLtsNT2zg+E94aHaeJB9o1y7kxx+v6Wu8JMttCEoQqz
6r6cVrKsa7Q4ROuq6OMl7Rnx2ORDs6KTYd1lTnbOM3c6e3K5xboLRwZlI3TMkzsTsgvzxHF7f1Ri
lJSWszV/WitwWtBhLUt+D1p9Z97c6ZS2XJTphB2bsZwK3ZMta2z2tbRL9JsOHdELTTHTXQ+o5EOD
k3jDbsP0qQiVh6irnS/RNA73vz1k2c7wFjlL6dzzyYffh3TcmimXfj41civTTVne6XnY3eSRY/r0
ZUs0JeW5m35jDOHb5xNZQlhtPFUvX2zfsfXnItJPm4SmjqUps8fe1foRNjFqg/dv8a3Xunj1DWeh
5TKYXl6s7pCOsDeTvgmZ0XNza7gqm6i9CcQUbWSNGk2pSvXMaxVvjF3Bc7UZUCqhIKdw8yy2QzVM
K4levdGuNGq8tGgcS37NZOnu6n4YHuxoTg+JbLVbzoPZRyrIul/j563JzaGvFrh5TBkLU4cflIG+
EqSMn9s9v/lbImFbOIOIUE+H/MiJnnjpBOmyin2vls68YpSYuyZT2l1jmdm399/Fz83OrxvLZbjb
OGLwq6N0UF9t71okjc00dn6EiQzr4mh/kG7X3w9lp1/FGmViLQziB7el/pvVY3EkbjVeY3sKjmmc
tbveLgd3c+aXWgb5q1+Kg6kBUxK+zCldpqFIqkUQ2P20svIjZbt8Y5ONvrPDOF1X7TR7ZSvNy1ad
K9/MSvTfvHS/7kC2k8hantkvvjVeSa1x2HpDlzBO2T0o/8Og1GhRz0OUHxGcy00lnf6a89XXtApt
elRjfWa4vnVNGBFsh4HMsoCdrFzAOtVZGULpYylKUMxo/dLKkvZtMjl9uqL5RzkiDwz7zGLy5nWJ
HFgYl8gaThPVBF30OaJMR7C5btF/kMUCnu1IKqUbE+GzVVTIZWltnHnlb14XLOIy8eH8Pn3jpYzG
uDML6atapu/sJLUspMgyOQbYxNd9OQmaKrjQzkxFy2M8HWh8baxqALVBP54wGwYkwZ2mYxEBtdl/
iOOxXWudZX54fzy/saSQEYTPnG8a0uQpeAD9aWZKd259qykT3wVTtMdPgAijDX/gc+69Vhs1j92C
Dqq108/s7954tBovkpxPQyD3O92KsHWYmlREDKUssY6JhdzeId5py6a19WWhIf+r23OEnTfmMS5K
OYaNwmJ7Pxm/LG6Aal2Wsa6jB21PKQv2RFE+tYPYs82h//1vFDaStqzbBDOrp8um0y7AZsuRvpFN
yrG12uY2Qg1cblRMlbGnZjLcTK493bz/Zt96tpR32OXxYDXSml8uZRKrhYkCX/pKN8vtVIp8J81K
9bHlOjcaGnechc10+7+4qEG1Y0kyWrbTLy9a5W2sZiaLtZVG5XE0qJs3jql8C6tq3KqFdkX+7pSe
+VLe2CGwM2AIazxHDYL/y4tOQWJbmRFIvwzyliK53t3LycGEq7sN3tX37/CNfTvJGJidGbVLntDp
dkRqWt/1A3uwCTOyju/sYA6zfq/QB11J7N6eDuN7I9O5eXr/yq9KiayHNFLJmF1IW0sy7sv7VIuZ
VX9y0SNRPKC/MdVXNU3MH5g2pk1U6QSo6lVjfnOqoMLsjq4ZMYiiqYeMbPAPdHOGY6UNRbRGFYXH
4P3f7q2vipWaD4sqJ+eKk5dg9oOqMHOzLjqI3RxZovxHE3FJZ11dBWH/uyjAnw+D4jclXLZphG28
fBhT5Ai7rjnFRAgsV6YEd6BRydzGmtR+fwFYyMKITQltUwmgeXkpek16G2Ek8wN06Vt2wY8FX/mW
CYbjjNuY166Wp/7vP04icwHlgeAnxefkQ8ILV1oIvzufMHDKB6Loroe4mHw3QJhiEBt39/713pot
gPI5rs7+ziFQ6uU9OoU6l/1U9H5vBOpujDqB6b6VH7BNCmz5IuAdiuHMDu+tMQMJlRwYEJkLZfHl
Rfs4Aq6IDcGnKq57llsjTMtiZY2uUFkQBvqZF/nGRKGjKjZ0XidZIqfXqxwmYLrWg29OYXpZmXHz
sdGMaUuFLf30/vN849aoqoOO4/4oAFvLn/9S5TJnqp/znAx0MVFv2k5tYz+2MC4qHYJxSPPzmV3Z
Gxc0cGezhtMqXFiALy9YlAamFfwVflqHwaawhufciLUdoWuomhF2nxmfbzxK8JuQgWkQw6A4PSjR
h+9oG6uD3zJn+QgD0y2yCANFunWOOv6TAneyE1q2QWSpgQWjvnwy71kRyjMrHkdfJtG0M3VoB3Ws
dLeEFou1NciWA6la3MRdqx7aCkuO2brztTp04ecYhPZX3OAGZAS92fVLnoutm8F9GDTdlcMx8MB4
SHYFvpddGKbyHM7sJ1bu1S+/HFspQ5qvk7JmoRPGiXzON5u2RGEU4N0ytdE8EnZXfCwRgrCJncbw
yWU53pd1DKcEpZHyLPUyxkcCSKBdvz8231jC6A/QZhNsdWwaYC+HiqqUgFQbhoqwpIJWKXcWWlMP
xQVBGGiLdDcrbosps9TPfPBvXZlqPaVtuhOQjU5nGbMjNT4KRz9R7e/kVRjs12d5hRPd9IXUso9W
28eroXW7MxvNN4YrTRFaUJzYGK6a9vKWQwxjhazE6ENTj1CnWemKtEHdN2ty895/um/MpHC6l+tQ
HYeHcnKPusxCndVwhPUQLNp+Y8i3CH3GVdWNaCOnudnZtdafucE3Pv9lpiHBgn2Bqp1W1Sdhdk1a
YoivJogoKoJapN5gPnbzMBbMACBBKu/9G331TBnN7C/NpVtBge/0gIJyoBSj0018fXF71Yqo2Gql
MWxRYp7rIb51KQYsZAs2Mc6rULsqyXorseFnLJrNA3a9eJX2DjIlatxn9jFvXQoylc4bdCyTjcXL
kVKIakocS5l8LMTU7PPG6DwTzUuEymnIzoyVZRV/MTkAHaRUCWedkiu63ZMv0cFag5AW3EKM2voK
AXdiYZsrAbe8/6pefXdch2PWkjOiwnQ/jaTE0DBgetHAOkwk+AJqDg+xWRGGhGEM9wzZwVHXWQd3
ROf8/pVffQ0LVtFio8wEzkHkJxrzl3XQSl1IBktFHeNrvZNdW/kt/sy17JRpQ218+qiKbNi8f9E3
3qFJ/U5faLScC06jtSIQe9hdBRImxHDgN7T4rpgo6tkSqe3/5lI6UQbLzbFzejlcLJxzAg3kopaS
xN+aLf188HUI7F37nw27//w2/r/wubz557ho//Ff/PO3spoghEXy5B//cRl/a8q2/CH/a/lr//2v
vfxL/7iunot72Tw/y8sv1em/+eIv8vP/uv76i/zy4h8wVOAyuu2em+nuucUH9PMi/KbLv/nv/uHf
nn/+FFjtz3//41vZFXL5aWFcFn/89Uf773//A/z8L099+fl//eHVl5y/dz/Ecn5usi/F91d/6/lL
K//+h1D/XHK/aAPT52M+Mpgeh+flT8w/CQRhbkIfw0jUELH88beibGT09z8M+08HcJbKMXWpalPS
/ONvbdn9/CPzT052sKzY3TC/LTKUf939i/f0P+/tb4CIbsq4kO3f/2ATffKdc2Yjd3apYlO458ed
HI70uA2Rk+JC0Yw5ekoNN4VqkOCZFEbCfkCt1dZzOTEydmSIWhRktRgU+yavs2AfzbXqV5GrrgwR
tlduK6t7vD2fK7Zgexl04jofS/eY4m+4cNnCX4acvqiNoqi+LGIiduPZMi57t/HJ3Nb2VehamCX6
tj+M8ewgGgqp/iggEVZaLwYiB5Ru2wUW5eZGyg1WvfnTaLPTGnssrXucJtMx7HXzKJLxvnDL+HLk
b291u0HVXfQDuvg2bJ4kmA3szbLd4OS+zUwOnO5YgNMEKOB4Sh6FW6yIiZ9hQF6nBiGGqwb3yKqJ
YnNbazoM9DzOxtsEVsRqWWe90IU9Ig302NAsqgP0lGGbhYW+wUjdfxsyqAiNbjzDLsIiUMJCKLFj
e1rqJgcry6fVoGQUQ/Smv6S41R9ERiIx1Ehh74des3M83PC6wQETXjNmbfSkFpPylW6DXIvKTVe4
f1gJRDwdxhY37soWo/JpbgRi3i6xd1LqeJJKq3Y/hUKmB2h51X3b6QRbGn0GCDPNfowAmXZp0W/G
gAp6G3XTrsdDuY9KzIXrotC3slGLnYNU+cPQAMvqMNZehvpsH9vIrM0VPPp+V+KhxHIYZ+YRQ6vw
uqqZ9xkG6Ss9VmFTWnm5dUs1gaCbLLZiPS9AFxKWCrdzQfJMgIg70/zBhGwd+6ZDwByU8+3cG+at
ViCpt6octw0y7q1TK83Wddv22M8xriQ9tQ44AuBBg7vZ2QPu65CX+kHLlAHUAupjmgfatgbX4OG/
SNYmO7t1rSviAfZDpq0NUE8arYqVZc7Bqhpt7H+43rER0ITPq20rU/sr6lb+LdZfHl2mru0RMpKW
15uBtRJJXdBi96rtA8gg45IcC9PjXBStMjvO13aQwVeGG7DPnTnfR3ktd5UL6Mka3G3e9+ojxRXn
wbACuRlcIRTPVUF8ZVbm+LKzeoTVifFUZl2Eep+E5ZUZasUxcIsoWaktTkhO45gqjDYRT1EWzdsp
6ftvSMEnLwh1rQYpp2nrthrF3mlNWEVqEUdbBM8B/2NKfyhs0M+wuzM4GBCo3QlimI4+3u/Kjv87
8S771WRpAnH+QJXbzMbPGN5VD/fg+LXQIvMBw8fnVBENwtlMv0I8e8ywouNBFGKrK6a4xtUS+C1n
3e2Ag8wvK0hORc4jksBUL+uaAIoCsezOGt0IDhFEl3HVmlFkr6op6x7rwZ3TVUCvFYFv96RQRPyg
9c1CZDOGTUugsDqO5a4gIWGtKY2KXT99Kp1W9QfDDj7yqXYXSeJkt3k0PtqBa+86U9F9S1tGIyoz
/Xo0krssRj4+yTHeKHGa3gQdrlkjlQ5ArWHsrlD2GwBfy4SOQlHW6aOljeMOykZ3LfXefq7HSBwn
B0kR2ttWxxcsYw+R+QCualTlRW6oo+IPoaJdap3Mkf+HQ1uv8dsWVyR9JphschO7TtpsS/BDq6Cb
vypDM11GpAd8x3jAFtMA37atqjbyRsMaN62j4KjHivUsAlg0Lj9vq6STPBRZPhy1VBqI86dNlaUf
UsUwocMPSYPNXuny4eB0ce9ex+VE8IdSd+nHmk/9qmTzkniJUsy3pVJcOmFjrHUn1PYsZVGw0qAQ
oMhH8O5ntlE8jKVlVHtVDYttFKRttU600We9iVZxrhw0OxzW+MvlijT1aZXVpA8ACtAy34mVR/Ta
1nFO8+SBLgKCsMG5CAfweHgHtTVFTZ57GSXb0QrWdBBDGOOKG+51I+ouQkhKS+ijscXFACgp7b/p
tWTF6pJ8r3eIFoSAmjYCwQVAZKYeKmJ8dRnRyFhayVgH8Oj3sORKysMbegzfrLT5lLXwpdz+yc6y
KwNGjoUWEzNYmMB1KCwrXiGPwq4YjtVOptUXuBjTpTKV4YUplkFCTOROpcvnd7rUUUmNodhVMzNl
MrdXFEn1JyUQoR9mRn7AC47LF0zRQxrb02c2244PkxLWS9plKOT6FpLcXH7SsvrJ7aerdHCvMWQG
q6ZvvsumbojQpg3NxOgzWwwcWu3xaqbiizgr7vdAmY/S1iJvMpxbPRNIKZThazEowUfZVtFaT4t4
HRbzzLLtFh5Rf8k6dlwYTWlExhGMZWxeOqSyMNDC6wxd37rroYBlWeys2i696HBp1Z7JAlyCeh3y
nRG76n3V2+mXnNNCsgK3bXsYmoI9YRP1to3Nkdmuyz5OJBoe4ArMW8eCR4IhPCAZ2y6fOsz7BpD/
DpyXjeVFaJX+lfNqtRFWESOkl7pNPmxrfoevrV27Wa7eNlVkAzvgV73GYDrhT20PmpNMh8EOg8ey
H83kGJd1djMGwTcxDNmhCVjELFgDoS0okdOH2g7jXG6oLGI8tCt776YxVkNpRp/qKTbBHFU6PEwl
rPaFGYyFD6F2b9esLszLDv9jmlsGprpOSpN0JG20rtNJhVMUZqK6DcfZ/lJo2U0PQLyHAKGiJ4/y
trjkFWOYkkB3b4Z56h71VP3YlnxRo0M1KQah4OAdwCEPqGhTNgDnBXklH7RAKXdh3ZuRV7D1tOHU
qQt8gk3EqkLbskbbaz1VMS6UsNIbOoJ1cGnBiruKIGPeYbUd96JN63Wk1LM35Q4exFKH/gueVfnG
75gZK6FyiPby3rGvwjoQxxB//gaqJSx1Q3qa2Wg+mJLgYo4sfRtlOJJW0OjScZW6eeR1GFI2bhdt
lbYqdmWfX8LmESuijGhMgHkpPaWHIACxb7bglhhAkyS+GzxDaUBuemd8llSF05XmKOOqSESK+daC
NKkttI/Cna7KAELTTN7OYWxE85CAzWMJESDQeuGM3iDU+qavlUruMlRO65GPndiKxNJrL4b08Rnz
TQq+wBGDpwHl3ELaD+mYO8p9Go1MXFgOSWwfrOpxbpL6U0OzW70A5xA8Z3rdifsIkAQMoMqeNyWV
lcCbY/tzE/dzBswwNrRNAdnLa7HSbE0rcT4YZfuj0ZUfpbT0+8ENnLWDTRPbh+5AdZJV/sXVK4kT
OUtqcNPSvWoMu2MHkjuPUH+UZM2fKgdU3VvhEKTEulveG0bbbG2ODJu6T+c7M2GokL8+84v3XtLJ
ZqNirnPYa9FvKnON3BATHpDkhV+bivXRYC+5wRYEfCC0I38ex+TZyWd77RDpsu8mVlJKUukO4FPl
8ybqHdS8+UMx0r7r88+1oRGjHEAstambsYVILwqXnVg+QwMgvULkn2xSM1Z2HF8Y5nyPnwfHPdkJ
XxJpXiWpbG5aUun37FNuG6PeZFZ1hQPmWStdKgLFXa26zyTy3MWj8U1Pta0Ck203lLN2AcL7YXCG
fZbZNwFHamxbYg+OuqV8Bm+lrWGiGJG1b0Icw7geqdHaWuo1Jnv6QV1nRgRcIpu/jkmw9OYHmN+2
KxPA8pHV3k1jLRBDxuUAXLErc1KFbWnCk0njbzY72FuN+sgDLQiqPJG04BJpU3gL9AaIqZoNXmlr
2Xoe9fw+yPVkNbsjSEGEKQeM+KE/4O++ds1pouruNj3b3DiwjtiaFYtVLwwXsOhwO4AmnTZupirr
yGqSu7DjX1mkr42YLtWhUnatm8Q7p5o5LUQZq2tOhNxeCTPlxp5Ly/E4Us5XRkZWE1S7kCMX8EFC
R8uriLaXpxNAemMstmi7iuE/QKogw5bz4rZjlzPGI7CXFteNjYqGKgx1oFUPmsDXjYxZOK+iXbrY
BbIgoTJa8ILNmPmHtVevj4nUILQ54XiZS4MIifgJ3jAPoi1GZV9MGTuI3No2QTd6UP9JAsMdLG4q
aMxoUZ27bJbFuuieChAdLCbdfR7Pqm93c76z9KDZOA5chtC0D0Uuh0Ok63A1cJXfRrV2kRk1Nvxu
ho4b1h8xK+p3NabnFbzJdl1Ak7i0angRxlAXnp1k+ZaMsHBvakqwLVV39ie24Nd27GiXkRi1TZ1b
xhbBQw1bwq5vk5zhPcO4W6yYAzuL8bI341twKNAU5KDsh2rOLgNCpSDWFm7ig4TN042M+/xuluP3
LinFbuiAmhHFiFsXH1PEjrtTiguTzw46TduaXoyw44OtDXyyYejeiWlIP3YgujRfBn1o+KTbtw+N
QxgBZyrXWH5Abl+EscH/pHF4GwdaMXqjVVT+1LjzOhLMCMosLC+MFjOFUTyFwI+uBIjXEJCWAja3
iJ0WiIBCooEDSjfPeFtBph5wYENy6mcOrIhMUqcqbqBc2Bwjk/AGyKGLzbzI70xzlpuoUWevxojs
5UtKR9OLeQ08gWEHKaT+juG0/GhKMxtWcmQeWoWUGIwyhuA3mIH+ONaO2JaJld739aSugeaYGzk3
2R6mbXoZJ8YDg4HNTycn9TArbZ37TbXw90el3pMyHftUYkvW54T3G4G1XnH+MJZ7iVZKMI7X+SSd
+waWd8cptXWeFjf8sR0cSb2jqi471JQe9vDpwZlNemPdqHwN5mnySP+JfwhpOU/UX5M9JLLx4T9K
M6+BXDjaKjYFPt8YFlwErGUHoU94sa1+EU4yHP8DZNWcUOiAAKS7/U6tifaZcLdeVYl1lcRd4NmW
G7JbiG85diZXYhR/KS5+q0D3UOb897Tm9qJW9+/V8LbP5VL9ak9/1P/F8p1Bj+M//1Uge1W++5A2
X+Li+UXpbvkb/yzdGeqfi14AFS1lMbIgljbCP0t3mvYnvhJknyh7DRSvKk2bv0p3pvYnfyIIjuKl
qS9Ld8aftEAW5T3GLpS5/Lx//Wb/RunutEBPxZCzCwpfEjjIBTqNOs+ZkNFLN8M6STX3EJIFc6Bc
dk51+uZV0Bdwi6gL0BS/LCLbceXkcTUPayWI0ZGprNi7UebT118e+18396IOeVKF5IkQ9IGHj2Io
H4Fz0trgVFjROsZnDPcD3maklpgTQmXnNnZ8sLui/aAU7XwsU5Gc66q8isBaro2VFSuc6qgoNk7a
0zmkXLB0JSSPkPPb16ymjgLLEL5Bs1L6Ip99OcVohGAsZ+PadtzwUYpGfCoo/ARr9vCAQpROz0Yv
VGwt9PNGLYsr1NKReU5O9PptGCqSLMTxtGx580t34ZeWBb7rPrUwUawFqKq7FvNasALhU4+/2Rqh
tKyi+KX1A1OSy5y8jqTVnGEAAgffKpXsUHW6wteazOvh0ikHq+noGPZz8hRB72HqfH8svLpJlJu4
0ohf5r8Eoy/9xF9uspMyEbWeOGu7hWI6R5N95Ezf/GYjhs/ZQk7Ca0cshY305Cq1PiXIRmqxJm6j
/dRbHNx7U68ezXh+ev9+lp/0ayeNK9GDQaWjYb+lxnjy0szJrXJcx2Id14JjRWEFHDB7qqoAy5Vj
lprl9PtPEIk42kligcgkNU86P3HXGZ2G7XttcuzfRVY/sBUold8UDy4TosrJkhahQ1tDnHw3ACON
BjSQThIOPGWoOemGQifn3zHW95paP+rllN28/yxPe3an1zwZmDmm/MmYuabm1MsWMpjXIq2/AUOw
Pkon1VdUG+zfdC7irGOKpUOCV0RlTj/phNrhCC0FGgTXVIJDn8zyhgDC8ZAqJRsvMxk4RNL2HYIz
H+HrcbNoMkzEfEj6aB+d3Cu5IkABaqmt67HO7iCFRF8ykolXTL82IAMrT8/odJaB+GKgMgPyH3qx
KCBgw7Ko/frhlamDw682zbWQTnUt3IrgwQ6oPChhJ1H2779JjBInrV+En1AjuRCB16q+NLZfXk+U
dTVB1erXrUVtfNu1c1IcKhh588cEwybFaW4y2IQQbunfSyrhKy2YOF2TcOvuiCyoxZcR1jFMizBN
+waFDdWmA2Flk7KhWl3bVDQmGCfjWNH3R8hrEAfWmIHlFzQ3+i3TmhhwhLajvuu6pWHRN/EAv4KS
aOPlGEqq66YlgOA49QCdD8PMSeOjM480wWSYee2s790scoWv50QLrWpYmdqOnvIovxoxBOzV5ExD
eTHQe7F2KPNdcUisQPkmMACp65gO2BMMadvcU4ac5co1I+gZJiJOUlplCRkE/CIU7alPGe194/bb
mNCyeRXkFVFJelZ16WWiul27ogQUakC5zeSGhNOhh/KqOf2NkoL/3dSaXT1VU6ooG3aiZrUhDsRw
LgwbjPsqa1SnwuStRtdLvJ2+I/WkfQzgedsUXMKU5AoO1FP4jdnRGA2/0kJtirwgaGsebTVo6dCu
mtk2PkiVYBxwetPMI5QFtaRSBhodL0oJoTfTgX2cRjo+W5eDDJFUZVZxitPgkByB/jg7bexA3xq0
Uah46UZw61ZyULfqJNzPVAZlV9Eh6ukMqcPQwEEDIOiIe2I9hLg1ajNpt/k05dp2rg1ZwWqcyzL0
gWLIYTfOLiBFImp6okYA2C21QjBlD0Drx2IFZFOHemQ54eCXUlqKr4skQ8cPSyxFkNwW8x5/EwcN
oWb8/6CxjGTdQQKmxp0U4mNCNE0K+Dg1j23Le8cxPitVexEksftAvaxEqJgEnQ6Mra8fnQCK1Cqi
Pe16I2lJ6ZVZJcQUUnAJ9oHBArii+5Fl61JW1n3TBIAOAx2q/pF5nc1GXlGDWxdNq9FaaQrzS1O0
bJhqx8kBM1Z65TzVUhrPQQEnxcvRVYiNqmR57Gm5WiOrSsb6sZe68kBtfUw3uq4UcOkpicFPTHvQ
V5CVodDk/5+789rNHcnO6Kv4BarBHG5J/kk5pxtCR0diZhWLmU/v9Xt64JkBbLjvbAODBqb7BEk/
WWHvb6+VkT+Lz4/ND0++LCiXqklEdp+mL9U4dSpavFHDQ/TAQSeY+XgtoFoUF3JzaXYs06AAA5uQ
0gQwwy4RvEQ2rxUFgoPfygxKX6v5QypBCyvrLWBbMHa6XzbqgfCmKCVQk8byVurHQYWWohwnOGzb
loNnn+fU/B2KEeejo4J14fFi4geaZDp8uaCUjDjwoYwmOER4GRCarpLxWpv7Mp9dtR6LHCAHwPxW
gIazA0VTwLG28VZxsJoTNOXKIRDFe/PUMFCSPbAJlsWeNlw+Us22u5s1Dacc7O3QAKiajTcxdeVt
YKK6PIzFAhEsg0RZnDBtzQtoHWEFzySojQteXeOd2tyacXUV1mML7Cb8qCw4Uvsud1yRx+eYcvhB
XQDLkN0bKT3CyWxJS1HfqXoaRgqsXn7oJqfBo27M+tV0Gt3f2f6o+8sC487jZGdufjKktrhqj0MK
H/Vszja6fbAy13yyrdrAaNGOeXmlak55e22tvXXXZYXfP8y+tJwOfzmSTdTwnQ3LrC0q/busKuBQ
oivK9si72db01Xon+M48Clj7mrMporYxxcgwrmLJYzHPm4iRt/rTnYSndbXqBlkqdQl8GtrPmgMl
U+OjCITTxqtJMp/2Ul/d00mwdGKmqnrgEG285JszNDvAtW4S+o0uE0Cz3QV8JOMdrcny7UH2/Gk5
BdgHV3f5rVqCQt01RtP9ooOlPlxpz/dWpcI+drIueDbGwX0xNAORkc+A286HnY19TPjBQ1mH4rcK
5fbWzzaE15UrYrlTg9v7FzJdGK1n8ZwS3+AACUrVBVCZ2Vl5BMheNEdbUWAXrW8n7VZaGwzzcp72
eu0lWPcqD+ljAgTgR7hYQR2pIFVXFXaRJ7/KWLEY4qfzSKnQ2WVGPnvglNzmZTZmllWUQlt6GAgU
9KCoXQQrLoqC7zkswIhZoRYvWVdZdzCNhQ2ed6yhZmnb+sYX5LZ7q4NafFEyEHWE/jRm0ZhJ3vZ0
COqjrIpUn3qacJ9zFSAIsBineevNGqB/w9z9kKhyXW5GR233dV8IHWMM9mkruB6wYJXZxrZrjJRE
qNnWlgSYV8rvBlvJp83cdwFmvafw1lEn75PadSiOThsEv0NtEEEA6lzSmSLxoJ9mY0CVY4729Hn+
aL9qzikcsKjAo9QRfKeR6RVzcVjdaryesSMEiLsWh3ZSazNhUfbZ3Zk2BeetXfO31eX7p4pd9i2V
5NnIY2vRnZXklUbFk1GyvtvE1ulk6BnJOE5gN5kGCJ2OHdwnaYdGrBC/8CzOCm+oDBGBoSn0dtVq
tx+DRff4ZqUiNyadwx7yZKABFkw8TvV1O4+muctbcIytUdrp0e/b4juntF3GrfDp6thQnL+8lvgC
Qgq4TYeen+hPGcDLB4G2VtQVvdbhE6Wbs2NUJksPC32gM95xvU2DmR5a54e0TcJ1ZQZcNl79auFP
As+Mr2FK3HQ+k6tp7m1xOXBkjsAXufC23FnBszRn3Es++Zi7RSs7j8GPm599ZsA7M43CWEDfVXCy
rQ2cVV236ZsktWnR/ZaWAtG42M/bbAqsGQSf6JsPo/wUooUh4zLtAzleW9MaDcWC48vT/UKjpU6z
vQ4L/YCvacsT7i5QoGECyfmAFAGCrVLkUBPXtciJVkwN7QVaiTHmDekuaKI3606bYMAwvI3Vr4JF
8SFgc26Thg45gpNgBk2tcQMAHub0NeyGLWDZNBl31lERMIW8753NGE6TGPwGNHzlvNfB1NMLgO1G
xiCzmB7t0xXiX7rB/o/4Ag1UmCDQjgtdCjh/WN5OaYtuPF4oGGBeLjZl3MwZFM2kUBWfajUM+YPP
uVQkcwr+O14svU4Jyle1szUDzHv8FtOvMpgqjqy0m1DoeaVHLmYgCBKnhYfcxMnxUtGQoy8YaV1l
NyUDA/NxgG1bJz0+eBuGsjJPRasszpCqAuV37kS917njoTBomnw6zp4/PKSZ0w4XIF4ptIazk7+o
6dzgw/YEGlVYuX3bqbF1IIZ4mXf0bTC3O/SdHIALsy9e5y2dPjUM/mDXmkXgJw4zvD9pUyqA+iBn
83himf6Z3DZ89OoxhP6tPGAqvdIvk21ULwMzQYrVBNlPlAMiOwxh756zT37a8O17HuFfyI8vFOKZ
TVr8Uf1aJC2ttpim516rLeA8rtTRlwPftFaF68WVG6AD8OcsJETkhEGyYaViS6689h7iWtnDf1P5
EHVAoV77akIX7C5GeyGFt3lYw03sJmJS/gucHQX7b83gVNbmFs47C6TouVuvOZu6lDdIj/QWbluH
xl/Omwa+OmG4ex4JTgc4MCDXQGFmlO96q4QrE+pbZCo20HL4FsGVFZHmGEfIczD6OQ7cSYUXKyDo
aWemnvfY+nAsD8p022uiSNub5oQHVGGhuUueJ+RAZ1Hwphy9gcKmM9q+pmsKMreBRXTDx9nR5ixp
T0Nszq17b+jXj3xrNW2TqW4eh6k0Hi1rbZ/ZgXBi2POQfmPD62h4Qu67C1NaZTQKKy141hApBemA
FTLEsP4CdgiVV0YkC2MDRNKvKW/aGweNCHcOPljgf1vR97tpETkH4GxxR86KOZoZ+IDtSQUFqjzL
lRaUQg9PKzesxXpFrObShKH7lHE6hljDly/bE6YZXp2UA+v9xgqpeSQmBINhWKSPqzOyidRLnSFO
cKxuV5ij+jH51wXGn6X75XjWNEVebkOMLlOuBGCHCX51/QYhcRhC9QjjT+19mTqYcMZNeDuGVW30
8dlgFHGxePM7bSQELWHbudcCmHybTP0sH+m2CxZnVWCDcmjGafCKTtZcpDY8jGhhKXqeVJn/CrB3
LcfzTPFtS+M3v2SJbN57LMLyMMxL8FinbGNgZuX4MWhQTJHIZvsw9wtsGUfK9AXXy1Kd0NM2r6Fx
zigOaWlyA4CseUVZgVKkDobiGTCiK3gkbAdtrSjDEUEMyeFoEcx1Rr7qthK1Bc8kBzDH+Wn6qZXR
aOrsYsgDmNy50hI1Cv/MdnaP1gsRDtmCyLC4ue6m0Ai5G4PldY4baB8ONaKrASmoQRK34S4bTYTY
lshbHDQhpr80RrzR8j2gCskhyZKcLmKgNX5+0HSTUvqhpk2yDi5t5M6B+87BxbESE4fZrUzBGRFg
IZeIJQ6ZeWRxFLgkFETzqOzTso2K2ezTe2JnKDvJms3vE/GUp4rbUs3SWrY3oza97oa6YMgKowFS
sz5YDUcqgkhqN3JHLfncerxRw7CNC3Uh2X0UeGt6vjNUe6yTA/MBUzkPOnbHoHnCCuY8GaMh3CgY
Avsxr7IK8Cu9TUhVAadGrud9iG59HYtPLAIeUvGw3oi5hNzPgiZgTR9dHvWoSMOBHhU6zh9vcfMH
bl5jvqdvV310bjF9031a2j0sU/YmXcMhPyx9AT57OnPHI87JpCDmwcCZU9LNusU1izoDmcAaRtIZ
Idum3Frh21qr1ezP3+k36pgpj/OSUIDpSplfQIIydmc1rR3XXDCqGPtG+V2ImVpj03IGjiCjb4Bb
M6fyYh8StY6sea2v7MEhgTPW9hVceaTvjaHOHGzmTT8tsxFXk16G9ykzinM8i/UEG0Y5PNDYdp2z
uywv95NllkZSuW7ND3LNZLv3BpX+4nyAb43TPjKTVHh8HSWQeObjNS8EdGU/uPH9yn8UbiueR7/u
PmG8bmztdpE9jc35OlOmcsSloVPvceEUlQPBKAi1NG0d2odwCvlzOB1Qtli5lfy2eid/AwutnlPf
Kijo10U6HLPKCpBq95upzheoHn1p4G3DiVsq50ttIdTh3MSx46DmoXmC9lk1cdm47hGGitORWwmR
/hpDNlwCOBhRYAB3oCuBiNtajWI+sqRuMNtJz4k4I7n0MHtVZ+6KoZ6caG3d7qGqZvQntWNjEe1c
UC1Rtm3ZlvijI8to7TJOoAJFxX0LBTaMubVhqk4HFuKdCGSB51NMbnYY3V7dIg2w3sPh3Gy3lOD0
yMKMcCsYR+pLiiLK1disUhzg7o4EEJzcRKHqtKByMfE6+oiwvAg+UZW5FpBbZtWiZZbO66SlVEQT
ZuI/xGhycj22W94uY+B2O6pYW73rwmHJk65pwlOxDqGXaJSqIxnqZXoZUOSpyBkm83PkgMrkPPCJ
PBoVz+ZFi0QhO05wZ3tS3aLajwsPXowKJPSIRDeDumzmlYE4+iALt3gbCPKiMjd2IQLYJ1fjUN+1
tsg/u63ir2krVr1L3YdSHFE3IbKQoceD5Uwjf8O8KgD+eZt77tFON360hALbJrJ1OBR7roT9dUFE
tznNIUlfIm0Nm9xQDiqMBkRnxHe6bt72uhgIpDiZG1hJE5Kczvj4pn3pdCStvJ5nZcdEUqDeDKpV
5b5pc2iUi1jwzCxI2r34PJkM5Bai98Ese8+LvO6sStQqtYLEgq79zBu8uXubCP19LnFWHDV3KI90
bKrDSLvKQBcB5fi7MqX9xm1jXVkqhu3LGTz3gqnwxWTfy7w311n9V11a+gumM2n+yclDhJXL7H5T
PiZ4MThZQdid48q692dr/D37C1B8Turde9h6JvlCBfIJZFHwzLYlfbLdPKeHaZrkPU0Ow78Gja6e
B2SRJMFoZ9/VZHzeKGykyANEPnCS7vp+THqzzzvCdOeNXwAAlLCW8S5ErirgDQdcL7429Engx3L6
mL1C7Rani1zdxELao/ZTkDm/7NJIH/uA4Enc+KnhXm9BL+t9Cffmw7dXTObmgImbdWGy52OFfam4
6wuKhdiSci0T2+9961gMBMEij2UWzJmtWjfZ0rakwcX7e2dtFm/EWHnqB07qOB1tj8xVtGQ2SvhJ
5kUel8Y2Nc+iKuXz2tHMYXJhAJOtB4egG9zVNhlcbqGAXQYfyPrMPAOho1JdyQV5VOTMU8iqMNFi
oPCn8Kp4LpN2FNos/2p0ahyrFgGrNMkE4fRzYLy41x6l88gZM2LXg5lWn3mdWuN+4iVcSSa7EDAW
5QWvRhMuWSys857O5OvEXyxxjkRF33i36xYEzrF2KH3wEOXZayio7sTjKsmeUNSj5tajPfxNs0Gb
Sc1qcOY0K0cnrazL9wKkOSfMvkT3RSyBPKe0IDAfWZqnt4CMR0a8zG05gBvUnkC6uKkZ1fAU08hN
O/UqOym/Gds2H8s2GNKdN+YzH+ZZCzFafffMijlBFfLdgat8TRS2ZIHGF91Xv6zVlhwEECJkh7Xh
3rNzkKi8pVjky3hEHNbHwJXHa7cLDHKSVdh5u7k6106EdAv+PLqWK1+Xk6Ynlxow5a5GiuxYwNwl
Dyvs7M222+4urAWJGGoCKZ7dFmMgqZ/yLlxKy6Fu11rHDJleuHfMqbkhU930+1KYaRgh0Aie/XJe
eYt7uwvinvIV+f+htoK99NI+31G73zjR+OMa7LlWpVe50Y6ARLNs6C/KRsm3lDorhqHUyn+MMLOA
jlqC4PsS1urJoenKh4Z1+yMd3LSNN34Icq+o/WF2mGumc20ZEsbZyuBrDu0JWEiQNa8GEZU0UZNZ
PReT1M3OtFoaRj1jtH48FMJ/npaqY9dnfVj2tW1WX3SbqSKVTD+IWOva3a5khXOYJ8ZqP9p1xY3g
Fobd/ZqUs6W7ofOpNLNShtmdRNdRn+Qs5m/bHYffJgbDKmKn0eNFMdCWiXoxi3BPVte8dWx/Qr9k
ziTyUSZVS9J1octNh7LFtWadQD4F6OroO0Snrxz2Z2bwSCwzDWhaJ3sep4HFQztftZ0FHZDtlMKt
8IL2tTQKpKMpvo/b0lPuA9x368ugFkZBafHFr7yXXJUcl1zXAUbbQI3D9NVPn9MXTegFZDfI0bh5
ub1tHelq1+rC6rzgMlvHDseiUme9IbXb7xBRA+vTiGRRwOVP42G0yT4Xwix/kWuQC++TbCnvj5KO
DkPTLigO3IQ+9CGbZXbliIiXcBjqIOLiFnAEJGA1HAEH+RfCq7vfpWvkBesozQNWzbkgvxTwKe1x
yLht3FIz7zjypmZxuVJAs5Jp84t3guc8LFzZZondtOctZhhluHWYrPxYPCfkrmeHvL4cRUmCUcY/
TwjQrRVUfFb9lCvL+bbarYD0rvoFK5xtTmDo7VmzEUjGpzrmOh7sfOR0kTob6igBFp6aR8ZjEdss
HOTo6WeumGK9rTzRZnNvZ3uYmAqb8RDiAKO0CMonoERAgm+zdpwdlBtBk7cDvpR8zmJj3MKnuWmy
NLZSKveRx5nRu1SeLpA3hQhnTkMfuDcwA4w78/xsc8Riw026QZnUZLHb8BfRFZ7pDSn3al5wrkSy
dTdxa4vGIrpoe2kbzdXKG11raRk7UwS8tbbGqnvIc/qURJbTlOWJuft5p/qa2ngoKcpEMpAaw2hJ
UeOKsXmqhYPF9nhdURgViaT8tiWNN7XvDUO6ImYwyyyYPLL1PecRIXFhOZy+fKxUzyDB3Jycvwur
ny+JwRuTN0UeeqYE6rvZQua1CwhzurFPNdiI1lRRAUlrajt7azN7hwqWyry4zHSZxgEfcBadXxQM
CIL0ETM020jXY6bmFfO7wp8wXOEADj7DbZGW2j8x5cVVfeJyem0icLGSlJARq5dadR831mTXB4wV
bANTePbrVMobT0NuiVuKJw0lNaQ+WazR+8o47Ir829l0059VdjhTA83Fet9j9sMTC4PXjE0mAWQ0
aL0+8d42Ymc6hHGP48aqsFe+kd4Wte3cGNKWvya6ARuIGAMHqlNWiptdumByqDeOQjGeRU8mbl9z
U6o7mlL7MFViZY1b0we3TkOGwtD5nVfxUtqRn9lcXQ2ut0xg2Iu/555MGWcKLEdccAz2zUM7FUb+
ZFDRHr4KkM/BXtkrvkfRkASnwMPfWt1K1Xr6wGGfKr2k7NlczsAzSG1bDgl1cv3SYUKJa9ne5h5x
ucIbfWXPHCw6AkzsYMr2DEyzZVeXRyasxluge4RsTbNf9ENeceCNiD1SWMsyf3ojE0AZeaMPxqih
VQcmwsWyKpBss0s7eyQXfrDbGIPbc9xfzNgz6oZhiVYMD8SWio9eFgV12Zp6bdR1/cxqXnBaBa7Z
PDYDEioyL2t27WQO7GWOs7nY97QF8n1jtl7FEFAbjhEJaO7uyKHwXS5c4ZgKLMM6ZTGycD6f5csM
PeVN6u0Xe2vehe/3RiJHzMjU9yfvXSumPGgdFMbA7KikMGGUzaBP/M31e4h0/XLqeooRWKjLn3CV
1dtSEKzDklePX6E7Kv2bWwxprD3actd5l6xWzVnlQQW5i+VAqJPhuJAtYsN+kSVevZgqDkup1wuK
Y2AutTfSQUz9FpY2nk0UG/7CwBl9c9qJuGKLYPoh1AyOoOs1lVeGYbL0iV5EPnCnmvUnQ2OsH4KZ
1yyyypQcMGYdRpq4awYi7sJ0c1Gals4xE4gDKCWHRbAzNOmlXclO+dgGJedfyk7jCURhi7/AKOuX
LR/7NiGUJns8Irlvg1EzuyLu2CC2x7Uw7eXg5AGvfdkZ1ZaIAAM6RXtP5RdS04xMGGDNcoq3Xl4n
WvCL9lU92uKkZje8CzjsNTufETgPa1Fepi5xY/Cc6DozjlifYQis7kXhaYPp4eWEx0kWUDnlnG4p
ru9p0NwWXTmSX/Z5N8516hoxdKhTSq7TdiaX6r610RKi/kE7antsK24rxbY3ixleOyUNb76Y53Eh
ZtFU4T5VbGY0ihwGiAFDcmlYEH7loNZDKS2ahNt44h8tDeUAJ6BuI5eiCD+41SRdf/bwnpdppg4u
+HEpRorwjnGjkXTNQV7TLYiU8vrfA9vUoyCQzJ1Q2Cvg+nxRODxWxz1BjB78nRi6kQJjmy5NgsxS
aSq5BvMLdm/Co6oqKvlMUS40Ud1WB/OlcCfWtznE/Hswx6IML0y63NcbdhMs8D6+krZDshl7VdOF
B6ts4Fs43ZgRCM6By3KPLKm/j9BfD8CmPf5wp5LbsyKiXR5z6dl5MppdqKk681wup66qvS8GZ8Mv
sxvmLWLa0ZpDKm9CetfcHZjzYtSSwlOoDL95diny53dZtdTqB3maPlT9XDY3c00P4DRRMCUWvtAU
2A2On99SYuqHHXUUkVFApF6X4Qavx/Zl5foK+GXZev9Ui6ww7lOOsi6u8gkBJ7s5Zq1Ckx/A5om6
hgOPS2v3POdlXZkARTrmXsbcONi0FPPbRRdOuMsdv1NvFptie2eLsBOMiJH9iCldUAW0C6/7WzDs
LwWc/2fp5f9zBAL3vyUQvHwOxddn+29xMaz/lGM+/7Y/EQTWHw4Iw5AEW+A4mCxJmv0tx2zyXzjz
EsKC9eF7Z37k3wkE5h/k3WC5EV0kzWyfgVR/JxCc/xN5HH49ZwKimsFfijGfE8T/kDqzCIZRNAC6
A4nA90hN/3MKbCAEkc1ovqPzsKge7wvnPh0o/nURSPK+Pa7GwV8eDTT14fEWl9VDWNyCb9uluZW4
dhUJCvzQ3LDYMeKsn1pyh6Q41+d8fja2m7y7G4cuKTkVtFG5HLw0XoN7T36dZ9qWK59Dg/n4H8m2
v/QoErTnf/8akP+fZe3/N8bofT61/zpGfy3b4bv9xrj2T0/g+Tf97Qm0jD9s+Fi2YZBk9FAU8KD9
+QQGf9CxJL0OTQ4UvuP/wyNo/wEWyYaPYVA7C53zA/2fj2BwjqP7RCPJCJugcP5Ckp5f/6/PYMAD
Do8F0hu5bO9fIRjCFZZLgpvxYK4quGWl5tDCZdMh+5wvCwWdQS0fDlQSazdOK72FrJxqopiokLIj
fr7S26l1oSXW0JTdoWHwrpDq9tuupDhaIMlcDe7zW2WehaD+74ppcaQjFE/rK9cicDTXbtMkHVO+
sTM4+tt3FotTgAgRZKyDmwR+qrmTpHmNizWbp1unBTTB9FFKKdkxy/W5ZoYvSovuPB2DKDI/MIBO
HWLaGHN1ZmU/N6y9HWNaIzP2Bvw3Ss2L/ljpSl873KahL/R+/2wjriiACEj6gtjLqeY4iohGXOOf
jwChNViETVcptnNhHEtb2PfSdpxvj6uniE1HSw5foihjwdm8SbagCN5x+VHJCe2B4wJATF8lVJsw
41IkU1csWtVFYCg13rBlWsEBdlN+tHVNsyncXMs4gvHNnmpOwxcFF0R69Uz8MW5Y2c1NRVOXaSZ+
3O8QNNzXntv7EK1Uty79bSGEoEbJjRwRrep2hHp25mwp2jnlynFWGQ3QBme2pjsSkCAsqO9Pzx13
cFTn2bpmJFwAO0dh2mOMG31MbZHiEv5Tja5zvaC1vGW4yP5F+cseD00TuEMUyJFSuBybUF+vWWNe
WEy5l3y8o3kMG7M+jw8s93AFg3HXbktzsiqTgOVEsERQQyDE1cpl34XU2Pmc8+qKZFTx2kH5gDIw
GKDMU8NmIGL0mOgvQsH3Ug8kMRo3fPDBrLzwgJM+HCcvpTMr4GHsRNqiuoNFocJk0JXWNxVcjLtt
0NulRY/9HGSQVO45LnTBSfjKfGng7fP4uwyp18wBMKrudvSms7TPOKqI7NPw0rFMRD+bz47HLGcB
JXJL+gWDxL7uskXCwKIujeIx810uRiF9a/I/+t0wOKyfEyPLdVYJzoBAUrhlVLIaHqpsSK/ncgVK
mIUOJsU2QEAaW5w/T1QasdUV/jkskY8brWsRjNVdH7aY0QN/4WzNMySdOCAdSOvX0g4DwJmE5Z+L
/tyDFCwl5zShdxOQwSl31Kkoj5STFDu1zJMmZW0Q0rGoiZ42Q03XoeizC5cV6OhboqwjTw5tk8iK
CNsFo4zq1Esf8oeLZKKNwzazW9KhU+lGJBGv15T+SxZ2y71PvAXz83weR13Rfbpxk/fGfVMwHXhi
ony5Yj6UKkveGi4BzY5IzRMB7/NlBXbMn7MVf2lv+v95TEIRd55A+K83KWj4Q/5v159f379lW3z+
40715+/9c6+y/zjjuTguBahuLLarv+9V7GJsQmeCHqMVbFjnQPvfj0vnqS8i+gwkcvs1ICr/515l
/AGqyWGOjPkPCpzuX9mq/uYV+cfjEhNlIbl5EyK/YYGB+pepAGP1OisfFhpmvpyCo7Hm5hW5vu+C
wf5sfSsz3rSyXykWBx9mr97yXJw8b/Y+N2SIhzbXv92sUSSmxjugVW4T9Z4rjzYxxtXV7B3huw2Z
ZN9U5iFIzXtz7ROO+HcoAmimKudWzkP+47YdE7u6O1XMSBUEyo2lv5H1D3IQaqV1n+5qIyweB5QQ
t1t+YVSnfq0axupdJpUb3pESGbkgCBKynj7ITu/y3kqqAA6HV96imUxCYpZM0Utrv1IOus7XIrwu
mpZOljPxshi88EP7XEv90jXbNXXma5O7+QGmZlS0xNy9Nm4Kf6Uh0to7Ev7UMKT0bl03t679DM8r
NHHCenEzpKdR189DBlOodxB+FQyaE6aJU61JbTcZAnbZUfbN/KhhL51SzV18UFfcJa8aX/7OC/N3
F4ijctmbS6N59SeDIklhPrEN2/sxC1Q0t86jbYo2IuAerY0W+3qZX3WHhjbbnoA9fVODma5ETcZB
+u9b41+4zZLt7dL63XJtKk2uissq7tsivZRtOJGxy9aoVXBM0qYObzJyIZQF2nI/qiKZ1XeqyT6r
H2noPWmc/rsxhZF05yT51nfXG7/ZrJv8yfYcL7IdyvEU30FY6S5xF6v9Tci2iry59B9yq37K9QPO
ZcA7dcoNlDDIY7HQZq/D/sm37E9a27SzS6xaUGhKzZfamAPoBwKxsS03FbnAJSJR6JteW8Ot72yw
6deBYYZmMiEXe4ovlWqmNWbHXNfeLi+rnS0H5g86KnDKb9BoGbV5WGa2usV0LMo5Pu4usM6RaNmW
jY7S/TLnH4A66O2KiSDI7N+5Itst2RRcikAAUeIGkPENUyvcwJ3ZBmM7QeMkjaSUKVXzq2Dpn82t
h0xLZ7wgkLButyM7cGRa02HtKDlmI97uknKIt/gx7co+1g0jzCPAAcOSv6TfBgl9b8VABOLKqSGr
EFtT6r1bQf/u50JCQggzzl5WpsdDutDqRU7Q969zbTcRuRhqEePlmtoHHvNEGx0FBb988hx75f2o
iTPPBYgASZYtc4XzLkh+8H+d3dKJRzSS9EcIxS9WxNQDwUOLT4Dmxp0rb+s8fZcUwnAjXwQtcyCv
Y2UlBNTgNjcnxiphQ1GFv3Hz7b7HGH+kIJzelvqI7oD9bdxOa1vsjFA3kW7kN3VI8h18HjsfoBbM
yo+M0WmDN9d0RRMVxbs74SwWGUEPPhRNjbJyduEZvjBYXVxipT16/qqONErnOxss1kHS5U+antgR
razHuvVIGpBHyHMQuJ5BXc3/cTb7Gg1ydlOV26e7pv5NrrC7pfImqDInamr+aC/DeTtne8yQ4Div
isyyj0ZptLuyacyHcfuPAQh6wWcs8VUPwYAuF69YuIRo7+wTZzOH89j41dVYvR3yCUq7tIw6irjY
H8jaYmBtLfUFSIB48Qifpza+mRu6GPP8jtCQc6xW5t2t5TMktLcrmpomxWTccgVJHFNcQumhC9fQ
WwShxTF7jrIWv6swDyJcPphIrLECbwwK2sFw7FTHs4L/KSpru+JcPr+in74qZ/AC42YwR775F0uK
JnDJccMLxmzK9QGfMh9rJY4e2JSIf1tcttIC7bAw7VSDF6grcRXUNO/djsne0N8+jEpcDLb/sTbN
5WJkxY1u2nLnu81MdGV9Nws/oWl2BVpigiW0fIWZAXEGXA4H1cDZrulaNmfkjB9r6R7pb8I8JmVl
9yz0zIo+GekUzYBmlPeRKbPlNEjezvcO/ibeFmqgcb5sx04sUW70n0FHr6Kbnhb6Jcx2vJK+nnZG
t7yv43RdFl3CEANl+KxjOlSE15k/c3lwWnEhgoEETLlEy9TSke+Q77pt237JiaGWdKZfxeDVZ7GR
HQrC7d7vUU77JoHMzvwxJ3u4TLvWSqRvfSHssyMve5mztbwm87iAZqqaPWnd1xacWSSX9M6bnoSb
ORcjJ+coBRJ0kSqPBGjdDXc42B+dBhUY2Ds4e2HWnkvAfIo0m+hCh7vWYSv0vO7WYZpWLr9AsI1J
mYFLCblv+v5726rp4BQQsQImkAd6GPTh/UQYxU1hqjtKeBCNUA2pDnWiN5lRGzoXRcnzHHKFQyg3
ObGvpi9VrG5UEA6IkZA8Z/5gHjrP+1p7RmpBkDiPhrF090SFe+KCTLxFTP9lp2ro4H3RWnmuhwKS
VWsKaG3MX5S0UHf6/KSFTq5e8C4O11hRxzvXEEydFU1346WVfljyUtxkTeGe5MR5N5uD/Id5qvpq
8CAdAY9s80tKkf2BerT/Rs+d4I43bg56j37bN/mavyrr37k7kyVJsTRLv0q/ACnAZdwq6Gzz5Oa+
QczNIpiHywz7erJ+sf7wKslyU9c2lahd9yZTMsPDUeByh/8/5zvA8lxZQZSYZ/HTxXd0lbGMsKVI
EeZMI6OVTFAN+C0PrOi+haj83lBfGweancFaalZ3aKKRZDYE7Q9OX7awrlSsJypctF2jJ9lDOgf6
raMoMUkEDpK6YoIOVpu7Lm6rjRur+JNEBLfHdRDDqh1bfcNBioH/i9613pgHI8+b2zav9eMspjfF
DdqP1E2RiCa5fMKZ1+Eg4Z0HY431bxp8WSTDvRoCIBnUPHhH/BQgO4LgupdTi6ivlSrR8zpgKMLN
q6NI62ZtmFK95eQUHUK+aub1um7vTMRvpImBCitIjTa7NxPmURDSu14BRUGgVUa3tDy72zFxTOLU
pSVj36zr+n4YXQWvZDuvxk4H0TNHWKQSyxhulnPySiEf2HPnODwooRG6KzxsNd0phDnUF8xy3WWx
9doC1LmFVvdGO6n3ObkPPwcQKogrdYSv4WT27MPEkPgZxLQHK6nmA5YJ+bCk5W5ajHKkhus5zDAB
D5eT77wFBRIf7Ui1vKK8Cez0GDjNRgS+xRrmNm897LwtuLx3SimeMln+kFpHe6o5eunZvmj79hmt
CDWEAbLj8CPJs6MyYVyysmGv10Ny23W56dttaLAlwwRRmb8eLBWJXN0GOgDItlavyggXwhzph8Xd
tBpqDuBNAuaxLe9tktOORN6TldI8IE/wBAdkguoYtxmrBF2dYTsk2QdCLN3rRjt7noL+pSEcnsaS
CGH9Rvm6y6ltFAW2F7CoZagVG1np5S2NkOsyd3aOZTzLlD4Seyv5OA4g83vr3o2OA7SS9RzQpDIR
WpLWrt4YaBfwm1Sb3BnvpGw9taaVm7IPHQJfxnzIsZKVXiOU8tlUVI/qvGfo076jNUj7ABhgFW8D
JX4YwsZYccofN/jYDnkcvMwzql8bShNsLis/2CNJ76jp3Psx7PK1pQdbI1XXNGNehFXLK5vy7aqK
aM2uumJ65VDxyiJNZk41+hitdrrztwQ1cAt+KdyPJcKYgT/7phTOUkFjlYiHxq/HyYcN9R5KbT50
7tOYhleoSja5sJq1OzY4IBRad7EJiWhUMSciaZgBCqXNtxEGphezF8wa1+dcd6ePc+GrHGnyUi52
mQOirGFlyiD+C+E8Dg83uZbtsri0L1oklSvhpNd0g+d1t3SPkvDapBLWOOXKjftrtU2vMJ0fBA5W
b17oizDOHt3Fqee2h0lyyrBLZPfgv4Essj6q7aT1f2UdSMZhHH+ktYy3hjoftUxZbKfYiRyGUde6
RC3XEc27HCfhaBYHo2fvzdpFHC5eYmKAaGsh46pHFgb+CgVD8VhbGu1964ZkMWbg+baZgYfRqLtW
3XYTmlSLaC6Jq3qS1Af/eWH7/7Xuibuwl5dD8v+9MHCEWt1/qlz/+1/6r4qA9i/Kcu6SCqAKm2Iz
h/v/rF5TEVA5bvB/Qw/RliTt/64IiH9x3scO8auqbZlwmj9Vr23iwoSG6N3QIM78g+o1R/8T476u
2VTHsblbyHlgmJ7iOrIkSPLZSgtPV2UNAo7JVumacC9Rh2Bn4vALdDkqOgR6U6mi0G6yF9usPsIy
+9FP4qB37Rs7ZHdNpPpMIbsCIVz2An0pVUnAheJ+7NmUdL+mer15C+Nx2EzYLUptmsBYUF9U5HAb
Jpz6RBG8DHbvhxa706LJ7xVNxLvIQUo7cJqZYDx7aqjdooHHoDmhr+zLYdn+IiqN9cd6OJSOdhgT
jAu1Ej2PcfuX/mtVord8A2QNjFXRo/TqGhvVOIQVNgQdfe7gp+YOsC7kDVC+q9FOX3Vb44vKw2No
SOG3ebfXqjzE6pBeBZT7vc6qHnRVz7cFXm/U12O2G+bshvOxvg+U7Gjb5ZUzsSZRLLqOY/O+Y7NU
zJjTKcIAtKJ5vZFpcpsoU7buRRes4aPf5aRcHwyW4q6edkmPuB9PfbF1k3ztpM3WLm3smrLBxBty
ZNWtl7ZRV3PtokAEV4Xz0EtctumjEI9hON7IquczLx9UOPWyq3Ycvtl91XsyRzBziD3ax6teFXBU
u6vF2wdBixUNi2GeIDRMqqcsDfiT0n52mxz9PZCtCecfXlcVmoKlbd0cRjKYM05Tyg4efXE9GUa2
TlRlTeE0XiMB42Qdvqf16EX2vK2WXUpaRPo+khU7pmbeF1HwmFMsKXIkg2S9CCBjqV80NO9No14n
EQeJHNfdhB4E6cUescROL+RO0nqIM2cTp8m2oOyPqDqFRpo2x0qGxwGSlqcQU7xSOGOzwStfNY3z
RVq0LRYu6eEA2bAj/gvhX0OXIljPfcpWWnKQ7mIboVb3juLqKll2Y1qDWzfVba/K060hHf6clm1V
HbE3fsRdIvvEw9H7htLiB8E/28mRzWbqiqs5y1+UJr3Lre6W/aQP5fopyA00cJlPHZ1aAtsoHcMh
2OVtXGGvixOWvcFwfkrQchjXDZixuuKpWlF4nN7h23UlWFJ1F2jtw9gD1BXWlSjHvQWsYdVDhVul
ncqCCi5vw/h5CQr7hs0fp57OetCcghsZyis8OeEaKeAOUwymTM6304yRKv61g+1cP0fuiAU5X1dG
+FgV6SasyrU9Bd+GaQ55FO1P8lwQ20Tvhq68TEUhDyI0QE0Y77Ntv9VNewz16N1WKdIro/mk13b2
3lnxI1VCcGzalTCnK5GTdjHJnR5i4Jsm6Q9mvE2QkNdFtbXT8d5VlqbI5F6R//EcyeQ+lPoaPeGj
1MP7SlMe2CRS7cd8InGou1bxpCe0goNU25CItLVUbNlG5n5bnNhdJNj0BG8zMndvFvK+dkq/Ctrr
Fo/gnKDAUhNs/LSlMO30HIfMXVCVH3ab7RPnQ89YVNWmfMS5euDAgnqP3a1f112/cQomibRrPbO1
gIUOdeFZuUGLuO73tmHnm2p8EWp4DMLSp2nHEQFf5kov9Cf+B3rWzl5PDU6JWf/OEA04Xus3uW3k
60TSVtKYcKSiHDiNbLCPZbcy0Yq9VZsbq+ye5Nw860TC9/iPvHok66/UpNeqbe4HpH5tEfaGq7mK
nvHEsxdGJpS631jhfUcvr3vaE77Txzv0aKnvWi9u8Rw5z+wIQbouWmEtmnxlEPd9DMYJIfn1cg7P
R/2FPhB2zMBvnOm9ZBeNKaDB40jsTQxUcte0o77WMstryfQyx/hGTUZI1AZKb8QbRxq61zl1t7JD
HS74dFfJMPtE0j2bdnFnm3xs3ZzwlegV4SQBiCi9wbrRdd9Biz8Y2UwFJd8BorkDpf0NJ0vnB4Ii
EZHaLs4UprXcuIkmkXjV3H80pQDiH+ZiJcrkvhv7H3kZWnjoOFnXtfNcDwWoEHRJU1CanmXmb0MU
CxjZ9X0p1U0OimOFwLlftJffho7/1RghzreijNlUuhxcCko9ozgManHHVICbSxm+Wak2P/Zj9NIY
xU8MsldYBN8R1dyFefbKdL6vA3Wf9e6MsTBdgSsGKNDt9A4zc9DVe7aEfM0xj5vq/Carpm7F2sEu
1EIcLEWPiWgaD5zJfioWnnsr4gQ/24MPjeF60p33BWPvU4eikFOLl8LKbSCgpAQEGOjGwWBloiGm
he7fA3yrDU6wjlleA3VdxOE6sa3+qpThjxEyhZNkh9kAc4lwccXilq5C136nPXqE634bC0IM5gWD
UfVjRd2QBqodFt8KLZEbK4zvYjG95KryV69FlBWHdm9M2kO7gDpry8ZAZN8PdnptlO1djmmLcu8D
ClV75Tj9Dc12rxVxh8V+PGJijrFW2btyoBOnsOdf56O7a23qvR3t2IGqxioR+oed6He8zmcmrvoq
TatditmHujuUGrrED/aAddRRMGcDo4NSbwFb7ca/gGw/4pwsPdiyR1yBNywdKbwVHDhToK7rJKHW
37Cv1stNrEz3WU2ZaGgcuTHK9E5zjENeOfdxmZIlMHeoUXrqf7OBLi8ewp/NiKK6d5ERG+l7ozuH
iLQ77Fxzcs2OBgWoC8OeovS3wcDI3c4NeuuBoJ6ojldVXD7EVf6q4VZkcSdwoS/oj7tptaZ7vXa0
/iZftl1td6VnaIOpNiiu2JUzgQRRIYhBx/hVO8eeJNl9XuV8W1BxDKPvfRFqFJ/1TruOq+8Wwi5i
aD3EVT4Yl31rqjdp626jdpC+29I5t7WZ6aHZDPm0ySbb9iK33RMnnXpaOv+ILefnpOEVtsPOwcqo
3k42uplq/l4GvCdLg5lulYRFEUqWivSt0Y3oKKbxSL8JuILbPwj6yYje8q2owAUkU8NwLsRV3OSG
ZyiVwNTakb5Q5v22wFiCf898E2LO/DYergHrqEjIKRykApKPQ23d6PHaYm94Np18P8niXfacfmo3
vqbHjKo4H1qvbmOQsMWw0doIariZPimxeqWbQbJlIuvWJANgsBtjuQ5LEDaRWlM/CbNkU+PeRG8I
sLc1jSvE6EheG2aNRDtMfR3gqQ+/DaPsNvMkxVaYLSAufSHSYE3aRCZnOTMc9FUZSS8l14/7xgJC
6aKw9TetKmgBsBZsmqm9YZ479qK/YiafmBLja9sp3oDqhpzQ8SXTIFY84IrIE4EKqSHe/Lbl4JvG
xSpNRpLTm+zWwgS6zkznudWnB6uLvw/zdK3n5Ew1yZvd2e2qtlElYh7t13pEd85sgRtMLkZuS1Zs
BYKMMmGxNL5D+69KdNaaeTEGHjkh00flIZNdZ8hrWQXqqumHW0UX6BakuG9HJmaNgsNQj3jHKJI6
I1rKTlEesa1tp7E95ro4UOinPtSJj4qgmaM9Do9z5Tw3hrOuFQd+kOF6mGEpPVebtgw2kVWl/mzm
5QZSJp+WYq+znCVcOKXwhiId8V3Z8A5UJMzuNHyf2tDryHBYkcsIRUYNSAZhxm+r3o+tKdgnWfAw
IK1nk5xQL6iTt3TsrtBXU1rXnMFHSHlj2fyIJkkMT0RLjTEsdqlqsH7L7p7Rxxk80D9aWT4HQYFM
mXJsLtYwE1qSpOcnx3EC6rfyCWJPtVBAjo0+vYKM4fAD6GRFAeNJD+qrMRFPqKJv8YE+NEV3ZAzn
vNbhSXOWxodm/mzc/rpVEyAkyngQSbabzOFoRGIfWrS2eqIEae6a6ylhQ2WU3V2f2SjjcgUotsTt
ymZ4rjLswol7G5ptjrO1Pw5FmXr6zICcmsxHJ2P6CiVlL02DnalQEqlcvBPh3wEWjq2J5jhjVcHI
VMAbLs2DzIdvqRMmpNbkPzolXZu1uwfK41ypTptvsfp0hzSybgw3ydY8vRVz0Ya88WvK+HRX3DXQ
hdfSHpl11Krbo0dvd0AS+o2lqB1dDBfbiBqZ+8hkugY80u2mjv4enJ7sMEWtCtY4Gw6iLg6zOT4H
EuKaoColY/etJw+AyJCWDa7b+LZtHqqODhOibmUDNjljm6JOKzOmCQlFoyaNxD2MVOw3UERiXx2m
VwK3yIlWzbsIWglE84Q2ls4plNKRaPMrBCYvjiyOceAQF1kKm7JL+gaJPeHp244HbGIz1gAiaH6x
DeyxrouixgVG31JJchy7NVh/lPhQm3FpaYOM7+so+anp0XwEenDITVxIvWRKHIWyNQin3KoJ1N/A
4jgKfugGGf1dFJlvrVmLFSKXm1aBLCjrcrPIoHFYrerBvLcxFqazQyJFw36r5S8xGBaKhK9WviKz
jDn4hbTXI6piiekW7J6nH1YPcSuPn/lc35F03tKt5nxRYxdwpvrDreLKU2YSLor3SZBxKOp8U4t8
Y7C35gSLfX5abDAt6t9Nms7aj0iDSudEFVYeLBcMRIUedlplV7qrvWlABrxA49/K8TtQd4ke26XX
gjBjpi3i+FZKaA5mGA4QLuX5REMRHfuVdUWT/zWJ7nM2gm2mIb/WzFUTF09zu1h8Isq4oDUELXgN
klwT9x9OuZ4nmt89WxABNK29q4hjwTy80sCe7KI+fbDErVskuMQWx7du134+Nfuqwh1QwpRRKWcr
jrmJyYHwKaUeXZVWnKbXr0UItIMKAZNiZ01rC0geK7px36qv4yCDvV4Zm4JD7pyLvVV0UOYd+Y0A
jBiKxfwibZSq5IEEzN7BQEgBBqBNYItbHekP6JMt7mOKoMN9kRIPRDTMDZi6I0Sba9UU1y1bsMgq
ntHfPeGOenTT8kUbtF0TwTQxtQbLjLGOoumJMgKyd7e5A92usTPBAF7qhABm+vegbLUVMMWaw273
miQ39FSf69xEkBQ16U63po96pkXScDQ12IEFw3KMp4ydVl23Us1I84LZ0j2zGr2sHmIOxsWhd0n+
m9FbrTBAoJgP4gOmc6Da70L/NjAh9rO8j/sp2vZh9nrMLfealvp132sHdUSloPbBbVT32R7WyaHg
OnU+CQ+C1F/kI1xVqkODON8qS1NCNSkpY5MET0jcUPw652+S9lL1ZrhQYtq0wBvXb3Bo75hEVa9r
yGyKtWCft+gLOviJQfkwdh1BYjGaSrTqj5OwlaM6dC0m3SklKKFnr2+rN5NtPEG9pNRL2TXnDxCk
WGu7xcCPfSQT5YdJrjXV1fmmjm1v1inxd3W1Uy3tpiJHRgv6HbbpJ4QD9aaY3szEfLOlbe/T8e8k
G/cJlYS8UBfMznxjAqbqSuVD4xd9M4g0U1XntZBzueva9KMMuAunn/qbCdHcikRGT7ciSHQSZEgb
J/o6W/TRlRtoG5AEJPZGVOtgBygEu3tD2SlbjTqfoJ7ugT1EtVjE+t/14qob20U1o7fBVgcwcE1U
mnKAZpYcrVaQmkBsGKaaNPWNAN9V05n/Azn0/5+SM9tg64A+2aHyC9lKoJb/qs78v/9jiQn8X/tm
+a/md/3Z2b/o37Vn2NvgqSFsLPht8W81mub+S2goqgEkA64mkBtu+X+p0Sx1UU4DOHYtQ/ss3jfd
fzkEhGjIasn2RPwv/knt+RRRCxSd8jfXR/tmE3dO+ft3YqxRg7aIe3yPOD0AJuDXonJgHWRS9xQL
CKb67XmdoYSfuxx1bp60DQDOtBdy9G9k6NaCWmq6EZECHLfWVcmK2rfIGGo6qRTgdPsCR3nR0v2m
tVOX21v06gJxOoBa/eR6aQPCXZpLzpvCfwyD1l6bU9bdqRnNqqlpMiQ75dTu3SgLNy7H3t3X97v8
/afXdwHjGja/wEZB+Pl+07yLNafKWTKjytpLFRtNkZjZ9uurnHQPlrvUAbuSP2mrSP7+uApxCOib
CGrQq6GgBd6UG1y3FeiXeLqAND7zQNlnOQwZtpgMaYbs7y+wrgAJiGqaSVVE3NK6CuRAU7rsRcps
p8Hk9MAwm+t2UGbEB0N54U61c9enT4NxViwB9ubJAzWcEpeZSalKznImHsfKNHrTDt7atONjW0Vm
Xm9l3SHQUmWVXOf4ftkLlJjA8ZTJ6BFglOjYVBspCDxCybywxzDg551CFIZuTB9x0NnvOEPjS2NR
O/eaEKXpOj0e0zbdk28tcekwg5Zn8MN/JVUEaIHs2nDtJo5yl4+qsxpV5TooAs2PoqReWWiR9wzu
YteUSnbLdxPTiaUErwTBJZgzwtfTgYpfUbPJrhJkmYrln//2YY6x0xZVAIxb0TgbDMRnbUOUURRt
ei9u2HrJ2A58LPnjBTb3mRmBC5saPgBiGrRFdvv7hUtk4sFki9nHY9ht7Haa97IfgOP244faN/+5
lGHLOZ+W+scr4N5AgesaLbYFj38yfPC9o/6GOOmP+IRBNdTuHSc9IMiyupRg/cenv1zKwAWMMcvR
LbHc+G9PFEJcI7UGoaRJyrqfKUm4q1w1fP7601/GzKcJhqvoSJLVxXcFYny54d+uAnzFsOoo4IZa
iFWT1sp1YnAsMOsY7VA9e/jRu/XX1/zjlS3XNGiiMhOoWG5OxrGidcDU68T0+zIY7oYik9e9EURk
99Wh7xRa8/T19bRlUvnjJk3mNzJudZ3J5/NN5mk3GtLigjFpL1QEyaqq8zD2NcOJ/XZKvzck+R07
S7aPOV/VLqdztQZDlV6Yzc//EEaPjVScqHCBn+n3p83RN59G5KQ+PIJ5R51CXocZR/EBesIqpzlJ
11ahid+AZeMYLPd1OhT4jVhVv34kf752muKw5qg4OCYKrZMnYlVVFck8Nf1KIhOxcL1vS6NdOwbe
DDRP1QqNZrj9+pq/4gA+vwYuivlwUcfrNpuTz3dvFYIWD41sgjnptMCaJx8McahKT9ezMgJ7BJhb
CObLb3DCtZojKklNw92IaG48C+jbrh+k6iMWhPsm6yM1BUFkl9leGDBnng6fguUYFsY0xxEnA7ST
RmERoKj6YNAeLCub78l2yx+I0/tetjEFXZk50YVr/rEw4SowWIl/PRwd5MXnh2NYcRg4qoaBPpXy
iGCOqBXTiv2SafUJhsJ7qSw+cUIPNqFR5t4/fzcoCJhqGBPCEurJ/G3pZTQVjcPDVRubx+zIZxJZ
gAvmhuE3meg2caYAMYPY6gd6mfttYpTbSQUqxPHDXJtjo6M8z6GADazkaVl1a8ulk0AdP/e//rFn
H5WN2YPJ0eIVLf/8tzlrmsqKWs9MzgQmjVU+KDUnaIqzwAsrPy3jvQwdL2+yv9grpsevr708h5Mx
7Bok97D51E1iPU7mSzt2Y9g1vKa2bbqbNIBJxVawPlQNxdwQWP4mZCV8Gs1KXLjr5W/+6sonX09D
/0hvpcWgRJS2dgT7s67ok7XCsfPrezw3/Fnl0JHgFRaEgH1+vpJUKyo4ncoiV7ZrWVfsJ0Z4E6Gm
RVtCiVC56rNxYQSee6m/XfR0Y+YOltsCKYJn64h8qxmVvSuC4n1WjTuLgjJ9I2qhSPnt4xxV/3QP
wbfHlkXlfMUrpdPz+YYJfmiSNOB7L4GsACSS9ZW5mLPSwug3BeyJC4Po3KskM4poD6zPpF6cfOt0
RaD8gFHzjRzEiZ0G6TZIrZ82e9YL55czKw63thwPiaPC4o3Q6NO3oihEx9Ys/36R560fp2FPlHdP
e6ihH+hOSBOlVdqoFPrCH5UFSePSyy5UBJBfDypteYin49fETmURsKSx6p+MKtNQ6RdHAIvhdtUr
0dOSgCaMkr5Is7VdVs6t0vWVh0rHWM8F5X160chVpia6FSmaJeoX46HkqLy/8MOWte70h1mWZuvG
AhricPD5EUVTZwB2ENC9TTrgEbqW2qnu0RnpcGdm5BxTPuwjHQCRbQaYx2vMSm7NFFhoYriwNTr3
6Vm2iWBNW3bTp59eOyeqNOqB7OoM3X5YVAa10SreJZNi37NS0YNx6c99/QT+3I9hf/vvi55+eiKr
a3ywneaDHws8suriTTCHnB9MzCRaZSXPX1/v3KfO3G8ZS9gWrvDl8/ht/obJEtl2r2k+wTIcYbDC
7qyc/OTWBUKhZvG6MNFzdzVRIFAw0u3XV9fO3S7MSDpy9nIUPb1dklE5Azl8fZBJrb3OcfRKUxVr
YwzoKJUgo6xG6x3vKYdCjAU1rohgvOGPzXigXRqagiDivsqsvdUYFT13ICRf/8Rzv5AUMmyGTA/L
QfXzA9IBMjRZKvhotdT8q3czldTqrPUkQrnNBEDrwqj7c1FD5WZaGt57pIV8np+vN3AsmFLL1nys
NmhXaOAgJS5GUk7QZ+tSu0aWA0VWC1++vs8/pwSuu2wPTKSQxMmcnKaMQCeHExYwKVV6/BAuxOve
gQX29VX+HG5cBe2mIXBOMgEt39xvw00H+2gagan5HZP/nYNBw3NFl3pRZrT7IMUviFA+RzUdfDij
41yY6/98l8vV2fCzuxNU8E7Xlj7JBxJrNd9VIpetq7nkDzjhc4Z2zw9lolyY8c+9S4EcFF4rO3z4
55/vFi94baQ5XkqSbOEJSNhG5lzQc8/yhAMPLi7QQeigBpyMXz/nc2+TIuRyrKCuY4mTz1oEep0n
EVdWC2O4Dtm/+Q1UogtXWf6Wz7M1H62mcnzkA1mOLp/vr6OT5tBU5f44LKxhHaO8klNH+9eZ/a9v
6Pyl7IVxsuwMTrfkmLIJUZXcEMihyddy3Dig2Fq/K/95XZMlmoKtSf2CjaV+qt9t4HxFRobDrwfM
sBmy9GfUByGN7ZZa2IRr6X9wZy7bfHfRH/+x25+tYG6h9qNnSJrEIyh53ukuHkg95T++vtSZHYiu
ciWLgxRVK/d0B6IrlWTJKjEXkmbs907leGBE8o0C3wgp24jmGJKSnwBl+qYMuvCrfESdWtfm/+iX
LAPHsh1b0PP7PHT0WRL8YRLjBp003QxB2a+JM2ebqzlYFIcc3wf+7ru0KCuc+yFY+WrSoYgqan7h
I/1zmadgrlFP1Km98KWe/BKiCERPLULzh9zpd2XhLnK/VZao1wlJyLucDKMLU/y5j5PuARBudvU6
e53P9z5L1+45SWp+U9ftzgZygpdJppuvX/a5+6JxTtCbSdVctU6mAGdKaSYFXKWb4ngv1BFYXBYQ
IN8V9+biW4KwEF14lucmPDbRFsUyLshD/XxnsaWhRQ6MZREhUUkpFbidetRvgZLU97Qn+hWtAnVr
Sce5cOVzUzsbp2VlUTmMnsYfykh0BgQy3U8qxAQlcu91PmgFMtUyWvdhcelTOjcfLQ4EDceBAS3p
ZCEb2jExBoWnK+CREDjX0bs2CzJdbL6ur1/krxLHyTTLiYHdANL2pVxzMl5EoOqIImO+2kYZr6uW
cGV1gUvWMcJiGRGhgbQpmwrS7zQXBZzqXtU6sUpOBUnQxJ3DIQfKUjgYq4jlDxgj8LMZToCYx2Q3
sNHckrhq+cDdn9UgxKBL1/lZR4lwjKs23ZgtDLVCdYZtgDkb4otLt6ChWqRM07CPk8jek/FVH0kW
QOhqo/ELhdZdGM6/nugfT0HocIEIvqNpJj6PrTQGfh9GOkcDTFRXuTt13oxQjjqiJfeEqNW+Ozft
BoiHsQnQr276JgRMnaQIjhspwffBhYFAWnt93RdHOUXdOkLCduF3nhkYGkCKf//Mk5eFmlBP55FP
IBry1LcqvbmnHFNyqXC+MI+cGfNcauGB8Uyoviz//LfNVLBQAKqKw9LAOD3gYnoCKEPQC+0zJtOZ
rIqvB+LZ6zkqaz1nMxhQJzMl2Vxo4pfNm9v1wT0d+nbXEHC0qbtcbAw5pBfu7+yjBGzGqZxNDF3N
z/enhJDwW0tZ5kktvE6mDHUMVeV1j9n0wjfmLH/X6ehi3mIKWTw7WMdPrmUkg5IsdZa8zlugkAH2
uWgWysNoIhnzSnJ97tLRtu/cVn0AbE2qU5rGQOwV9ybOoOtVGm5pqf+VdI12XY8uPsq8MVADRFWW
MyJhLIpDVY0QkoMyojRWtZjC1dpXRuiW3mBrI5DQfKRPEwTVYHqjFfQwIJRiLjwpK/sFqywZZjIK
zEOgSIgHmpI72B3mZrgbSXM6uBnxyHSaRPcobcolK0qmcNXYjy8SmSy6zTKC5ghh1603MxMjzClT
QOodzDIjSc0uCnMT2XAfcMNriE5NmElIF+0UAGeQpXiyy47mBIbNrQQ4+M3Qqa8tITzTa05cT79i
9qo3FShp3XOUVv+Wc9DJNu5g1h3zZNUIfIFJ+2NAiP8IqFzb4EHiXyPczLipYAd9d+FtPrTdAtkl
72hNHQgVaqGNU+G1lsAqTLBN8xGaXZytqNMHqmcYJIB4DeeNLRYe9JtfD/kziyiHfyZfYH30CdyT
ITizY7A7CUqVEmu9SwvrVWZdvBYdUcUOHq9VT1v6wjXPDXu2BXxl9rJun1a8zaSAB2lwTfDk817U
LlqrJprWJCDIC8P+7KUEFQ7Eloz+0y4AHKnA0ft2IcUygxSV2mwxppWv88zL+fpJnp2/2RKghKLF
oXJc+PyF6Qttvat6QChuavvCbc2jmkf6DgvaFfCmDts2lii0R3LjTqG2rsXkeogGzQNyNLJXLTHh
U+AIhZTc3Ayz2WIU7tzt1z/z3As32YcvGgNKEqeiBtIMRhjWo+oHYV4i3K4zYlctyyOItF4lZGdd
9YntfX3NX0vXyeSziEZUzrzsKajKfX40Qwdc3u4bzS+Qrib4wItuU6cLHyJfAMurCt4wquuwi7BR
jOEzSVPjC+GqweMgkZUufqrsxaLDemlXpet/Tou6RhGCHR2yGk4Nn39ZjpdKVlpAggxUUbR+/ZI6
lU3aQM4GsuBvKYd3A0K1QAyBITa5iYRAKE9pL34t0B/+jcEivwpjaLlkihrqzTxCrtGhE38nXdO9
x/FEhErA3uSnVBr7eSTi6aMTU21deMZn1i4aOS7YbZPKA3TLzzeCzq1qinykzgUaeWPH04+m6gxv
dFSY1Y2p//NhpOu0jwyDHicVh5N5g5evBbg3eaONilLcHiU6foIRrCCy7tLUxrVc8El/PY7OfM06
O1GOU8xXFjuQz/dYz04vC4gSNBLjkBpt2Xiz5aI0Rkp+4VLauYHBThSFwbLrNk4ryKhfgRnG3CA6
mAz9G5pDUMVLFhxyR6HogW+XgKfcgdj6OXeOWF+KjSKn5IdN+uaFl3umqvTr7MbxDRkzKqzPN540
AzxkM2PPVbiS+QUHT59H84FgE4KN1KHArYH0FAUf8lYzuVSz/VMMQvaHodoqTwL5g/HHYcBOwEZG
FFEFJpyPHDjx42zMpA+TQYyl0xT3aetQzk5xdzpO2j1Wc0WbCkw+OAuiHau2IAEhtji4NOp0YeI9
N/IdjpuLxgYNw+lQnEmvwIhDqUvJpbat1OTaqMetDmj/kIXJpbD7U3gnTFFkMRyKWDA5/0Gt/fwu
MLBS4pionoxNUPn0yEiqrGa5BRcOnikWg68XZKUkRvtSK4ggG6O/0N1YtmonsynCHPorCDVUlb7i
51+gm/iKsQjofrh83PEAQJJcE3339cd2ZswJ9vksZqZto2Q4Wc4sO+u1Jhug3maWdl9O+oSRBVtZ
1rfjBo1X4adqX+8LIw73nWS+/OeX1wQNd3YgOPlOtVs0hqKsxyHjzz2lt2AeZ79QS0o3QZ5ujD5b
onl7oFg4JKrIVu6+vvq5ES+4ec5hgmYd+5TPzzjKUluNO8pxMeJk0P+ZdezU3vUnR8s3be9Mu6Uo
T81xdNZQxCGi2EkGMZWDZDJYZLFUGfLY2HxwqqG68GjOLOEcGHQ6MNSxUdKcvP/YJTavDIXuTzZ+
lGjWtbuaXcke+hFjUeBMmEj4ujAFnbsoTQwEj4x8tvUnFwXdgvTJAoIcTuuurtMb8X+oO4/myLFk
S/+VttmjDFosZvFCMqgymczMquoNjCxxocWFxq+f75LRXRlgdMRUr2ae2bPsFEUAV7ofP35OV8y7
2KPbHqdD725qr6zyc0EDUq4UhVU2pjivp1OQYH1GiyBPxNGDRlvI9TsTGj0wFiIgkRdZqprYoawW
4euMEIbqUBm/poF8yRR7XHMqeWXgz5w0lmMobJFIwfsAB2fIgnYlCirwnmP5rHlut8ef4hsOpO4e
N0D59+Nkkt+Am44smGhZ7dAf0t8UzfzQygprExsOzb2VQ0bUEUK6Aaawl9f7udnlXCN/gSNFrKxu
wx8eVSWtk7U1ugX0emLdPc3DSnYYaKWl9inVswoSCsoAl5959iSFEwzwg+ayRyxx+lCHPZ6JILM2
VKjbO3QdqchEbbIecH6iM1x5oAyoh+FSDAye45pX0atw5fI4++GO7qOu6VIeXFIJk6JGxB7/Qfzk
h3rXzs68GXPcc3Qjp01DKVPOwa+Xv/vsIyFDKeoLPTD+omiSGHE5jgguw8uK2seCUJOoSUJeETSY
w5vBer7FHu7K2j17onGaKTIqLOMPhdBS2rFMjZDFm1rhoc7oB6Vnzb2rw2ne+zVtHVjC+FsUC1H0
DWkv3M1w9VaiLSQ9NKh16Ana/gPt17SLMUGXB+Xc1iK4YAYINAhgF5u9zWYyQnqJNrT7pltXWr/F
fik2gRNrd4hfBdcOF7W2lncotDiEVoBCqA4vznfL8TCrSTGiYRL8g5ECPLiJke5Cv6z2oVX9Ebvp
eJsiyPmpSsvmEOacQVXvFw/ofQyINIsVsehwuDwK6is/vBVxrUERj0tnGeA61dDh+BzbmxlaJFJh
ENSaDAs5D8O3y086twjfigGKiWlT/T/deyJo4jiGDbipNeHde9iqAiLP3r61Mauo6eW9E1Z8jVV0
7qFwhWzmGPaXvQwpEljQMbYc9oZWv2E7jQioIhG9CwzDhKhRfoUE9fXyZ54bUJh1aKYAISLrvpjm
EWObpJAJxAbhZeuhthGabrBXSRtsqS4/6gzjEG4w5UKHFlKSImsRpMdWJBzE4SyAM936pyvQSXD0
4K5LRLcOqo5zLQ/ibURuu0fcwlzjYzPeF8Wk73yna1nlCLrCua8OFWE0ct3Idxc94PdURldO3nOh
HeErxfeA3iFqgaeTn4hGpGnTIuqgTVgn1+KlwLr3NpKypsUtTW87Z+5XRhkhl2qCdV0eqDM1FKoY
FKc9Dn+b9tzTpyOEWXSiRPxD+FO/y9oS+kWj9zRRNdUe+JLWtBwNUn+c/ovdFUCzZAnSSIOw0umD
owFYzQkzHhwhpSZ1X9A4jMwFaUr73zwKFT0ElS1oH/riG+3SoquvZqU3YSHXvt6j2haZ09avkdm6
PJxv1+Ty0ACvZOWBqVHZtRaf5Wc0VIwAl3jjNo8GXXXw3/ECCDTjNfKL+mGMguS2HuvfqNiZBE0Y
hjtzMO6z2YS52G31UtP3QdPQ0VtYZC7hiFqv1BGd9XUYSNlwJ7gt9sLNdfrPQzxxtdq+8hXnjgaU
psluaTgg515sngnDlxmTA1vV88ddhATP1iowwK29Wq470eBhN6L5c3nozkUg0GB9QAWwSE6IxfFg
aVOXFs3A0NVdfJdycq3yEELK6JXxRrb6tLEy+3uXu2Jflm1215eo2l1+hzMnFIeTIgLCAqZOu1yU
lNPC1GOlVBoSFQYM6U+V7/0ajzTbX37SueL4j49aFoIdG243giz2hl4NJLIx08FzofRXvTPQSNUE
82fXRql1NpwWSlg63BR5EKLQJ6zdlTdRs7lYsjZ0I45kan6wZRbjDpqN4WVo2htD9PCMW2gIlTP+
mRaDv3PTst0jj9Wt9RyvPcvF3G7EtePKDj0H8ABIstwoU0NHWhaXyhyn4Dg17E1UDkgKt9gkxkap
0ZyIAUZBCLBy8CffWcRq2wFg95BZ+FJWKLetJ9pDrkzOuWUA0UTVnWgE4LY63cR1PKIUARl9k1Fz
QJFXSw9JFHBlSeta3fxM6PPWpqdKayal3cWKK4ZsokLDikvKIFrhvKNvzQbNjstzfPaDqNwdn2Iv
NnQjvKkYTGlvEE/g2MAL9s5zejxEau3qVKoTbrmcFBajWgNZT0uuheeHXoPcC3JSxdS+uEBAa1g9
6aqBAH9o+pQTy0ADScc0Ye8jIYJoNfhy3MGtbNpMeZcgqHD5889uNqATmtwobfuq8fEko8KHsKlH
ddm41IigRsHbi6wKxMCU9c50c/lbHE42Mp3F/DCUVXmIZBPtkwHLl8tvovbSh8FxaUShcghatORo
iUQGhqx1G4ddF93LeGg3aSDsQzpj5hpBK7iyuc8/jweCFFDWXHLQnAlijizVvkoqerjzOnmwOiyp
I652ro/UuRbKq9z0wweCEjgE8woFXKy0ynLw9x3pXcKl07YyNI+K8Z9CG5x9R8cyhQ3lJVM7qb+N
RVI/DDIKdvHYpN8jOUSf/ovBpu8H3o+qdyxnHe0dZPnLhr01dwjOhO68b7K63tSNV+4w3+uyK+vs
3DYDCsSUSHVtEXaeLjNt6ssKvUlro1tC3OZZMWzoIZVrL66v3ZZvAexyoPEt4rjkUOCUWjwLIX0x
aIaESQj2u9XpL6L224zbKHPkqi9Es3FLkGm04IMN8izmOutybH7TUNtJTccVqxnEFgca3Abaqjqg
AZff+za9jngITjtlh7eh+o46i20WN0PkTMjWD+g92Fm5xxE8Whej5e8izas/ZXRN7qK4MCGleNfw
tTMBKiKbqtFa1UXJPk7HdLYRvevQfkeqP483iKMHGzOK3D1SaFIJZgEup9F0kN3cXjk0z+0dYmK6
TnG1JCldHM00KAV4nSMs1Ples0eJpPksXE1pLiUhWYKuX1mu577UhqSqW9QDLW8ZEVuVPjsRxGIa
fzrUdnppIZ8T3cOCaQ+NPaSPnUTxGtlN+fj398kPD34LzH7Am5AZ9mLTRvM7arwJy98RybYS8WcH
1hhS65Z7c/l5auCWS1fBaPy/R8F5me5GTkJxTIdpAQk4/dN3Cv8WuRsi83lC+QuZ64ec1bSOa0/s
hiS4VmY8lxsym6S8DgKxiMYsbgNNSi1PieA3c9IFGB2X8a8h4fBtmQXjISp8NPobs73JRzvcDTY+
rjV9Ey8hStyrJg9wPXf6TukWe2h6oL2IV57AKHwab/o4La6M1RnOOv4xBu7JMLJ412Cx/hN81zsb
23lQCDO5wWL4d2usyV08p9nXioVeef6wCickP5FCM3d+SwWClmr9vjFduRrQ8XoY6sp61AViyj2x
7/Pl2Tx7uRIqM5Kc+7yoOhV/WD5Go9UGQovmpsD8CwljXJ62ZW7+HiOKvhtkNaNAW/s/ZyJ1d5YG
GOx6bvZJDyN55XI9d/xSG6EV2CPygMdz+iJ55MhJBDDXxrGxv4Vk7rSTACkh0qJ/u/zR55bwj49S
Yd0P34ynvNGODp1ntkHSjj5air1lah/8ORS3bue6+663f51bXd/FeF+mVy6acyQ9lbET09AsgiXQ
4vlxn+iBE5WQsVJcwAdzQl580Gmztp3y0NGy8kX4ZnOPJltBuJNMe6EX0aHy53Q9FqHzhbD+99xM
nlm/9i38TIeWiNG+s4dI3lMDQsw+c2HHJ1gm5rbVrMwhbe8x3zJ+RQjX38x6j5xdqYS1nbTcj0EP
SccUxX1IZXSHOgKe90Vu3TuUoW+dzqx3XWZ2W9NAAeryRJzjDDB9PgAuOxahhsXqYxjswuigRnJl
dU9RRHMvjXoenGOcxJEjsO77qvNuzXyqH5J+rnYIGA13c4xDGb4586fSS/ot9aVyZdWet+mQa/le
D675SXRVscfgtjCQdZ3+mFPX3Dq9d62ycm7R0u9hqCiF+3xJYgUZGgwzR8qzDXn1KY/kHlZ1uqfm
Ia9cMGfSelJ6jl0FgthwSReL1o57v+spo015mu4M2C6wW7r8saow6EbovdhM9Oc+XJ6gs9/H4WCA
x+FaZqmA8YedgjZBTu8BZRrHy7qd1Tv592HwXgzYYf9F1gblQs2pbcM2XzzJyPES1zWeJCVKlbpr
34ZBb35OPetaZHDum1R0SymUIg0cmtNvovmipi+XM3los+pg5gWCVL0Rbk1v0K6s77OPcvEOgxcD
OrLETOca8AzeHHNml7DtsFrceQ2BECbs9ZXY/czyIHalyErPg0Pgs4h38skBc8TbfiMb0R4wxRJ7
xyjlGvIrvdYpFdVJu1rrOvN9Dr20gC5sfsVmOB1KLLyFX1SBuXEHP9jiE53BwnLGFcK/14DWt+6y
RdxBjsmZyTJUPOrFBzaoigThRFmjD2Sxn1w4lDG8ka2O8cSDFltyO9L/vcvmKX/MOs1cJ1GBCbyv
BAp8VK3pSmn2+CqAywYCCiMCIRtubWeHr5B/D0vQf5KwmqFDW+UfldmKuxmrkz2VHLGPm+qflzfW
ucgAQgzFMoqgFA2WbCkDh6d3qgVdRuVNTFPDqtIacY8Ht7jtQywfTTxLVl6D4GWdTigqj3p6byO1
uA4rOoT0IWk3eOJYD01fKA9dt/x++RXPTC6UQsBlC0IXsj2LCxlx4mTQSxZvV0babRShBWbT7n+T
Roj4XX6UuvAWc3vyqMWFCJZmqEZeWOu4qm1tT1muRHp45Yg5c+1TA6bsrOQr1LI9Xa3ZgKdNC4wF
8QGhLuGl/b6pOyzM6D7bxphj4OdVJF+CAotIOLj5lR16bjzBYylXgthz5y3GU+8m6tMTygejlDGD
GieI+7a/aYNs9peH8+yTiNBRiqICTSp7+qFGa8EkUTSeqBTlM7qIw152EVi2ZQ3vM/e3bCn/f3OW
YDj+s6fE/xRtLLqXfyjBr9WLfO1+f/lR8Iv/9l3eS3ONn+BwUfjEhRtdH7Cnf3lLqL+iegUSjaQO
oCDW3f8W+DK8nwgUYG5yVMOIA6j+t7mE4f5Esor0Ab7IALr8yL8j8PUGQf+1p2hK4yJj+gkzwcJp
7Fksgs6sCr9K5LTJ+tzD9q9rbtsJuaY1HnT6q8Wpjch/n5Ik6Ub3UGBGMlEsR0ec4jVdGuYY1E/O
iGT8FM/2zyxnZPOmdmyLVdzq82tqhtk+nLWOM2os/CtJ7dvNePL2NHTTWQpiyoEPbrC4WRCJDvWp
dIZN1DnTCzY15nNKtQVXuWAukZJF0NPoI1AwFFhSjBm5guJuN+kDDs9cI/ZBjpQIV4i8GuV6UKH4
CnFU65ugEJfmuvdIFWH63LXW8IsljclBrNjSPvdjPO+8Mpy3cLYwp0hyrfhlFtClPomswO5XL/zp
yU0SEnsTH8qAkk5MMdIe4xV6NPW+iXWI+D+sv8/vH/2Poss/l3HRNv/7f53uZiUHh+qbCxuVWaTa
u6yvGx1WGBnyzWQrTriu2gg1QgSjKITiuHT5UadBxPujYGmpfJCTny7D04MjLnPbaPN03GDwJ7e0
uuq3jRZqaySifa6i0EMcqnh6e+bfOkH+L1UG+z9k28k/sIKtmn8gZfb7SxuXxdKr/f9BF3ZVGPjP
R876pXg5PWXUvz8eM475E1Ip5EikRxBriFr/fcwo+5l/CQf61k+E/Niwo2rIamb2/n2u2Oqg4mcg
O+Oqv/hbNrZvxYa/NibJKg2CpGyIdlHy/qis51ezrpE6imc6IOZ5ekXftABl6xtQlhb/AqdDMNir
xyHVVhniBBXC/CIK6naTJaJqhl1PEX0qMHruk6RZ53NO0fBg403t6fvWxRjqJWuhicT7GXy9Kj8F
vS2FeWPplRE0h0HGTpI/WCJMfeRsZ/T9zCfXxK38WZ8Mm8eQD0/V/BwWnd3sQtmZ0nhMBg7eCG1d
z+B3oo/GNF4fX6uZmqBOdqiHSwuXE00LpHzG9MY0ybbrrsaAxyiaBKViWQSNrXSXjdBPvG0y+7Nh
o4df6DK8kne9cTJ/GGaP2hXYmgE5kJIeulOL0zufZFwVti9+NlxRDMGqmpteWWlSt/YKnFRqIYqV
hulV/YrHB01kSBibWTHu6PLq4u997A7obw9O7DMkbW6EOGB3rRmS7AgmJ5kOvdYq+w5poeWNTEvb
+YFU4k4Wg+3macMM2K5ZexiyZoSZWHsLr9RHWoK6GgOTJBoy3ksgGcZ7USOg3WLfiMSiByGo89Ds
b/MRFKcE7IKy9mQNufDxgMFgy/tdlqlRfrMZR96uANDmB7qy1Hn0GAmOO+RjW7Qe8EzLBRAePi6h
94xYt9cgJF2HrW5g2jcXnbcHEi9tZ0eSDpf3AeWNpPpd4vrUDbu5HcpRdSh3IYr5tK/0/Py6jrW+
v/fHrGAQUtTT+J2dlAlPq0Ej+Gy6GHReQdb1aGv7bER4GUI4+u78k7jrYj47Skynfv1h058550/D
U4QxFVJI3wHhguFwdS+mXKYtHVDJIL/PlhyFd4DRG87DLXLjvets6qh022hrCpTshkPZYdcwP2tt
OrTJjZGHjntN9Ixz5YeYnNchQkZWh+uAfkHaghevEztRawbjGH5rdLQI5XpMdDFGG0CgScObxsW5
Pd73Q5RX0ZNmorHV349xV4j4yp30BiifbAXwDnr6FIiPphEhwemlNFOOTLqKhg+vTJE4euwlZ02y
hzgbu/YTxgRx6GLvy3qE9UNDZV3S5Vr3SJBs4sm3hwlVlE79grxgMGBx3FVOa3wCOZos7VM+Yh/5
WlptJ9KHsQyt9IHeBMN9v+X+owDhaTmC0STWM6BNORYsMbi/i9wDohNnk1NN30azTpBhdnvijXxr
d0MZTPvIamqrvw20goaHcnV5XVEmXk4lFzpMHZOlBVIFZex0BHF4sjsaFMU3FzOkKfza9fAyoWg2
bs0cQoxVD/eAJVngdokahLnWtaYPasJCpymsx4rKDTsiwriVnYo0dASrtWtKQ60LoUWSVDQyPGTt
yy5HJmHvdvRjyvXQRyU/E6vBiYqlacyeqoH0cx/8Cvc8GasvVYHVg7e3cY8ucNZ1Ok3pxnEDsMma
KgndGoeU0lEbF9VWXnMaJ4+fHFhVx7mD30PHG+WNr3alBg+PX0JtdJl8gm+bfyn7MW1RePf8SKJb
X3dqb6NzN/F3iMOon9LXrvrRepvEfNdoo1OBtFIV5fyhj+ej+ryxUN+cxAH7HidEmhW2NqpGdvRb
GGMYON011hgO1arEJaZ+5RDFF2tXNKiWiu2MFZNZbWjCdY2NUcU6mm0rGeTK56QFOqriwyQGw8VQ
uorh0+2LyhO0zVYpcq7aC5wiNeyZJ2omb6zbbKx+7Y024w+tqWC8f9ZTv02M+ywxyzS9gQ9SKtef
WWM3cMDOfcs/HapMvbVvhxXfhWxErz3bfatONezR1XtSARi056Jq1D1aAv8ik2pOyIMYuykb9AYs
tXMzJ6DBGxc3fct1btWvbtJqTNPxR4kW12Hs2t9P1LEFmf6S53ozbGv8wXpQKcw+W/Mr7G81uTF8
kiT7ue0Hml1WqTcYSYhfQaE+eGi7wO3u6LFrOGOK0BQM6eW9cbotUewwQACpzHC6wDL8mCQNBp3f
+ZA9MBkaa9M3IpdgQDcw6Urvem3EDRgJLi9h7i8/eVF4UY/mYoSp/UbMh76zOBHqPhZj0ofafZQ3
amllXpgb7pbmowoGc1uHDK1IY6OB3jhJteY7v9bV7/Ab5VXt0BPhV6NKkvwaW/70JlKvRsldifu4
VGNIBxZHv0vzA/hJSBHKg/QSrRwtxeRgxXRoMMe93qxfh0JgEhZbkD/pPHRdgOm1E+kqrroyTuph
fx3/6mVozaDAifI1GSHvdHp4SQRrfKqBGAr1KZXk9XFMUG7u9S+TaGu723RG6+kvWYpBQb41MKMw
XuquLHBVC2pgErlGVz1wkxunzyLrGitkcUER30C7oqkLLQtK3ITFizcEt856rcYAGVUQf45+xg+r
rdJDHaa29uxjK+BoK4/4Nv+FxtaRhT3SXkF81IpxoCV8xG8Mv9hC5L2Huj4FH86wISsdNmHm0T7x
z6nOreZAf55BcAV3MURr9PIon172fAIiqzQauaDHDCatC6eDjD5/bzhZ4NGN/n7OGVIwsZUmsR1Z
lRhRzd/92DHTB+IO4mpjzjGL315+ibfS7Y9TTduEap6myEE1iEbjxU3fOno/ED9OD4ksMxnu+rop
ffkQoKQVfhfjqLnw+bWJk/lpfj/cj/Fq7BJeZqu0HkL7scXFrEr3NJLp5Z+4zIn0JdIMYSfYgjdG
jz2i3yF7SXg7aQUHYil8TkLqOIJxx/mi5Vj0OOXkOkpGm3mqc9wjOGp14OZ4f7x5SjH2rYcZfVux
Uemng6K3ltwm6r+LK3UPsSRKfumwAmMsNR9yYLr2/ZKwdFP7tYmdPC42JC+sad+fqANXmtpObjZ1
2rOg8yCO1pzVmNnBJdCsxsfrIE3UbYtPPN51e72H5Cz4ggiP5H1qYftZrtBZUrsxg2gR6VvPyce0
2gBXNW17KzFvGtDpC6ZI/3559haFedYQSBfnBukbQjJ0AixmD0pRZA/VFD9YaZRwqVTvn5+5mTdE
t4RFeuhztQ9ZUGwcCdKi6o9eywykaWExbPV7lJEmnfqdPqcRowdEqm5q02qc9OH42fkcj+U3fTSF
ji137bvhy5VvUev9ZCWCmyoBRrpVaSAwl/vBIoswwk6X92VvVg72VUJEVrGzc4pHr8dr9bhTcWBT
G5bbmXv//diOeq/ksy6/05uW1F/vRAipSsbU4igg2mxyfRHFRW6oN/OM8THKCjGlYDQOA5QWj+G5
VsuRZ7p9OrMThiIx+KUsarVyj//EiuMGApWV5K32RKegyiut0pQs6nbw5PCMeRadl5suk2pxBZH5
No0SxufeyaG616sxtaRjPyfG6MQiXiEjW5XOcwvW3M5f9DFpxJdhTJzRva+9edKNeeWYVe11d9Z7
rvc+jQjLCB7w/htKw2qCoQ2rwMzARlMl7H6i0gvH7jX2hRPnPSGLnJy60T5XBvyIysWiti/b6Odj
YmaMlNGzlSYqaCHrWgv0ge6aaio4LI4zJT20ets1J4Ggsl8kUWd696LzZfOb7mgDMabROibpoGXM
XaVhw9TWjUuB3RZhsM1zYy7Gfe4YheXuaP9RkaNTaTOI4+WZXnCpQVeg+sGCIFRHsJakYTHTFUV7
wmcnffZc9hA+iGE/cbGa8G7Y2EcUI7TtPMHfhp7dOiFwSSLDwdTNGkggZtwT42tKr4t7jtcCWgKC
woCCLfERk5jjynTiKZbfoE4MfPyMrCG/YMQWNgFenr1TfSFP8EtSi1ZvxuG3gCulmvajSRil/Tbp
2L7kDwHqJRZdfkPZ18iIhlyeOYaCRYutXy3DxPYeND9xgXBFwoF7RdfvFOIEv4IjSqenguXB2GFx
nt50dBxp1LNr8xkmVi2wb+vHWcQ4swLDEPkVYeLU1sHUhnao9nIigDO/Xp7e07tWvQH72FCSV7qu
NvPinJwxqsHIoB6e0bFMPefnQR9HZ9ppgZGz5Cl4p/2ElZCExrSmlqRm1/NyGEpXDpSP7xEouiMv
AKhMdXoxEmltcpzBpn2u3sJ4fDZV7sDOJ0PdtaE+Mi00RAdqQ7DrCYSpiSmI5vJwqOjoh2NNUT/w
X4GjRx8dcdxysSdp18rItRompNFKYlmySs3CDrPsCvznXeQQm/QusRHUEVdQtg8jwIMJdSnNsxQY
hUWcO0+lTMt0rp6hr7sAlRwWHkFXHwYavxwPH6tAIKw8WFHfT9/RSHOy8soIgPIsx4ALEyYoFAuW
J3O6mIoh88smzYPquYw6ejMerfcNFiUFs3eTtS3H+d5PS8l2O+bb+NcWQ38flWEy6KsUphSmw8b7
zZtqOjBG3MVEJlHrqAvBrpy3b3r/wTQ2+xFgajaFOPIO0ehIH0WiSmvHr7GmlV3yqQ0R/9O2upci
gXTwYVKm7p1Z9ConJspy61dH81WOK72p1CRke1vEEjFQX63iSseKY7oFzMt6fDS1EHxkR0mX1t5V
/I4ctgHVa3J2d1Ch2/H4T3pW32sjZ5WPN8GAzuF974xWHO5TQ1eXhmHSROEiNK8Tcu3MvpnLb8U4
S+4Yo8D18/V4A5a6xO+azoM6bfm7tMhyXtYuHVDBu3lWiCZpXogs28+a42TpYwGR3xgfwox6FK66
ieAbd47VAr/dyyqfkY9vJ2SEENn1w7AnRLfTCkVmKK7kcRBvO3dqMW52teqb8sTmpp1jNdk7YtOU
V5gdWMv1DpKxSq8HnNzIC+K59aJpzYEf83ez2aoQcyiRmALzRSudV4lxDuPFMt+ZQSxdX8J9vnPG
SUVH5juqqrG7+JfH/8BgW7NQCu5cYlLgBTXAoTUJfjRAVUz8mEcGMW/f2grz1mkWGhFSla4CAYqB
cAHYpKJThLjrfUU1BYEPQPLoZtynWcUNryPiGXKEbgkI1F1tjBpyKWt7jEwpd3PMWEU7Ky8mgdV7
kdtp1v8yemY6ibuO4nfbrdFK9sJ6G3cl8YiOBeCc7iAztMOfdei9AU1GOzFGWlKWybDyoQjo5H9F
34L7ofjFGnetOPEbpLjftsZM/YDzqZ1Tq2r1VRjlvY/8G5rItKCiKTPVOqaTWuJHf+ZAV2a/Mkk4
g+bJztp59G5lECiIISns2RM3uV/g6EozcR9zdnzH8HPu61sNf3sknrNCV5gAts+Wjjl0k4v5zi3J
TavHPJzGYHpmx8w4wW7y0A6DCNU8N1ZIC1TdOcbJhaQ2Pxjv+0n3WhUG4wGYO/0m6a2S7yRMQzpu
M8VWyoM8IRWmdQTijvNtuJEKj4r3cMp+D6aPtzKGFOrkDrxJY0je0Z7LB/eH05MOOROpH25TJDSC
JapYZ7WBlGsZfXm/PwC3idAtvmh8coZRpSC2O6jMx36HD8o34ODyO3y4PGDKcm2QdkMIoh1RveMP
/DTMacqkl1r/pJtdNj5FeummD1MB7vVdKyxguV0BUMC1dvmxi0ZBbg0eRkFW9WUE/O9lfpC4OaWV
oJVfojjE82JvUGwOEtB5sxq17WCPQ9Q8GHXUBPoa9f3aK7fsxXRy7oI0pEfrWxBpshM3QzUz29u8
JtGvdoYYCFxvGtOxmOtopos6xsB1poWctpus7r+IyZHU1+pEj5Jhb1b4eBk7EXmqJxYNn9rI9jFH
FxLFmUXmrl+BCd7YwD9e1sqsBwYi/AUlNgbN7HS8DbceBuFmHSSZ2TXkCwmyJM6LZdMx31ZpKLgA
11as/fZFPJmqzFbasyE3MfvN/9qOwubPKDgoUNXQGyaqAh7kH5TVOHjJRp9o9kyBazuFjyfvP9jW
oiRB0LszRnugG1NSC1y5qc7+usPdzM1pBm4F8cvBDZGfT3Z539QMdlto6jYyLC2N7T9qT8PI9s6Y
Y95EVNUYyU0TUw0YbsdqmJCz17VUYjpsDNxClNpRkBwr/KBDPejip7FC0Ke6AYwOem3ncfsa5qpu
gs7ASNbhvqEBcjVOk5rlqg3nt29vY0PfsXdzt7iSJSwDWRJA/IUgwhl0XUI1WQQvSTPG8OG64Amy
T99XvwA+g8jNEe2yzkrFLJzeUdI7jMZo2teBueXWUzoTLAFyURVGfwgfy5qzdkpz/4laKOgQHjlq
r+NF6rEETNA5vp8AnjPh8t4781xFN6QFC1Fiur4X301jvwuEgaunbtPo+t1GKhDQYzBLdT42owU6
BXqjkLLLzzUWVRRYGFRkA/XFqr30AzqV0dUwymGen3qDpc83tsBy8foYrnJARWZ5W+YQ7TWkreVY
OZ/rjJwNu/UkmlA0Kms78eShhHxq0JDTEAf9AhruD8M1p6Y3BvnJPlXANtOiMGZednk+BaOOA51t
RU9j6HdkiX4aqYVgS7fx/0kMkAj4hUkeym9J31BeWBdiGpPfyP86Yt1jKoK0ZDBXoFktnf8by6q0
etjIylMDfXlsTwFnon8QFhSn4BjbuCV+gOGbWkelrsidz2gBjxwkbhypVTTa1sTv3hHneKiDZOOY
HWTwvS5jhU+mJqzQ6MrLfFhg0LngZ5Elqv9Dr+n0jFNhQltSFn5CoiZmL+moBbOXLKcBx9o0PsKb
T00xxPP3y4Ow8LhTowAnjGyIRhG21oe0PxCjIDm0OWm8GqC9kL2qFBbFCJK8ppVWVbqwnO3g4hB7
RmX6dIy5RIOSHtFZ0ISEA4OP8QX9P0Y889rH4lFe1S6KU74xqpqd2U+iix8NEc3tvPHGXMFVgJWp
E/95+aMcdSOcrEQ0ArgomVs8qxRwcDqagT1Fs9Mn/dOxeBhUZeB+6ox68qNt7M1YWt301N1odShS
OorEDa1oTVutXT1TrBFBPy1f00p8krVVT96Slaxj4KovINEe5CQKiK6lrXWMfSgyWhjjmjjFQpfF
6N2jrSTtDjSFu6m1t1uN4PdbT6ctKPB7sGAOjqqtxHak6gRHAFd2JMPIDs608FFGw2ZGjFtv0qvM
2rtajLDMKgQ67ottlkbQ/W67ugc2xs0Ib4LX43TMU68QqbnDgxAMDod5i/TFNkrBx4kMXQBkh99K
qCBsOav5WPbMRqV3sOngM9BRXmkVd8o9lrbq/WqA5mnYk+f5qPisqtS3C+0gkDumm95LR6LhNVB+
jNbF5Xn8cNvAHKJSRQ2SiszHtenSdDzbqLs+9YWldqjqzKxfsygM2KdULdUYegb654cmThUK/Xcf
rzYFxQE0QbjP/UXcQawVJ1Skq6cjlElbo879kna+y/Mx2aUqazupwo0RqmPSrzz/zWziZBmr5nos
EhRLgzrUMvCJWjtJjLnuaSIUKqtKMuI3MFJLdEm3dgZU1YINrzOTm9VADkwgXkuqvKAFdUlScczN
NHNQuGHHgcwfHgF/DLxU+foYzk9lwFoKG0eiv90Wou8SFLjennpcWbmdqXK8FF2bOzcTCvE5aul6
2yXupjUmT0Mm0w85NeJVFhdRrl05IT8c1y5YIAZTYP4wylDDP93TY+amZgPP6PPxiCIdsVXh4Z1X
ZZGu1q8pmgDtwXULLJrXqJ0V4xNqYyT3lxfGKTnSVoI0aKrCPnWpXCkBzdNXCY0xc8SUjV/zotWE
Axc1V9XJtMs4qgOf9Xj5eR+wWRrl+Bq0FhShIwDCO33goDmuKMNOfI3sMLasNVrUJGwrYwK9ImQs
o6B/GWwvD1dt04Y1fCnOumyk0gNGIVdRBbfg2ub8QMqjOMAQqHiQ2sDHK6sZs3Yqyzz6iv2BOkkm
hKm47lPoHoS/7wHaAJ9hfKq0jjHBdFQFSPPbPcO1ZqcPTjQN6uYFo2AY3dkhu25iik7m+v2gzIWV
z9+9pDGTaj+je2Z+odwGU2qNm65iBr0HoDWxM7uwcfEUeDpSMI5lYjfPWRLozhN5rKKmn2CK5fjn
1auK5h/vvg4KdELWQvMqZ9NQbmVr1x5asuZN0WG7kCobwTecQwYqnjXsXFXH/U5Tyeb4Dt5dnu5l
LMCmp7xMJcggIggQNzud7a41Yj2gTvB8zCxz6bX9roTlSxMxdUYUeNFaU7v98nPBg/nJfx049ARx
zBFh0+fFyaPT2XP6ZB03PlZ7b+5aJ5o12LeJKNCTo9XVqKnDtKQ+NVBpHGDFNA/BGIot/NGo/GS+
F0Jci1zLvIk9aWivRgfSALL6Vuk81nWO7Jq+JPfpV7nX5jLaQFRh266jCPexBym8YdLXuRdFNj7w
ra5IQ2hedNi7Z8A12WM2dC0qywVJ05T/q3SdCYp8wcruq56DKIhSiUd7pzg5r0dgq8TKExHgoQhm
o99XYEJNTK7SONVDacDyw04+MBvzBTJXVpbbyckt73s6hw6XsWdrXZNuw36GGHpXm+GMSQQKAUH4
OOiUgMQG9fKqylaFk8Zlss+moAgfDHVDkB44Ae0WmzTsq2B6nGQDAYiwKZ5ZP8CZs0hvph5y2f9h
7LyW40a2Nf1EiIA3tyjHoqcMW60bhChpwySATHjz9OfLAnpitCfi9Fx1iE2WAZCZa/3rN8vV7Fgj
89GZktwQJwSXGu3xkEbOxl/LAv4lD53TwoLDh6GUxhd3IiOSuZuM2qU8k3tGUXTJQww/zdO0hP2q
43z6pUxP+Ug0w+dw6tmnqm3UifAtCn6CF2XFJS0TUnjxf61ZxMe26ac5jNeN9LSPuSdvNgoqQmOh
hD2Ocxc06aF3liytD5T0WeFcscdehvZLSk9WOPdmE9H0vq2yKPIGuE8GZge1clDix5DhtvsR4SQS
XgfVWlZ6EHhtDAyebbxAgsPOlOpvm0QeZgM3pBXJsIhHMmE0/rfBrjt9LNq4Vwa3lJ1nG4eOq9SF
UC+URrLGgYOqo66ZvKGKAZba8dc2CUyLGlAyC/yJQ9RfgO3b4+RI1KktScnFv5XbtIt/rjFOcjh5
GIzDrKaTpPH4c42xtGtU7sq7jjLLnTEuVZTK4osVJAEcpIp4kjtU04yJM6jMdRm1eK4sdhLcTYgD
SDW05lw8MM5Hv6rA9x6nqVdguYOVfilLUmIPkVul05MdVF13yGbXvze5BrjlY6XjpuI+bGZZSnEg
JAML96Hl/2WXyhaGfCkw9+7uDQVse8H2TOVoefLxR9KJpTg7Xj5Vp9K22k+0S7k8NcCd5QFTZwpT
JX17uuLcgpOqdJIIY90kDfpD3s8BTmFWL2brIYpq9WwElA6x6aU8b0OVTccpTL01rrNQEUTtyeg+
9UbEwG5RB480FxgXTsAmIV9WBJ9LjM6ehtYdJyywHPs7AsH8vpy9zoclFhTPbRUNGD/l1vuMDznB
tO0PP8uad8OyxXPpGrMVr72b98iTUzOpRvDqDBLYY8NxZYfH2XPXPDoUTlt15iMYnPErGlPnwoCu
Oi5Jtp6U4mFFSB/e8V0tsBuabPgbq/xCTBKONZE7gDRH62O/Ji45BWWwfDVLdz1DGXLxx7TK7mXM
G/WKQVH7lIp0PYul9z71oeFcEkLNTrJQehTneUSAJKK+mG5GntSqSg1BBU8QyMl2ZiL/xVSe9/di
h9nXpOvbtwXazGMKfn4tuxYT9AGp/1Hm0gK4m9CWkAfD0bcW89V0+uFBFvn8Iu3OOq1TW5xE4drg
7qNKYxjDyy8VTuJzA4P1tXLN/h6UPXueAhNZutEWzams2vXBXMroM7BxeW+lifca2iuGOAXMuVik
ZfhgDoX7tfSG9mvEXOYCxdA4jF6b3HntoDhNar/SCREGJjpD6N65o19/Vv1UIxZKWwYYy2j8SO1c
PkZEuB4gE/WfLRTVx0m1zmXCd+vJdlIsR9Zx/S3aRH6kfg6GtyTGUY6ijbs1sT4sRgB3gVzEHWa+
y8tqG/2Tn2JUZzFau2boGWMnWZeHUuVhcchb6b7CCg3nE5zSmndBomuADzwo5eLUHYZtcA5Lkfwn
FPM76sfhw+J4u1RLEcWChjDueo/9MBfmF5cN+GTMInzx0iC4c9Zcgq93fIG08r0vIX0nJfaE6cVR
hrL+MVSFR2ZOU8hHHs38MBKGyzqxdbgGqHpshsJ6TAGifsy5a9w3dhseMGuPrh7byZuUeRNzZtbv
YFEYr65j8SOrRY4DlV3Pr4031Ug4MeeIKmYZ8TSNTn+Ag1h/sKFWTmzznyLm4BGkK8PPjtF1N98I
khzO3qqKq0Dlzp6RreKNGVv/hoDUgSbT1ZcBtUIczk792Z/yxo6TSlpCHIx8zPB9i2c1YxKYVt3f
OD7UzxnzwZMxwTo7JiMWzXEqMJUB3nifCgZa8yD/whAZLXFl/SRH590vqxmetZjPxhCIwxphDED6
oDKuVo+fy2PkJtUdX6x0Doxr1DMVBfZAJb3RCEnH5kjOSPSAY0ni+z0RregTbKswf0Btmg9T5E2/
McQw/jYg/GexanMXZZmZl798bCDuisxwH+S6NN+jShr3ouhHFpc7P6WuM90PeVdAxfK96kgH3Pw9
cXY8oOryvzJnad6qpDExbcpEf/aXyX+3ra5qj0litPdB7wUoIygCfxtZlS0gp6oHB7DRg5wyr8uf
mtkhkYToJnVUwgvqOAqiJAu/QdoLD3bXLky3uML3kKqJ0JOI17PV7z5JphAnzGay/DwiSPuUCqgl
cR1WCV9IspfAAvhE2W68WQwxfktnYfuJcucRPkSRx1x4835C1kJi8FB9Aej34nlewx+JI9OvAq5R
F0vNHYu5CuqzFRXeuZgtGPB50paXVIb5d5fq/y4wluzD7eAPukkfgJxM2WHwV7uM56ROWJrIYs9M
qJr73M5rQtwqxguuSI5FrvJfITkiBCWHaKMtGaHycdM7AvvmQzl2/QmcNn2o1lE9NPnyzAf/WXR+
9bNZLZyVU8ZckjDMR6tx+lMbwtk6lJ6K7oXbk4MT4AW35F57dpoprWJvytWx8Azv0VU42ATK/A4G
5z7MYiZpt3T6yxRZCfwe1u4xb1X5DUeVDJ61JztIcX10p9yx/eKDVTJxIW7n2UjRgHMIy091O493
fmSs2Ja17mValuTO5b2LYzC6xqcsHEcPqlRklOe5EDma7zTMit8GJThuEl3iM4hY85COUqyWxhby
FadfeHoCk78ntVKo5YccNjdVpB2lyEtfGrIiNVh460BVM9IQ7/DE3gt1kyYOfhrCTs94BBsKzJit
RQt7kdHrZJXFhP/UM74qI2Ig02nN34OSZ7k/Fuht+BVvw74prnSrRBofnxev0xZNpqmGSiyx1TOD
fJ/zPm3+SryomlGZ39ge0VoT2UnZHzbFNaq92v3J2tR442z0zLIPXQUt47gM47g+wRNJ27s2MQwF
ip2qRcWsOr9+Lqqhx00njby+OA1osrKT0bUOQUVGrUdwSb2Ev004A8k98gCrerBdQYlnoCWZzk3g
qvrNnZqk+NZ7qewVMEcn809MoxPLOiglStt8AKCdPf8CJpU2eTzAiYCtMyFWIOUG+nQINNYIfJ1y
xqfZOZkKDq6YJt3rgNdmxg/l1uwWRB5lxwHb7+wIW43/Hd0mJs26qiUi9yyv+t8wZsQA+5o0de/X
P8MqW4XiafI8ld4vJqnycUjsMcnPiVOVh94VKxFJ+RTkp6GYBuPSNCTbve4KCHI99HiCOLJ6fd86
5AhmakgPknEZg2y0uv8w7Nc0a3OZdLswe5UG1QQOaFBBttI4x3CJrnpnBVVichM2Ur0LvO2jpp1H
FSUu3i+nxOHwa5+ppXgkJhotenpMOzSa7gz2WhWHNTQQ21+YBCjeMx8d2nVjZdR4xTUZ3ojAzAGc
+1b216WjhTPQkDU5nudcczeZMIEHVM1Q8g8ELPpnTFw1a2kX2sjJ1qS6zJz0VNAsOTretj5CzbVm
amuex/wPotjkNYjAlS6IpNerucGyQUY0KRB8S+SsjLdPI/C37871Bv13tHS8+Nae96OlX7ZNq6Qu
9eYTztY1C0ZvNK6li7kDKFnApZEXuu+ltV+SUbbyPz2xJW3xQF/cjEDME5MKdb8SwTKPB5ukAoU9
D0RK1ummDyJkyu6glmRzeBNUyECxGAEN9UdNAP+4U0tiGfDZ4BhIG+M2T1jIfCrX05dHNiFP26XJ
pnS4pjnckvehc/V8xjcJQHgTm16yt6sMWCW16Q76U6gtx3/DQEwx1gySsPYCnh6/WN/7QdPymyjt
sd+mWWdWHkvUWR1KsmkFoLngAzIQi7Vfq4YEodk8tYEx2ozPQNu5Y5ukZ7TtNXN/G0SYuVlcO9RE
5qlo+oUbE03p7fGpWw0dkbXp3+7IJhDYbtM+A0zdKWTyXiVyRbg2ZpG+oeQzr6X3WAgX27e4yplc
YVvjVFyCwm80fkRnoWeG/pxZc3EhfXeAsb0kol2oBhkf81EwBSu5xhYqbP566gxgX0R9+tFrFtCJ
j2WbdJKi0AfyYPLUppUGphr3KyNDPV/uGeaY2SEv6Bye5tSbw4EBLzGHbCFLr7+2Vbh67OM340iP
MpOdYKq4ZP4yv8/MD7oPuZhoLh9klLP9l36l5XkdOUU5n2Ji7twdEm/VOFWUL9HCITAs83dyzCzz
iwkFRbE7R1lRnQe0kON3urb8B97VqTfhzx9Z4pOZlQOcmdlpWYdd2xTue4ajb/mY+7ATzy39mP+2
7SW93+o5s7ydMH1aGfkPwyPTglCb3gRyNUYTmGFbdChO9DUfGlfP1sYS7hSmxWOur6hdYhv/vg9v
RY9kiqr3JkFBdMwjWatBK0AgyIDAxSA0PuDdJghoWbXe9ylgsPQTT0pQHuH1utFvbQRE3j+L9kZJ
21CgLjE9TjvccDKNESjX7j9Vi0yqH8pmlEEuyjLMSP0XF0ZQjvWh3o92yLK4/QMOjv44pQGqflmq
MFoOCSl2in7whv8qQoabj+0StUKoqom9JFwSngXax/lbkNe8pNVhnY2QZiM3rrdx8oZRbie2iHCf
YxngJMdpT/6APucdABV+OCWmHkBuMphtj96PeSzbgFkjsTi/O0+6ODuaCMvmt4h+nb+vN5x6dFMu
q70EmhFbwuCw5yPxuqX3ZdvKYNYUrIkdBS1Jp1nfuw1A0WNUo3+ZNlFQ1Xf6F4dmArBNEEg2H1g/
6IUE7qU/Iol4eqWqkSnU8JIwaODjtxXDDhknM0VAFgP8aH7x9pgAm+nfIJxDf/mNSwNlVx8/60S7
zv5V27OU12K0qxl12bYR+6axsA4Ig9PsMcQ8nUYfxyTnw0XIDbhd2/PSu6gc80uRTxNbooPQeX33
xwUy5pXsPkSdqCGQF1TU81IUfnAqvWphO2nmAiXXdfRLvRMADeqaJy1N9r5FRSbfpub0kQ3nnMzZ
6XdR0jav/YePsSR6Jjpibc5uO4X5Tcp6WzwB0hx9e7ab7UPvWd+lJhPLuGlTvd34U6KP57y6ybUC
iXMflUSt+U5o+G5cI4aBBnzKFQYpxe/Atv/U3s44AhLGob1L8rpziBJFn1eW98CfYdNerA5lcf1a
R/48M9n2Kx7+Cyi/MOH/IiRAgSKqbIRVMkJBgH43uPA0MVYknyZH1IScW5NpdnmQ47Z6lSNY0E+r
j4FPpg5lXar+Z1daEijbad3KzY+eOS7BdLasRY8KTEbIXBnnJnCQY6SJ5qgJ9cSbaY7Df/yS8vHN
vx05Rtndzu8byJ/SgPLhqpsAotvoAfsAgqmlvoBzgwk0PZ2fc1wlAh3Mct6n6tvhxc99J40dEFyq
2324N8q1DjICa01TqjtAfoZO9xIGEB8Naybuj4sRieF4cVWVbnkcDVrK4zQ16F2fIXXTmh5TJ5sD
gZnxjdjLyE67AURhEBn216IP1zI6j9tK3h/jbUHX2dg7yVOaG/OaHRpG97L53lnIgE4SNcO4HBv0
R3yLvdIh9kjf/5zAOKf/gLJ/e7xuA5c0lRi4XkU0asGUH3Q518p0W73rZhBjKcxm3x1ZCsoHB3rL
tyrcbBLNuN4voGgLTcb0plKfTCQW6xVaJBmsjjifGaJ7R7WxBTocp7iErVFAhGNi3RUJfQo+vfB7
b2ScwY2mJHhriTlmc8C7QR9ULUcpr1iVtKqwA2pXv0Y++jMvvA+GjA5+AlrIjRNBr6/ZPgpJDw8P
YTi0Lm9CNE3nPEuKPowI6gLJEqcpRzB/l8pqJUwNH7IBiH6GVMtLjzpBGB1cRQ8lrzXmSC0M/J7q
iKnObMNEPqyixLX11NbrVCHpvZXR+5C+biHShdfRcPKg08Hft8kXwmPuhLVJeRuKFj7Ypl/bTsQx
QtXpPRjoofgEfQiZB01dV+np+oKYRcE1X1xhtz+E8DQZZi93AWEwHj0x28qGq2wXcmaf92emVbYe
9E6Qlvlhn7TQPy9hhIfXcsmZJ4qnbHRqyjGqMr1sZjthHYSlqRfZfl2hCOqVEiHg4IPMSa9XL242
eqYZdYFP2uzcQuStDtvZBpSuiXQLYOR0ChxzreWx8Ml+pD/fFt3eecBWvTUgHdPi677t59vYfJd1
Qow2+VR7m7RA99HpkmXeMv/YOtJUQu/jpC6ynmu2HfL7mkZ7v313emKMyrbB3GIF6CfiEaXxKM6S
7PDhum/YRjlpqitfnpy1x12pXaki4zkYCjCG5RJsXKVwcfSuu4/83AVdCmPF7WjbRsx1L/WRs2/Z
xba3D2Y28MNinG61Q1FI/rXNn3PixtVlmFZnsghA0tV3WLgrb2IoB+nPQ5Zb7HynAZ8svsx2obdH
LqIy5BptP7LJ9eDhD7gEHABY63Mj/rmbZHtxpdK20zffdGfwphgqOWf92hl6NyUEU1dFbc1RvYDi
DYZPxlgUChBGh1AmFadMtoDxgZzMNN6f9e0+OH2ob7rpdZzybZjqjx7chqp7yb0f5BGUFt4qErM+
i/d/AR/oW7RTDmgI9QFtdV6GaT2JQakHVWFbFE2HpLE4/0MlzHp99hNjrB/Xep51FZNt+tAW1qWu
mMFaeL9dOrJ/5F7NQAAtAX78mZO12fqeJdD6NJOKIR8l1K0EgqarH/XtHPA3QAOM8iZKW1cEAOfO
afS1J2kVk1DMZFytDaC10w+tubWkmqHL9U5tqTux3TBgtAKNo0TLpNhy1xZvDWgYwBtQjcZh1jdj
2TT+EgSbN9pJi1UYaIbL3vSuXqk7s52TOwxKr88Bpjyvqds1/VluNcxeLY7RBBPyqMk/Esl0MkFg
ive1Ra9KNY4iQm/+/a1i20Cb1AlBMA8e6GCAew7HDfeGZvSGDW1PcmXw2NIk3eb302zreeRW7O5H
Nz4oVJnuJqxsMgRQlGEbE3djSjagGjww/g0asW/UW8YEusjbqqjOndiWqq3ST12lmXXFtlMgyRwV
2CjlTWLcW5sOzSazWjwNKZI9vXlvXDnHu6Fl27O+Xzsjc2beeINb9hW31ZpzfiO34+p4WxOb9tjp
F2YRoP66fEoSLAw+atHQ8gdsZPr2bnCXmasbTLadoTtf2FRiJCWGpGVj7SAmZIN4xineXKdDY86R
RdWj2xlZtJrlsJXazBQ6Hp5dkuqsoVrO8KlNMtsgeuiTMJgmXcZadqkHxTs+5znFbV0kBMu/8/t8
WA7yRfO/UkRF705U6M17p0Ag59L7+9YKhNsuv19q6FY3CAMUi7se+J3m0gRzktnzUwicSC64v7mF
kE2jNzwwu5kzzt068dU2Jc/ivgFBidZ1yYZ/bQ2QMUMceNJGu5hdMnCeZLgfIlVna5uDvf39g5Rt
59Vt0ZnMhkwK1l5fos4RKKMxgBvKaKlP0A11O/CPCcDW0tOL6Vp/b/C15QK/sqvKxWZPwTKlS9we
hx3CxDpjadt36MTQd6sWa5C3HXJRadEHNhTm2TxnBJhwSZnC3agqtwd5I52hROy5ePW2V20yXepE
3Ptzx+i6y7ZSWuwcuqeK7Vu+0bZXC+b3MEDD2CVACl0v1uLcbWj0AYtiPx03QcNOpO7QgLIZ5A1t
inXys25tx3tLVdQqZyja7Yikw0g7HtJ93wsmqc+DOaz0qde4pi57Wl/pCkfdarQUITT7346nSJo6
bt/Yjnqp7q2S40+6bCBiRCsZ9s0qqBMt0GuTUjen9Va5Sazp+WFWgffIqw0lkn8hLHNIlB0nZG2K
KvNm3CPsRkv58OPNiEr3/ESAMe2ftkPLQIPpz4ZWRDJZ1l8o9RdyVS5wgENrIeLP1/y70goc1iXM
OP7h6+afy8ci0Q/pDRwPJWzhD2c1LL4Vi1hz86cbcLhheTupVtwWUVAA/dOUNq4uM1rT18Wx5jnr
JVjVjHeO/WQo/tM0bGUc1N2ki+TdEQK8dOXremurH4W9MBk3gH3dKqmdGE7leHtNE+oQKORW1uwu
HwYuLThJI7mA23RwmNoAJKw+KNPd5PUBpePeS+JmrT/RVh9YtxZ/GKzKTk9ZY7m9+Ay6rAtzuFn6
EcDoUN9Sa2EwAhiKYUuYwPJA5wQd4AZaZKXhN/xif+M0utBM+d5bzyxd94aQCWSUMs5h2LC570yr
fVEEacWQIQLTZfW5iDu5MHBUde3XuY1ubVtSpANWpnA68PIdgNgOgF2oE81dOpyqsG/zjrnTrRTd
IWdzA4+1ap5bmG1VXzgHNUMMhBC6GahJpKMP3e1JpsFJXfMgp7pbxncjgzZKRxnWljXfE4uEJOsQ
+hV5p08K1cvsPfcRSXqRxkrXRJXZ77k1qaHOgajt4lOP43/pXzLbH70QSZWVDrjFBVCvqN3bdRgO
hd8vzW/0N3KcjwaiR/FMq03wm6+wcxr+6lBQ4H2OYC4rQIPW1QlOKgEcuqxjQJiMRqOsp64I6uZh
bCBFZZeopBN/XbJxcK71UsvyveYx+o9nMNZ9L/0hGs9+0ZGIApi3+MDxUKfu5dQM30zVtBKLSSep
LsnI54NF5XRLIS/CDo3FO+Gw4l7A/LLhdW55ts6VnSzmRUlzWh/stRiPQhZ2e0ikHVAXpGy/0E3c
SOLRif3CgP3vDP/L6bLpvvVGX4LU0N9Zj/Vak1uiIHf5556x3hBH9jrJhzAvV7M9u13U92CAIQK+
/OyWk4EKNJf4hhuwh8uFOtZeEh4xRoCzQfwLqdQOQj2zdki3swzpMz1c22mB6hQW5AHFjLBbdz7I
HEVQEefYA/q0muwP/tFkGZCKqMNdHhMqfJtCOxNjEN1bbY6Fe+yMlkkY8cjManopJUk+P6RXw2qJ
xsybHiwrGOR5cRcCkte8NO9yvG4OPHvt+KKwLVLXBsTTfYrKThoPnhwH9TNkU1Y/ccb0CzBOA/OI
79UK30mcUNaO7hh3A+JAkGFsSD78cmLmBFHxr4w7kSaxt+HYykkZEvGI6NGGx8Gd9WCN/prH0xA4
8rsOuuSEaIeZOnwX12zAYWClqfEIM8b2XyHJcGXi1o0WSdBLJ6gQoATTM+RL5bl3KaMXMserwdS2
Ktu2bEBiYamq7aDYC+WtxLdvW1EusbH7KwRppznYSiSZ4oy9XIobwmpvEqyNvxnZERjwjHuNeGIS
SAm1vQjpkfrQYPfTtfn2KpZ1M+dCe8U4Yp9loECcQlYY6yBZjvNNVrcfOBvkuY1IE8dubnuzA9vs
AIVaL/xBAmXnhwBfJQQl9rp6X5OxISnwZXbX2ghPorcoN/M80C3SasH0+92hJpM1IzVdiP6fnk0X
R7PVsLt1oZTyS6/CpP7Ie+Envybc+IbrbI5m9daXvYvhS6c9qbZvu+y40+1HWO3Q8OXLlIMwe6XZ
2wyDuvIddZNYThJ0cQjP6EXT2Tk6WaIParHNvfJbVZLyJW04HPjj5PWjNxQqvCxzDzUzMW0koy+N
NaTlcsFbrUc1M3i0Ex3+GtbUUVIMtXjxnTpZvw0UHlhL+hApx4MQArzg5PQC88YfdmkXlnGRXYl9
8/gp6Hj5oLmD6mNF40MGeuWPxoEDPyO6hCzjPEV1fWgUgUHxXJmeOg1t0zYxpCnbODR0nPJZzREh
nTRBaUEJ4IXinFMWnb1+yspL1C/QkyB5B+Q4mRkeu6bRmM8EpXZHlGMzI6Oy/Fv0uffeh4raww6H
nxw+vToGq7mckshL+iPMQ960DLL+ARARZmw7qun3mIPB3dHXyU8ZKOZzBU36PizG8TRMEQuxB192
fynsN+pjh7K6vWRjOf9sXShlcbjaE8a63aA+mlRh/rTAAToGgCmfWy9sHyYSdB8RrDh1vE6oq862
VzXPvjcXHwvK6xd2t5K7XLgZoFzlfM1Ua9wFCfu858plvLNLa2rRLTiO+R3NF7taqWT/F2VIet9x
8wmgTuTgBER0Qw+0Qb9/gUHP9yRDZbA+WpI3YkYQXDyhOvuDEYTwnmzavBou81RYh4yBdhNj9A1C
bvmjf0kDKr04Z6zlXz1vxbQYADktIIPZ3cdak+0Vp1jsmDHhY8ziaV0mwvFyN7YLs3mCYs20uCbr
VBwLGiTmdo28BhW5soXlTI9FklrfQlMG34fJyn/mmRjuYT46LwRA85RFfnKOlG3CXyrde3vqRHjo
we3n2DaT9h4PHPk3Zxsnw7h24m/Dwkg/S1l3tHpfyWzMviX0Q9ipTMVrbUbEttt9dPE8cz47zmx+
tys7e09yzz94kcjPk7Emn7IC7k4w2SWT2MGeD3gtNc+167Cl5kY2HmHYVc3FqYL81ywN63MXdtl8
EqPZ/oT7im8nzEYAQDcjFzxWImVnSZQ1H5p2SmI0WguTakOo57AnH+5kDnZVHceodiCamvl4Cfxg
+lFE9GJH4rTMg+0mI8QQYlJwfzeePM74hzUd4A1mi/fZqolmGIoEk75qjq5eXaVwIvtpSq5wN4f0
xL4kP4fDkj7KBrnGSVHBvU1pPv2yVZ8ygB4JGoidQnXtkS/ifHa0bP/VnHUcIHMM4j9VOidPvG0Z
d2mynlEMVT9Lg3yIL0U4YlnDX5xDPR/4T86Z+QNb1Dq5M43RH75GC2Qm7ymc5iDITrTfa+R/8ULu
0EzEOL+Sp5fSzSD04vTAANWQB4McmQEUQyaWc1oXoGAU5X01v6wiFf2TPUHDv0LPUdYVHE1YH8vS
kyR5CKMp9N7TEUbHEAcWq429xQYyprLD/6V6MU27wooNxmhtEnAsFsOPVifmTauueMnFKmAS9XrQ
teb3OA9wvpftMh2rOhmCp9ksTCbREuXd47SkjHbrEZOUi43L+Kvs24m8cOF1r3kRuZI0CQtb2RaC
IpS0uDAZsN8taNXkQZXMio5oIvrlwr7bmFceg9J5JYDcW/9V9vwnT1ibLrke7D+0JtBMIJz8yRO2
MbWCCy3n18Uwo1n9ZrDWNeU7VkWV+Dfnqf+KhiOx1bdtHk7CmFCcaneWP9/MnVc7lAjcXjPJ7KeJ
BT4kbAuZpxQ7pZe54yzvKru3kcMJz4SwkabKKjyGzoP+jyoTyS/ugz7HbGfj8yb/Hy1n0b93c370
ElyAvQPjOgyP0Vy4vv/dtweHnxVofuiLMAfRU5uhd+G7PbhIQ6GS9xPrnUgIBhb8JkK1lY8Rgm4Y
ny0ea405FcMwvrMLFet8GgsYi7AbDbd1kjjfPqgBQssXC2Zb/3GSmkH5nJUI6e1rNbUeL6/W1dRf
j7ZixvJ9djoyRnbHyBqbIbzhvDaNovJrvV2IiVN8Xv5i7RLEcrCtfjCdFyw/x3y5ryCl+cOZp9tz
mwd/7nC7fEsxH+ELkIsLN/fktyLjmuVdpRvtLOLormOrGeGs3S1mobutETWtX91hHKfc7OQxrME5
hZges8zhwQGOkrZgJ80gHtNmarhhq7baMK8Zorw1eS1dP7eKsxzdMlkPTJ60j0pWTlh0vCXUJ/73
pAz1R8md2sNNSdDqo7bY7wGLqtMvqVwqmk87pBSZwseipBZTl6kTmPXqOM+Q60M1HyL6UNyyHWFh
9XYx2lR/vhXPDAycrQjKX3LVTTC33Jj1V8ZEY6ItIjt6pbDIOqEBWoRXmsoiPYkr6PYIGegWuTF2
bUWDcUp6ivPqKLGqarOTkm7DRXQtggzlXTeUTmXciYShTk080s1OiJ7OMpP7nKicYL7Dyw5/pWM6
GEGXPmGcj9Vq3CYppNeLWPJxCJ6V2cxz9oWBacX8xPaFx7srTFO4GioYGCRe8fTiybzmipEcPP2Q
nsOMR2eJ3EOfq9567Db/YqxiETA+zX3ReHdGEc3pKbXdzs9fCth6fEYSrRV/+i9Cnpsg7P8S8iCT
R0DEqsZKDuUYZjl/rmfeHX/juZSvI7o8t2VCbjuGwwQe3n0dN7WcEXI6vQ/UfdjsZcESNKMl3Byn
l2ywvArnEGlrp1zbV/D13w38dsP025Tw6IAqOL4Roc3e/EsEAxwiFuGEV8kBRkndSTItTaMOYg4J
CqPrrDqTqztiD8XECvNh/X67ozfsGEaHs5cAGsIE0Hbg6+ZB7vES/F6GJsB3Y4vRvtWcMhf+bhUr
e8TblVBLgacWkCwFJwRs5SClCZNF91GVMWpzlbLvtMvM7vPWFHWJJ1sM0y3iWS6YbyfBCS+zSfUP
pWU5VfTPHy52SVDPIel5YisKmTFYmiPCGuL1jlSSfVjRRQRT/dc+4UgdNVbqPDteNaLSMXjqsQbe
HBYzG7Y/1IibYdBu6IjcRdsFAx8l7cuqBPbbUJWFwnK3LqIGCBTey83YUHYZSQkP1KkzefKLv2gp
567o7NY0MfL+YFSDBkPYOyuZvvg+6iqeThWNPVY+u5pzt7ktvM5dm1cmUZ7V3CGc0V5GdrNoLBLJ
sdMmR2/EXwLOBNYy/Pnu1ptsUtKGKE9u4u7ztKu6bIV4kXEZY+SAROYswW6cuqjxi787S/edJ7vz
aLmutUBOCMM2vdnLRDxyi4PZvIG93b/E3/ypIMaxwXQIL+B9MLcLLPv/8XHVOk2RRutziqYLQFHd
7GA2VuA+FNhdK3Yqxv++EP/UrPL2NgAPjyugS+SB4P3XMhyZ+srKDefnfbq906B26eo2e0/zSmN0
qIL0otoBwf8fqf9/5d7xaaDX4PJuOa6DKB7n4T83BYxRAj0GLLht7rDAAOp5SKkUc3YDoj2GqnOK
6TQqKVkr0aS1Yrup6M5h2J9WDJmSoHjNKCcqP874O5ZrxMyEdbcBAmj4tP3TwOAm/zHIMK3GT7vf
5m7ElXMA+9UpZeOmpv7frzp2JHyTP7Y/wGVOQWIHKeOAVf5LL+syMkb+2qcvdSpxGDtRjoS1PFOK
8Nifus1gGAhCnzSwQX1EhdsWHslMVSG8XE6w6mqHjfAKCAfDMDz2VPD1OfG9gjXFcpnJYnDGrI63
MeOO0m8zmaGEx+Add7bUxjgNXHys8cqMKv2uO5fBSgo9U6MNZPRx6AyEvMsJSEkf/uHQ6hfxB4VP
QCy6zILPbZOG/F65ldDIPocHgGu9jQ4LrAewk8Mb32INQw7SE85mKvTI0ZhMzdrYCZeIQEGFCpMt
/oXt0fa6uMaqYHkkDEbTFELDaDnAy7G8ObXPqbNAzaaRyIeYiSwq5/PO9tqGwuaU4bfw5kBLEp/R
dUKO2pS4cwXiz+RCm1fqR1s47XoeYMrK6hRtCRuiv9H+8J7tJoouboN62KTDOxyF7FAPBMKq9XN5
P06cd/LIzAOMSRoizKY5NlcsJYaHdMXKGuC5wCm2PWw8eddUNxZVCaMWesQ25N8Zh23DTEbcdVaZ
QhXd+aD9bOsR7zZmLySZcnd1xAR5uS+26fP+gQNS9vhYfRvqNIluIW4N91hT6IlVaRNa48ZVXZat
Hg/JJXHxqRbkw8WyoJsfXjyyNdPxEgIplPbZbjKXadokXD1IQaWQ8rlIXNQXb6gBN4I3kYs5HQ5w
MpbcONs5YAlmRzLQJNkejjMrsEjBONK3fJxU2v4PZ+fVHLeVpuG/MuV7zCKHrfFcdGKOkihbNyjK
ppBzxq/f5/Q5mhVbLnK9W1vjoshuAAcnfOENFyYYhPgixmCDwK6mWM0FFLhG1+yUT3PiN8SDS0AH
4OtYs5ZJcRI90uiJqW6RimJ8ayxp2S1eWHJjRsWhap6rwTQ1dHFa1I2Neu0PbOk+G3y7aiIEVB83
9aGjr2nxSzvZwhCIqrvQa5H9CyQ8EUcp0WBRDat+FjI/27kHS/W4JMVMVVdCEVT7iUOSKaZ+UJ0f
FAfEW+8xRQI4CitEhNRSyyozNEDr54bpr/0M3taogewDQfT1DzV6JhkxtGPiOfshdE2hblhpZNvW
lRMZdPa2ChetFqOelN7obeomMrR6pzC5kXxhNGLFJJN9laBGmouO3JBTI1g2nZxrAyjZi2lJu8KH
lSAaPAt5enSMRlSUkMvOu6wljrnOhnRAaydxmm0HyTb8ABnSmPTLxiyp/+/pTE0oO6sndqa2LntY
VDMi/rdVVYrGIXz8rKfi6g5D+TU/biMTM4v9gLO/niGHJasnnM05o9fQhwpH1DKfeXGEIc0m0Ys4
u6xNzW7qXV7p0Rjc9iShzMmefJ1tKPXdBrzTJDU6tAUIAcvbYS6ijCC7xrJkq/crBL54q+SyxlE/
Qp2Q4CCUUKgADi7RJTPYUFD6KoNG1LyXaRDdPYV7y9pBIE21DEcg+uM8IzehRm/ttY5HjupGHy7W
uvPvUWl0IsgBko0gUdbTMc4swlp8EoDMYBBg0oMx0eU2cgBE2EyEI9jAQmuTElYnutNp/QEm68oH
MuIMGtHZMETecEkjXwA3hEAL9x3SaGFFZmEr4B9KH0q1uq0yNwRcz52DZxt+enZjmxmg0E3vLk00
btKugwOMvE48umO6Vcts0qZQwA2TqV1htW3mtE2M/J6iVIwqACiY41oefUCZxU1SZWIGW24nUKuJ
pArgAqHj3dCapG76d1lmb0Vfz8yoSccC2VqPgYBGVanOSXTwEhQHInTJjyCqxhkQmYbwKHA9GXwM
toKIp2ULkf2HNoGukF25xOFgZcIAJKr30Bg1qGfA7oH4nQrHbQm10ah+j5hPj2aa+0+L5/nw1ySk
Qt2PgsNIwMgcanZtPar3hS2waCAYsEvJiykDaGLDVqrpRboOdn+g34Y0x40SkqVz2YhtUqaDYx2L
CTqVtPqsxyqAXenQXEfY+iUSUNCvYSL0w0DPwRyZj+ohsUR+g/IUe0wnUZhsz8dBZuunzeynFM+n
66KgUZWe1zN5LhYfnguLYutgpzlNZ67q80hEfCSMo77m1AMgEGAv5wue2ZH8pR5QoQQtCfWiUi/a
3RLMo7YYCbhSkA91XIYS6ubgsMnoqx27GCYBkNGPcoVQfEQA0kjiA3hHXfT+XcSny/tRAsBHafZA
w0wkLLlsSCj6zCAPSAU1gPgs4hcFVEoQ7mcR0GsWqC1VMWiyWhR2nHIU7Z/I6Y84Gxc0Gcs8RSc+
wWPiSEijvyRaupncAdejfEt7RPsqrM5qQ2pm1nnegtFIM9D68Q+m5ovOvSNZQCqaT81IwPypvAIf
NqejMGQhUWSKWZIj2MCxj6+4ADkrkoxEYCdz2IXORceuqc+XJgqgaFqq51aTSA3GdxALGGDxciQM
WTWo1eOrTTjwWIbWpicQc9NdNCGlRBhjIGjubWMTkdkLcwT9iDGiDP7KwVk5uBfHTIvqau5rzcuv
nRYSFs1VpwmnFwRx2Cx3eQgexiazwvLhi80/EsvKGlozhpbV7bOWbo+HZYAjqlsRkT+fotYsSml4
ZIv6BfPC52PhIF6NGfkUhjrLp8G2WYsWLMJm9L2JizCrW4oVdhWWfXAD2zcV9SuwdHxj6+TiP4Gd
IHCLDI0dzs/WSBPgy4TsNA+mwHPUdrlFxMK43d4aSLDBDRNpmhs3NbP6E8QLUaezWl/U6bp1FjNX
lo0IIDp+UIWiSJYB67YWi3JI6DBpgFdCgdB/O584zSZAeyCHguQPSRPZ3DHb+EHvM87bFgJFZd1O
CcdMxYLwZnxwJUzDlvOuM6e1SlDiHVMrvZLz7u27+CmXFAKgaNa51L94K6faLJ4ea66tdeaNf+Qv
qaWTxcwGYKPHvDadRxGBKBBhITkSsYyM3r6ZE6EY00AyD+Uf8C6Y9HJQnKSSaVj1TeeE403szIKu
NY9EWewwR5CoYmyACYDzf/b2hX96Fw5ddMMiyqcsblDjep3Dmr2P6VZgDzeOPHA9SNModStBtcFu
UBdUscCYDJhDvEQybn/7Nl4rQJHKI8blIqnuBvjkkVWfCOWMIOJaj/rltbdq9A9IGMPCinbafKS2
/L+G3NMBczkWJXpPuHodtXt+mIUUouj1pk5xraq0aoU0cv5jN5ewGBsXrQDznXz6tIiCNQp8xsAX
9uWe9dP8z8ZGaFNN9XUSpx5vueBwc798v37uoYV57wWdKGeGBtI+70mV/3R9i9gc2IGoXNgYQ4vJ
+MOTl/kSYyJrxFdKlngCUSXOrFeK6YXhCEhoI/lfb7/tn26A1wz+yUVOkD0VpYnXN+CSnrk433WX
iAWKEwqEh5jtCgIWAfxhz4EEVYCkcoAxeZ/fvv7pavMBndiiHYRXTvCzUU42TzY2ENFylWK6sn70
/QGBlLhzQ4IobrrVugNG0nr3jla/ibPnqzIKywt/mQCxNZYbc+7kuTPHGq21qNorVL3jZrj17Lpa
noKiTdcL1aEoM6OyPvdGK1oFrBtxnCgsYxKaqcgvm3TgYOg8tAjXLTLVhNSH1ixENKlaIBSNjil7
VBbMIcDWAlc9WsChaJeDe6o+UaoWbaa3h/VEiQc7EyaTBYDXYznhinCyiFkri+GglXBuMfObr+q2
ezAk7wnGne7dqGyyhGzseAi8hNvQ6wkU0kSeoeSmV30wwt/GM8hMMm+DT12bNfB8s9EBJC8V3p2F
gsfXAan8Eb4suIPBfWc6nW5ePm+VCYXFr8mj/3SSTDmoN9r56ZXE+CRHpoDkIMmA/u1h/vly7JHU
4UA0eLqFqdbrh08TSOzBuDqXkSBEff1O8MIhuuW8PqIE37ngiWkIY0zKQOOUPcN3dMxjTy7ZdeEs
qMnNpUKISwLnHMH5gfU8iaqZMHYb86t4AWdiAFN0UbS4NQdQNPkBK5RQb6+gKWckRSrvULLpTgSw
/TslZz4ywiSiGy4piCisDNFvv3fWoc8hQfGtlKQcQRNG/z5cRDGqlrwnR8rNKipvHFKFQWr9iBqS
+HyF33eGUcAwvaQQfZA+pmju7HyFoionEcunyC+SZFUhYikPiTzvQK8jwtCNhRBrL0ZQ5E+ekYje
KhNKrL24HZNVB9jTUKzb4rVGUzeRJbSx1ARlYvVK0ZFDJlwAoFsU8LmIQihXUemQYIz1IB6JlcqV
5Th0qSsyfyAvIiZWpGQAZALFrnBc/ZE8nosT/OuCGk538FvNjvrN1Grt4p51BfLmwUXarNjKyDBL
1yco8rCNJpg0ByfCSOdeDpaq5qqNP5VOIioEVml/hTrN+qRaAGQoRw7lEdkmszzCZJHxHQU99dLR
l/QsxANgMbZSf1AV5X0zEIPpNaNAMauqJmRbYTqZHNNFOQLyQwp+bpd2Yj/kUG1GyOPkKjZcNxKS
+huldz/dQKVO52eJPqNFkyf9JmK4UWkvkFZLyXKORd6wNASmXZNUH9o7bXmoWVaBe1mY9RRcIX/V
DR9TTAsR/KdS4KzBTiqhBUIPszwgd9UVVDYxAYosSN+2TciPKFXxTN868bY9pRO32Y96LaD0SiFA
ktNhqmsRysSoXI4b10DDzdpXeYa++YZ/Ihfps1R3zhS9ryQiDMCbGOie/7bK+gR8ut66izJ3yped
SqdV/wVemkghVUIZDmg8foVaCXNxg9x5Zt+2OjIIECLXIVs/SRy31YDtfilgSuDfGKdr7DxJfhtV
8mH4g1jUsJ8ob4/DHX6tRW0eUBHRlifPXqHi3KEYIThfDmw26pmZM60d2pDpanT5rpMVXZXr4yEk
SGhIDQoOpOLuemSeTFa0Y10D77w6rajLeFQQ14Mq67MbCnTkWiCUOD54ftZrVJFkrqyYJor9qELF
YHHt5DOQPyN9kNN6cGeWbHZcuCPCIA0ag6NvdtUeSqGYhrLtEGpULs5rzYSpuh1lY1YmAxnWD0xM
ScdITTN1dIQtca9adzU8T7J9JXChFEfcFCWmdg+5yRlIxnLQqYB32nC89TIrmujTK3HMco451tWT
yinmLy7kEwXXlrwGpcohl3rmB772GfGv0drTwxf1G1XFU4B2uXD6o/CHfixTqGH6Tu9KUSiE7CV5
WLL+QdImJCikjIIkqyt0uo0UK3sP/qqR/jT3xDGwSYCLcFmgsk3/oS5MIE2V5YwFybgsV8hak+vP
YjbC14NtcqbUC9YZ0Wr6DIxMEO1kPUwxYBSIXSmSBJQi2A4FyqP5qpxnFXugpU3NBo+SHzBTKQWg
x4YolzRG7MQ3TlK5K0QGuVEmZeiziRZz5TDvsirWM0BLgYbB1ibQbGhtjeTSTvL7jszx1loW/xOm
1bzdTQg1ES4YxigGIDqVEslX831uH3e9jlFgk1d0CrlTmsd4yPBb0U3mkBWngBLqkYX472SSIwFJ
UYIiZAXXp3FwxV+rU0JVzSXBW20PMkdUtEvFGVCsj5aGJPOyRP4ozyO0eJJkfQoaDRlSMAtxi31L
qbWCTG9INqREFqM2ZJMP4GcESmsf+0cnwu9GFkcE8n8mGwSQeDct4A3RdYUNyd9bZBN8oyqwldRR
uH9JTlMvSJd8JBONzzV5TIHU0/VTx5zt9cQ0k7+K4pZyrsyqo3BnJzUvFonohvpAKefGIsyg7KRI
Sb3cV2qg6KLVI2rJ2h5IiaNX9Ct6UbUkI6A091stSWHQRBYRJsifDMmZnuXVZexGZ1CkKKqrnBEq
MY8yNlRxGA8lkw+DD9Ea9KTUObltYdykmr/o1w04dopmNWDnLy1S9fHniDIxOqqYPGoveQrIXvqp
5JL5o8qLNSgCDkRVkZAMSylRUKZIwGHYbY7MWEtq2QfU2jQ09XE1wCo1jIIysw6aC4SjAnd5JFl1
9lGtwa4nUX8k5bdzf4uueRiVOxeTh6HbD7qO5d6+lyrActoG1tFtSEUC6rjHwZcd4CJpzAEgB8bl
axlsowZkZbyFb2Zp6yEHZ8lEkOQUtSGrwFFNdAnjNrJFdORUpRXVCAhjKhdVchGqJxZoWBchHCNl
blSMO8igSnVrTdMSjUOo4oKVhYGD2HWk6IhTmg6BFqbyYp8FPzkwYaA3xfOHnkpyjxSZVEBvJcYo
NMkbq01qoPODCdaRRqC6SEoY1VbfSHzINyI3I3jnhaStqS6v1BGBiCHw8zpHAXfVUW1mLcjzSML6
taO0Syx3Jxk8tTI8VIIQqoYbyYq5lLySNVw1PSVfR/JQXRmQSlh/JyNbYGMudu5jDKsJsAy9RUaS
Td6hoZGiFcBCTzRfeP/J2ayooKlcc6nApwndldECmtN2dIG9C78vmyoBax669tdCvuzqKAvRp3gf
4VcUgxZ4sFxdFO2tMYq68WMYjaVTIfAsbH1y3xONXVIA0TqQvTktTYQQtCOLy9SCihxIALRlE/kc
m2ga9N5RTmXpHNT1DkmImD5EFim6RHtCBNWpbH8bhBe8/6aD9lvd61NiGfSPJbfRldIocpDUGgP1
uLbDzveTNXcvVFlEi6Y+M7YRdILY3TTpeLT75ZTMYDeMbEZgu3VKstTbJTzByh2BCuA6MGI33hLl
iCSpm/5Onpw1MRcNjmRmjhpk5efACV019lY0juP5tpPNQKSA0VLYk4TMVb2zYY116e9vp3en1ZDA
Nz1krik6Oj6udac2I6vjzlUSlfllkddg65TqnaL6L7IQqQj8f+vCFkgSELkUPrHJovZ4WvTLM6tv
/GqNL9M8bvyvC5mCB0azxmcNv6lGm4tyX0JdZZt/+8LHAtMPeBYMiklofZuyJ5qQKHOf4Fk0zbda
vj0+L6el9u0LbGF7N7oMcJIDgUezYvD8M9hdrUFHbB3iLi+3drJYeNa5nKmteZ0dJYx6HX+x7A4m
6DDV92/f5Cm8CEwRMh8G6QOEcv1nY8OFvpXn1aP1ve0vgQWzMoVtUwTnNro/17l2AKVex16KFJDv
+R/mfqzr+qzKZ2AJGxMeqfahrRKtira0v4GKbQqmgVXsbWkc38RFnoM5T3KtBGTktGhFbmIiVSve
F6iAgl6Sq8U5ehofH/O//pj/O3qp7uWod//+Fz//UdWQ6KO4P/nx3x+rgv//l/jMf/7m9Sf+fZP8
0VYdMm5v/tXZS3X7XLx0p3/06pu5urq73XP//OqHfSmM7R+Gl3Z5fAHc2h/vgucQf/l//eU/Xo7f
8nGpX3795Q8MLnvxbVFSlb+oX138+esvAc5E//Xj16vfifv/9Zez9uWlzJ/LP08/8vLc9b/+ohnG
P0HN2yYOiSg/6BR0f/kH0qriV575T6RCqNKQOHqiTsZ6L6u2j3/9xbf+Sc0b7TrAqg5Vdp1fdRXq
7r/+4gT/pCGDQH7g4sfAnPvl+729eoX/+0r/UQ7FfZWUfceznNQ5KeGzpsT3ADIH/35SCKxgcaKG
n07Irg7NAOjbnwWnoR8S1HzMLrIQfFwKGItgWbvJDy8mlKyaJ0hxRX37w7CpW/vxVk5MlADpYfUA
4oHb0AHjQw99XS3zHCdFRNozbhozcs10T1ctxkK7TybtU19AGr2xsqqLkh2hDKCNswi8Rfo5YQl8
FI4eOAf2RQb5zadWcYaLoOU/dFqZrO/0BH4aMlgO9D8oR6O157ARv77Ncda9cHas/EYz9TzaCGT2
fDPDhJk+VzYmbLvCSKL0bGrNqN0gdyNcz0itq3dKmX91G1RveXNgiRmwk9GylqZaZj/PbwqK8eXX
1hrH+MBWkWYbko7KO9Cdm91215ZRHVyl+pj3lxEAI//rO69N7MA/7NAmVXmXg8kBNWQ73MvJeIRp
n8L0nYLLIoOTY1y6VZ/1bL5DEehXNX1082OfEFVtKDoDA4OQmdUXqemGyO6U+nL9928HzoFDsOGa
tF9PC6BzgHXLlFrepch0y4chslAZrka0hinPz6iq2wdC6yyaySY9OrOAfektAifBviB7qLrUWs7/
3i1RZ6eMbluookDRMn+qtmtOSuMgmcKDcpPwCObIb8gKsmjZF51Ravl2jZoRirFHVArLbmh6io8H
O2mDUoMA1/Z9uHn7tsR7+eG90dgApEFflw4WS4496vU8hg6YLENljoeiT/vsoJF01ZeasUaIrMaR
e0v+bBUbO4o1/6zxhzJ6702dVMe5AUzldJ1whmYLK+pkBgPpQcqc/fBgaI3R35DL5eamWBbnT9uc
9PwmttKuv28TaJob2NL9Uxxltb7pyjx1LvrCGKbrqCuS+gw/tnxJd7k+r7+vXT6v73RLTsIuC9cp
0MM2mzgtQMyqxFL8oQvn+RCesfrqAVdprn8wugzFbJCLXXdTFn3+oeTsn//upPFpGZi+wT7oMXN+
av31uTULAaPhMFSr7t+O+pogr51mmnNnx920HhiAKvow+nR+z70WGNxN0zp2t0HHNLTNdybLiVka
i5uWNz1fG2sW16EnJsbohzGgoTVlk5V3B3BgwZ2PK5qxHyAdFRdrgQ72GYX68cGt17Y9LxBk2LrY
hD0UKXnINva99fepyEL3JUCD48bswOvubTc3MNXAJ8zeQD+wZhwCPBTkrSjptb+3V4qbhxJC0ydw
OEnpRb2+eWNp7CmouvaAkYY/PmTTjBMudJXZohI69+bTurjrfDfWqF1/m8a26pF08J2XtxfcT7Es
t8HqZ8aDG/B959i7+WEM7d6G7ss6PyQImFzOmWU8DBMg/i0MMaj18LVQ3d/nWNTU11TD0+jKsSlE
7YI5nOezotFC+xsZewfq8Z07O12K3BlKPLTZTd1BjtQ62QsErCDFm7c+xCaV40vy3snbRlihDztU
nepipzn9Yp3lTVwOW6SUcePoHRA8hzy1c+8j/g7hHNEyWOoPOeVx525GiSa7Y2YX3Tu8huO9/Lhv
ca9sWKBSCH88akAn9zpg+LJ4vT8c6s4rPmE2TT1zyVv8dmKjq7PLwjAG0IjAF4bNGk7O1nIXIzo3
66ExPnuLha5dgZQ0mNJimg6kqPHBm4xh3kehUWxt/IJLCPDYnwGbW73nbHGT+XIu6vERF4gm2DeJ
P6DDgArEZULQhbXEiMpVehPQf+9aLIqj5oNnwZTfuLXNFbyy4lNGaq39O+RFMW1PRsIn+ef/+B8W
5cnJG3GetrUQZ56NdUkedLTl003et41zb/HyGppaTnIt1OY+vT1f/vLCSAm51L19Tn9h3fnDRO79
ClrDaEHyA9k+7QKna86cwI3ig16UzXAJEgpMX94ZfX/39pVPoh6xkn3PY6p6Ae71SCS9vrIH/zBE
M3k4FNgczh8wjvA+B3NbvKyUFYLfcViJTGyz68zYFRzFK8LQbZ69s1z+4vEDEzoJsAi65wT2r2+i
svLI1nAUOuSJ3nSHZpiNYas5RgpP1sFU+KEGVLGj1BhF75xEf3VlPFgdcRLpjP3JkWk0mEf5ft3D
5zAGF05zWITfOtb0NukmjNKoGKKyu69pf7x3Hp0gIsTIk3AAMKcAoEMwOTkAQIsP5bwEyA/hI6Tv
IrebRTxuBJct2vdnga6lxm4FxVUdIhx98rNu1Nxyy2EZdlfwjxmct6fCX40FIo0BiQI8P+P0LeA0
UFMXmDr2gap0rmm01C+5XwTXjUnL62VsZ/dy9ed4eOftn8ZNvsiYApBfAs1AOeZkINa61Gsgf93B
Qc/F3y1z6X9sa7P7ONWN1myzqanxBkJ0a8W9w9XS/duPfZom8SIELIW4gAVgEk+erPpkNZLWXOtO
uOfkCM5EZTPux8xLvJ2drtnW0DOdJmRq1ggeNr6j3VUzODEUu9bp0mIfuht7hBU3Yda0HQJJ3ege
3r7Fn9+MGB66lQAtfP5zcodD6w9AmmPuMEmWeZdlrr/8RidJuwgglHS/YaZgJZTwxvadV/NXY0Pq
CKLFY38goz5ZmXYRe0OwrO2htqbm44BE+7LD3scKt1h+uvmutMv5cxb0VkfbJ3evhsAtr10jMh/0
AhxwtFkM2k7XDoLsz+Ywhv47h9eJnaEIo/BltcSdEe+SL50cXgCwVzo2YXPokSH7g7JN2oKRAGyx
X8AFudsE1OvvCS/+0VqM9CJHqXjcQjbD2P7td/TzRoq9HlUpw6UiwRZ+ciNmj+FRXRftIQrcWGMu
FyjeY7tlahclojbJbpmQm0DYOO2m+jIyw3gPTz2yHt++DUMcFa/PMCJK24CtSDotfCVf76VBnS5O
E2gQOt1qLXZNNljrPh3zENOJoBj9nQcf4WvVTIW30bAB/B10hxYeljwvbzKkeNMz5nz5aSoQL3pv
yxNjcHJvUIh1/A0oQXo/USjjqhhoCa/NgWjEtfZoTuTXmr7g86Dr0RWhBWIdfVp+0ip/qXcOcEhz
E6VOiQHAVLy0SbMk7+x5J3sP8tcUXy0XTGDALkzN5vVo5daSTDPk0ovB7fIKBk3UtNFZ2kcONjJd
lHo1vVopHRYMTpF+c3ogxtnm7Zdmnrw0k7wRSGQgIjELfudppaandQSnwlgvwiWgI/LFa/GjaK8d
vQOSi0qBlmCmZeqIWiXIQaZrFW5jO6hje7PAbCKTzQa6ft90e3b0bbngk7dsJ02rKnM7alFMUmzO
sEmuoh4L+ed4nv0ORxtgkstmpOmYPWP+IjrpQYB1wnM42vxvP9RR77+zSoyTAUdImr3eoA9M5mNT
jjuZnigdVbg4MT1RMrTazdRVgGyDDvlrIJuRi1Ogb58NuZt89ad8vkG5Do8SF6tiXIooyPqEzD3T
deQwbLbVDJRpQ2tk2fc0toEZFYV+GAYzCN+ZJ8ZPpzWBCd7BYmW5oNtPq0Mmfd6U8zc/2JMLKxw9
v6lIPkk3Fs6uxXvsZ/yp/uytqMye2yn14/vSgrzxO9YZPYoDtAdp6749b/7irsh7gMSBZGYTtE5L
Z3QFa81yi+TQ6VWFq+Xc5QOzQTMbP7kzUWRwL4eh0zSiqYU4/CmvVm98XKcB7uneKyokrQ+zbSMN
8/aNHRsnr1Y6BVUiG9DuvG0Ef07WVUnjePRsPdxDdG0hK1hk0FQ+rWjMJpwhvBH9sMqEmYWfIhCM
7LnUzYlqjYRwDbXDP6V6zTRMMz275XOzc16jcdxf1wjv25eLTSqHWwlWPPO5HXSp/qfr+g2Xajpf
CEu+/UA/ncC+YVHTIUCBQIiMyskJjMBxQvFWD1Aa5usxUB306krrMaDaY5TUJqg+hsgRbQcPb6yr
t69N4+P1vglGFcAs55vBtk6AdtqzCc12tti807OlxkUguJuzbmWwgkkTInopOW2lbWcUFMb5Cz6Q
tjde4HCxYqa2rGl55zaT2/8+HRc6auBsFIiwTMwTY4hFy3hI8mr2t5o+R3p6rqMHNA9nuqMPWn1u
ZpyVT3M5V+k3y6u1/GOERKvze9oQ/4QbqqTuB0y1XHy7Z03HFH1rFKS+4QdstaCTbKW8pLVwhQpB
51wAHrs1DcJgX6RVi+ujm8FIybeZ3aY4t0IoEnoeU1HpTX2AXd/kwZk+pBkfXxb4J/6O80lcGjhg
wk9+2YQdkopeICaTQR5LLz8JsKV8TmFusfUBYxMb2ZzaETu8hfYNve0o1WomCxX80p0f8ZBzpxnI
pD4uXyChL/1nbM4Xo7y0XYp5HJpjyc/7GWH8EHPFUcMcZxuBFoW1zslp29sJ9x0eo4DvKZL5WMs6
vHWzkJETajPid3Xmdu5tC1pT/BvptOGc+0URdOtFZverFx08BnvO7zS8HybrQcOdG2khxTKqXRvz
jwbEuFM74v0kZNJXE3Ctsr3XjZFs5VbdbdIwkYzDus4eNc90Hhwn3rjUOVBVWwcXJEy4UNrytv4K
HI/WMZItrM6wrQwemWmUo7iI9BMHA87lY6eBvTQpBRwwC0e58hIbBouJB+YoYOhnC/53sFdUYFR/
14EKC4o6Oa13QBJPlGg6Vnjm1um3IJIsdbX2qwnNyW0GmpAhCctGLGD1U7WsIwPkITZ4xK40QfVk
RmbuPPodwoZPwHva/hZlsOibS2ug+4Sv21Q/JyMaMddwGosBDk/bDKEOLApXoAHeYxDzLodMExed
Y8AxFgzS0nu2G6fByA7NFh5rbhbxttohYyc38lJ3Prkmp+WhTpZx2g3IkA5PSOml3HIu7zy2OXSf
PchMCzDMNCPEe6hNSIzBWa/pRhdu0mGlRbgzZs9nVfSVLvZpu48o1G18P2rc2yDAL9S6MCcMfzWy
nggC0aVul0Gf35hVEFobBMraDsFFWpbV1dLDUE828COn7h7MN5aX+yTRe1/Hzmxc52u4sz0SrVRa
Ye7i9+Bo41nUgk6veHEU16FslZwsH6cFHMMTvFlURpK+YgfadIgTzvPGM9fK+rJWYCT6bcpaIsmY
gZZl6zatx6kYLklOecaD1ySYROx0st3xUc8RROW0dhrQDjWACcYaCBzzwNRt8Wd2w+ShMmY7lVHf
+0ayMgVxSnP5R8NGY8naJy7qiNpt7gXYqa3InDJKSel69jlCcT2TzXMyIUoLOEP8JxvnkuHstCBL
v8lVZvWj+JBNsYJ1a65BOiYfVmsytAB8ZSmcg3Hm4j6dOFlYK2wx4qUndtiKba0CivktbSFg/WZo
YducB6ttj1+w9HBwh4shVwbnKQTx8LEc6TIjBXSESuU1SPkXfR4B7W3mKBLrYsZgO/0WEf2htpdk
vTsinVyM4rSbIh8gEa73mfWALG2bPNXmoGdnRkOR3sd6morugr9PtaQf2AHH4BGzE+S1qN5j45Nu
cG42q+uwIedstuo9rdi8sREquftiHjnw5QMjqudh/ukkxhTc4BXV0P/L7Xr4wwO2OXxusyjxEBi3
JhqDKCiWKFf5TVWv5d6Y6qHe29jkaX+idNNoNwY8tqw80Db024e+C/L03EX8OEbnSxsqdBeHVbvK
+iEa452fp1ZxDhSmDm7hWxv0slBFx3CvzTVtQqS1TsLoyY5agUqG6EthXC0JC/ThfwJRxq80NTRv
zGj+BM0cudXNGrdtle3MpRXraOoH7FeboEG3B/nDSATqEKvFUemPvrFc9bCRs2cLa1ym4VwOjXMR
ZZ2zjAe8NIvgsW/sjo8SL0PWPacrIvpIaOgJt4TC6Ssn34a49xUDG8vau5Tuvaa6toYxSa6ZsGVz
0c5YUG8MI6dShrZt5fuXCGH4LGg0Qen64oCHYy8KNV1vcsxZnEWatisDuwOWpg42ggv0uM7i2uqi
jrJwa8T3eYPC+Nd17cR5rWIl2wjFdq3O8ixPBW6wxPJMLK5lEfoPrH0R1qvjN40rESioQ8IMHehG
29awRbgkAy9I+OK8GnGX4mNe74pNvBhosYdIYxjiLE7xuWNFlVMnzk+U5BJeV96HqRgq2xNLX516
lWUm4bClvxsm5vcEy9WgV1c7z53bQMOdaTK9rc6or/PGkU25vJyO34yLKsMeIGzKV0bOYvAaS9/X
GMs01wli+mICKAr/NOc9bVs3ZckidRt30eOih2vefkq1sNHcLUTZqjnERpXhS9va3cSqbBBKZbe1
ZVxKf1ww7wHWBiWGZ6xB37pMQ36urvq+adkgZtx5+ADEBxEP6L1Dk3Grh52IKRRzPvMKMW+IawRn
OUEIRUNBzsyO+Ze8AqZIpY24+EKRR98XSS4OUCcqskw/C2ApRWTiiCHzXorGgcXxCSMXrc6f2nYQ
m1WAm7uefkGoTYx6s3pgTpBqhTtSwYBx1mVC/mAoTL9lbxx7Mc2tyhAKHR1QeuZFZcGLMm4VtEnH
qIqnIKLOGUhEN1wbL2qIWsa92eDLnD6vZWO1xh0MjYyhwMHbwcgRHVZM2nqkS3ud2A9VUGM8jlQZ
e+L6cY4z65dEc4XIoAoLjCRL+q816ibDp0WzLBYjFjy9aAzklAC2dtGLbRgiSyJuurZFTGgJhESP
MLsNyvQ2SWOO/WSo0KI674GJ8zpU7JGYbcXfo1suHhLbXiLiD1PbuONj6zewkC/HAP1G9KBz8YVh
C429unKGoWIRgSbQZkIrfGo606WjzoaBYPmyMS0ExYHl6aVoFicIXHJr6iu8gmAXdZIa7cnk1rE6
gQhf4q5giWhNXPE1RpXAPN1VVtq0400l5zNaZuLVRQiwinNJAkKgvLjcllVYxAG4PB4vBxqCr8wo
NdGeAstXpt/aDqFac0eED5hWzBDxmGkOGn3dTemQmVdgnbsEqpuObXSx1yzNi26J+6vkyRu1tvwt
iDE8evECrrcdjFK3+7PA6+ryN1wNERKlOpUh6oq8e9HW47kBwoonLnIHUkNrE3nuUlpr2ec01psW
b8EiWcG4xM3R+yfpcAq8xzpiXT4jC2cheDvgmtLiGtxmcAp3Y8ObsW5i/GGXbpMFToWK7Fot2jjs
mdB+nH+aowXtwk/F2haNu8UxBelmpPjD2Qugr2BVtm9mmnrYnQIYQTgty5lQ93yvQ6ko7nOz/BMD
qhEH5CY21xAF277LPOO6H33M0B99QDl6fgh0QMf9nY3BjD+c1SMao2x2SeQ8GHhwl/15FnTi+nok
MPz7RqvET3Zu1PZ5mC1Zoe0L0xyKu7obE90/n+EBdeul7y19aVFEwXkGL/QOk4Vw2+Db2BgHerHh
whlZplV6PqMfyr3FTUk5KdkE82rQbSusGEj6jYJLTkxvseOlwKQfQxk1qy27TkycGXfENlrOTuy6
Yo+nfRYY2O366ZI+d13tACwvwg51mX1POlR8QOO91oHTZzlg0dgBkPsZljxYU0TBc8/tN1jNG8Vy
04Mgd0HdA+oWpuq1U+tbH2/I3v/srwbzxsWhuTMBMhgJmsHOIMJVmJ0ibbPkIZcKk898a6bLwiNY
8k9KPbKh2HQFNOd8R+tbJGUkIB1bhsxNnbYU32V3OqWqtnRYvSnicOt8H4az8NVA7YUjnYlCMLke
05M0SI/nQs5nruASibPeWiiLWIhIi0zXtCNxertsa0OyC+BMVPOBQnuYJrdqu6ByVnIiDPj1slEQ
+IVgH7cVXeO4vUZsEzHYR/LEcDQ2boZ3JcolBlJCaC54o9jalw7RwAXtGkh5ULp8qFbf2K88dvZ4
csyw/xIu/8PeeS3XjWTp+lX6BVABk3C3wPabpChSIiXdIGQoIOETJmGe/nwQeXqq1DGjmPu56epq
tUiYROZa//qN55XDjvSXXzVpUm2P5Y2fgmEbbZaTBtuGh0TI58xArskdhu24UYTtut0QvrzCkksf
ilHkXXHyvDZbgmMIq2zLlzdr9d4ZHGXzrkceG7sGqwZz1cLmXMWZB2bA2zEOp3RmjyRb/NdzeW1j
iBhJLYXG0OvrXdcHOouZyA3sbDj1ssriNQtX/pbTQOI62a/bsqRupUF6LZzxeAGy6QxnQ1Fr4gzZ
z6rXLY8E6JB65u1wfZOPFDiDlTKqCT0j2+NNqtK+Vj5ygIraYMttbqWCjeUbm+rwWq6nSbW1gw3T
sa2hWNCXwI9wNqjBmjfS5zEY5cgBEfTWVmiZyl67Zl9KI8yuE2aIi/1lMcJ5Wo8uD3iedqyQIHw0
sdxp0l2NhDl9QWkwJI/4p6nitMrMwPFU54Z2iN9l/VSCBBcllpj44tbqTkB0RfACTGB+UE2i5i/Z
5Gw8KFy5zPwoSChtceRIk+WpTYpqildvddZj2g7O+oHSalXGsceCdJYXfFwsJXdd0azF06zQMn+2
k8rC7FBnuKsA5kPy76PUwgSrjZCyjc2DrNTqEVxQOjI4MWcwSJcO12Up9kMzi69kjs/22agHlX/L
B9tiekOcwBGDpVDVF0JTtXdeB23ox4oJaIKJm9y+y74mrzU8biFp6c9k1Xka7nACqoudgCLk0bOU
Rbt5GbNj4VlWtQQs7DgmRSJvt9YsOZrWPNQ1GBlPjuLR9xirk/doWniPZKpfv711XG9VNmXAVvW8
ggSv/YrhYJ/DNjdmdJVp2FLA+6SPGfioNyMEujhra59FSSLC1qin3G+ze13/xLBsPw3/ke2rmpcV
uHECPWJ5SMiXxdfXlrtI1q3UfKtz3z4J39VbWa2QaLFqDYja5mdgA4zc9SJJt1rE9t4PqxO000Ja
wIgmMMJgetLEqdqEtKJKHPRbObKV1jJX227RF2uX3yDECfJ3+NBnY4snlNlUF1+vaAt2SzpvW8ab
0sOgQeDXh6Kd+fiLpkq2ZiYxaSVbVVgEcOO5R0gr1AvecLP5vCd8M4UcrfQn+1LJ1kUuuBXuC4WP
GUT9Zp7KD3xSJGBGUB07E68dF2bOOcEDd7rjBbbTXVo0werh1OWsJvCJp1ZzD/ty7l+cMBz7F2qJ
Mf+WBUrlT1hcmyzDvluG/NuQI6PEutyHS1VwXnidGEnaMLd+isyCjWe2ku2xfGkRo3K98xYY9JJD
2ZEoZHvEWjTruIXyusit3vbvptWmxSr/BR75cCeaDqoaDMc8Kox2exy1mk020o6KgdpISZd/0X3Q
eXeEX24nwWzZNa/qbQ/jiwuAJxDDO1Q4kkQGgjULNwnzyHI7o6zuEcIpXpj3eg6NJgbAJSmiv8r5
znS2biNZ/M1rNiTvYX1yDZuPYtfySYh19/8P6Q104rE3xbYGCssFBvEme/S644IeWKJPZenYN0hC
tsUnldlwfFcjFXUS2T1Bi/KovLbH9DZhktqoePYdPeY70gESFub8NvEBBC5DMA/i+7xdQwRJGOK+
ExZtuFteMYDKrEFMiLKliTbUzPeD9Bc3lji0yE1Ay6K1+by2EtE007HWu/Nla/PYSBhLpw/4aY76
w9uZatbtL/B0guhJbAJJBMu3hEB7a9w7kOe2h5YuI896Yi7CbVNyb48pyWaDndkw+cqbiL/atzFH
4HZqdpa9DJyajgAMjn3DrngYpuysfoh6olzGej+HTmL0/IURufr1bR7F8HurNAAgCjaH7g3LA4el
chgGf/vs35rFVCc9LUU1ekR3RrSVwezupNJkLPCBYnt79DEtDCiTlyVhO+l6F3FWBOkIROwkbcT1
iDwHx3OHCGg0SG38pPLtH3XQcE2AeYpUMtZQVvHqOggz3EJqeFuBX2H2RrPSONu/kB6EXvVW+lJX
g4qXV0RNEiXj3PDcm/auHMD7XgiJSU1qL2te70RmT1i34aVCWN7zr4nC/wkP/iA8sDzGjf+98uD2
ZZbfm7/LDn79hTfdQeD95dub7y0QHhQZ2Cr/1h0gHvgL3YDAKGKziQA5/7fuwEGSYCE32DhlkFso
fP6tO7DEX3jwwAGFwWhBgff9/43w4LfBqukz/0NWtlkawRBBNPPPSTaDGEtCBVe32URVuFNM16x3
hVCF/d3oEpsxhQGBGAjMdo1DUuK78vS3Z3X/Otz7h9zgtxEp0gqYjqQLbKImTKV+Zx7IiVhIZjlY
//WKLtXWnRc+ipSy4ry4YdZe5gUOzn3SdXNvRHmOyeUFFeHQVPGbsZLXQyT8k+XW74wIE3cnbmoj
Y5qQm/7jumzTwShuKq0bexrKfheg10vjTgYTwSJ5gVsi7QRnRj879BgFFvxAlk61SPh2Wub3aimK
CRpjZvgXlyAc6w+jRWuj2P1tVmqGMO82zjbiB/yAWCz/fHOkYAu7daCoSiYzJGM1JuiI0xrBvTGb
FeYOBcjMFaUtFZS24b1Hs/BrRGNFNnbkBrvkTWEgqK/p5uh7KF0MGO+nWkv3/g9veJva/u1KMS2D
m4dgDfMiaC6wqP95pVZDgWrMtnVdMYSfz5oNLzkr5i5zlCpovyjjq/qlabKRLOWO4gQBVe+elJgH
+Yeh6Par/nEpuDJvWhHUeyy8/xCN1OhWMaizpqud+HoA+an68nYz9MCKtCDb6LMEPcvSP7yr30g+
MEQgaGByYfrMYe3gd71gDcbuwTYY4N/hCLHDoFGFEZ2UST4a6nD1YXW73IwMjDrmYwMByYwXg3SU
P5B8fpsHcxm8B9gZHqIMYYXBdpl/o4vS4JYZXtTVFdirKJZ43KILVKTCOpuP//M7/21xbr8Kwzoc
q9hcHPihvy3OCoKXxkFcMQ7MbePCgemNZ1Hl8xqptpHNHzQMv83ZoYCK7RtgcMqL3bbGf96ZSkBc
UmHPlyI3lnHXvj5CK/Mc8tmpdT52NaXWeQGLF6f/+U7/41cLfLECuI+8WS5DbE/ibw8VRzzMKRmk
XDzDyudj4FX0hkVre+8aufJcDVwQur1KR6P7w6r6/Rm78C0xTxIb9xpXsN9JdsCf8Jydur30FFRk
HA0VX/rrdpR5JLf+4ZVa7u98Iyh98DOskD/x4DRgCfbPe+1lOyeN0WoaT2Np9qnRLz9pRwmWclKE
q3u+a3LMUNms5C/k3j4vtbhWJW4QuOOq5Z3jD0ixChGel3Ypd77Cepa+KrgmDK72E97HcYdYKmq7
QV9KUTnPKvSmkzIN72EKPRnPXW3tnXG4I6che9yGmK2IyjCBuXZQtCuFuJgGSgLjRZclQbiU1D9D
ksa+tWOvD6lhlQhXV/eO5fCtghx5dE1CgcAriYZ1MamgT7dO5RpULroSO7h2kHCOATHVH3AlD97J
Jqxh1zcCuyGUXSaM/BtUxvjXGybploQ6FDwUu0ZCIT86ntURAYbD7UI22qEZ3fziQQc41kn1cSIk
872e7HnvrU230/TQxyHsvVPaN9nXdhx++gMKD8KiCxWHU7FGCelSu4oB5zEMZ9LPqAxptF3mu3WG
bxSdJtkUcH9Ry7fWaQA9jibXbJ8SawIM8uYiwCem7r52xWhv3kL+oXaT5kMK72W/mgkBJuR5wJ5i
wh4tqgOfgrlwK9zivse+7L0bDIyvvMF6HyAce9CNqX8yrpzjIHdDhv9IuKJicaf6vbMpx32uBC1X
uph9TF4oAOII6fCLS4JlE6NcUTc26b2XuR1WfMmT4eguXngcvRa8sXYuTeaBTwkFLtYoSGsZ/7d6
7Ae1J/DDMa7M7dcbUhHHDwmGB59zXZcJhvNh/q4A4X+0gsR5B4FNP1XY1kVNppncAAFcFf6V0SyD
JYwJSrFwcK0C68j0PtvTyJED1hWob3ZAOPn3Ah96Gz+e3tvBTktz5tWGwv3wUaUGi+tuhjU3Xppk
+Q5S5saz11tRmS89qEk6X3Uo/E8MPOSMLrjKTxlsqjQapD+cGpNIl9Qsf5AFQCB70E/H3FG4CGEE
e6d8Q0bkjR1Mf5PJk4E2kraX8lLd+uMiVrnD1pyIR7H6h9KWdIDMOok39ovItnsdd1iL3ArQJgAq
S+/hnCaklLjZIyOWG+ylynjxmx8eiFOESfvZapfqEcTyebEKsPUAYhckQtwkrdn8bMngqN3KiYd0
bG+WlDhPEgTeJdgMH6FVz3unLECl01nvpV3AeDaShVWHCBHcmg6MRmTdMNrwiPcPnKCqbSC3Lf2j
tybVnVQyvWeEu9zkqaP2HcrXK17ikM56X8OwWKduVNEQbuYxv2JW9q6Ptj/yl7LVcZJl84sDpO3G
zViEzJLm8taCN4LTczaV5aesSErjs9w8O/ghweSW0RL6eXbbhqDpP4g9sH4q3hyio9rpHgg6dTF5
r9Uw3AWoIr3nkClZ8oSwwzaRBK0ylxftkVn5M2i0hhlnL733CPfP/IHhPGO0LB+79V6LIJ2Ptgx6
c8eY1ioPr4VZbXgjUnGP7lmc50xwVbi4OPuZKaOJlTgGiyTD9rqTh22wkVFjkijATJEp3SHMGzs7
T32ZBHGzVPwE7RiMa4xFYhpmpVBy9NyOwQ1BRyshDnMtC2zBeQR13ECB6m6QhglslNiJhdirJtiS
aayOfeVpJKmJvjPBcDSqIR6ssYOjSb8X7KNe3PjNJG7cFp+GW5g0ar0XDLDGHZ77a/KyLnwft1Vb
iK82Xm7uBVn/+rEOWWIplnAd5fFr7DpMj8T9NCuLZ0OapakJmkAHu9pNi2epk3igZsSvQCZtqgjc
rVxx67UGwOiqUmlxGTMkbfdDPQfeh8oLmnJvOeEUjjGrU7tAmkEbRLzYBJKD4qSvX2qscqAx27BF
rjak2OxshppQ7bgyAjkxgzd5Q9ner2XYdQfpe/WtN0y2c8B+x3mANsf7vlFmvQgvNtDw4KhglT2s
EMZ/lRP65FrMmr2LXZ45x+JMJi+X7O76gF1EWB+l2eieb18TrbavAyBp5lhF0UJVzdbeBgUggeYH
5Lwgq6IG9zwMhmY9LMbez3vtH0lJKuELZqmf74QWxXh0PWcKIqyNgubGheGB+cLsC/EUku7dvVT4
Mow7IzBb3e8o83JOy4n/mI+0n3mg9im26vkNWVPF+GWYphqWuWpMXOE4npJGvIjK3HAIZ01c0mvR
85gAgpbTte/BH831zCYp+gdw9MAi446y/UQuQCo/toMNO033y8qTyizlQA3vlpotKxkriC4Kmfki
IozdSuFHE02VqCP8VBmywDczuxo6Sq0Vs6BEqGaLIV82MAkeyZh/MFSYPftpbu0NSWpjGYRKH1FR
qHPalUkfjyoRoHbu/MUFPP5oLTq8tHXG7F5aLQwSy3uiLH9WqNXP3F59mGp6oCh0GFWhj7vCjZvK
gxrNJYnaqhnuw3H+qjTz5ZKgiGMS5MGtMRAnNYmFdWa3/dnDC/7RhLKF20XL2UJ2a+wJv+FXzub7
ln1lR96FTwqbZqYnQ28HXdJl2KmsqCMbDfJp6I97termgIg0vCy2Me7bMF0hlRFtEgfNXGC0Zg7l
AyGE5S4wGJZGG0w6Q8fKy0sWBKWD6YRqbn3s+oozJCPzbEOcPEkiU0+OpREJVOicSbp5srAN8CMM
EfuYgB+FhZhwr3rulouAbXS1Ed+R9SvKq65Z1cQfWvusbfBZquvW/WanbXl0iI6MynlcmcKN9Xmo
A/Ue5HCOAihGJG2Qml33+YvAqvtBpS7OVIgAwBZhcVhERT00OT+ut1L/o1uOVkD6XNDedGZdO9GS
tf67fOpCqgSHlIQRukgcdgPpna4x6o9Q8zqgcDB6zjxkGkvsgIbhSjpM1k/MR4KbfBHOE5xlpLYl
WdVx3xLlGoVmLg+j7MknoLfqyOvKEvepADx0D36YVsFn0cEpvMPMJ8fBn82XrtPtc0rAPiPQxg1q
O2rroKMYskeGrSvlAZzZcmwfJYf1JU2l/c1Jm+RaOJN9tkk607EOSVRxWly0o8C1l1MxpIux6xo0
uFGuu/EypwPuBEPX3MPPoaDi7gPoQ8xfotbziw81JJAZSF/bzxLe9kfp5/Ml6/rmYcA485xtjf1O
EPdwNtUM1NB1vdyv8NiKWEpXHEyvbb09dMOBOb0okh/DuIRPrkWyZkyKz2BGI6iljAB4wjrq4AET
xRZkGIqP+XDiB5N6qbQpMSEcAOLn2R+sw9iN6aXCnjlqHYdzS+eoDXCu6uQYi7EdbxbZdV/Ifyge
rRJGRBSqcX0mQc3jQGnL/ECEZOgQWGqY6JxIP51i1LM5Ax8++0sQLP3HgYb/PRt6SfQqoO+7bk7K
0zBO7W6e0ZQfeqYkcp/mCgjeQJkfg/mTbRhWy3ybOl7an/IwmyaeLyAvg/EC68ZkycurvaTGnpj2
+StcXR/7eGk9Yt4VxrBV6jgr3PTQdzPGkUnaHHDQlh8KTEag/DCulCSMx6iVnWcerXJ3C2Kvnd1I
y98xGvBQ6mfLEZP/+qrom46ON+LM5/gOA4SuzPRdSH1Isok5ffQkAW1sx8n0ER/QgThgVeCHU1S3
bV3dGmS6fp/UkNx6pQreMbQbDua8uCfUvJDVnMlnBCDTCw6GORhTIRBcFHl3s5o5S6y3EbuyWxin
liDxd26zGl8DGpU5Lo11/c7Halc70/Hqz6Vc2q8gz9NRjMEPu6bA5HbGYNwbqyNGypWJ5orQmJPA
yh6P7cBQO6Y4L5iEehdj4rvoamkdCeldj4u2yKHo6v7WHspuj1T62zgUU3CYERwjU9bWo0cXvNNV
lZ3oydt9vbgvRCmRl9JXV3JL0oOakvC9mdjmh4Ee4IKdmh+TMTzdgWqLeA0aO0pwJNxLnfuf3D7p
74wctmlgDNmxEQVuBKL1z66p22MlendvVdLclQFQOVExN5t1O9UPFEeMwXq4s8y0g8IriapP+EZU
bX2GXGceWgZzZ7jYJkL0EtuvoD8lWPhTjek2dA4OHp3Uoqk4BLJKdqtZfO8cP4NMZoT7zYyLQmdY
TrWXlLvFG2lHGevvq8379zhbzvR9mcTHVnTFpegxTHIx0N4oEw9YQ/o/6bGaR00fecd0HvdspgtF
vZ8CY3pIBAXyLujH9h1C/dq/XSq+LjQaaXDF6taUEkJq4I4RknDXiYxm8e5l7RofXNqr4BjoROan
vPZzHcGmTb5Q+1jkBoYro0ivejAd0/60dKo/NrKFxRGkBU2ZZRVPwVw60AfLblfUiftALC055UVY
nmVjfx4n3T5MGYG5lUr0fd2q6YLKIWXP9q1r4i2wpKgTHhMz0HHewOUhLZGSznWCZ+V1QQwH23gn
c/sJnzL75GULIKBZZh7D//J2REGLEe/gX/E75yJ0W31nK2N0nRnzczO2OIwK/O7O6+bvguwSfgI8
FmNfBnq+mzt/ueHbLiNHi/BmVpkHGa/4Rmucvy9oQ5AaKPt9javODp+r8TTXtndIzZSijHWSAUCo
4lzBHEQEWMrHPGz1naD8b08axkCMCrX6gslW+6lVSt0JRB+x1VbqVEplfAU4ZRNfy83m1vaLU2Dj
6wdkvTLwdxLrZzeJAT9jv9y3QqT7Ehxr34ed9HA86RxYX4Xf0+WxM+5Fg9hwkBna+KJ5zoauuLeL
snvwPKeIceSjVTQWTBExhrsNJbWZCa3y1Lb6hyTVB9c31XsN1D0JYdQv2i+rn4sI4j8NKgboFusP
PtOeavgrrJ6uiuUirSg3rXs0y80Fpku28R/6qyNUcDtrW9yB9Tnve8JyIO9Vvn3SWXKF2C3QUq2l
H9PVZEQhE8l9HKQxzXuklMMjoZH1u5FJ7deQ9EtuaDV/ZgAaVPYJ7eoEbXEHUJc8CnMw7xpP23Y8
UxPe1MIeDp1stRkzUvcubWL6qD/C6Qi75Iw9sIU7pmFiA9K7FXGb1kpkpW8OLyNY+dZN6l096+ZY
NmKNVpGTJVKY9tcVLAa96cg+Rr3PAwt6/0CeqNrzAF5KET63aQGFvhLhg1itFv6yL6MlqcqTNWGl
YamiP06qy8+p6FScpvO8RF1vLTcGpoUWdbTrPpu2Gt5v7GkgEdflEvwrLa37EVfp+avX9/UBBLgi
yIQgOroov/1cpdNyH6jF1RGJoi5+OP26kiZDKnFETH35pVzLqf+MHwuDztUK9cGqC26s7hrxPazS
+YXDUsfokdMb5G051E30SJE7LeJxFOh64BaZzU2Jiwk7JmpagjGDdCJzESO+K5BRkt4kXgCfsQA5
+mZOaeufHDa7cUfb5T6j1Zo+4jzXTZlF8xIadYjTozeoGzx9knF4nj1LT4rpv9C2o2Q8WMHQVs5u
liSbz5SG83S7WJn1nGsb/7VWPHectLdmV1QvYCWUHC2ca3FfDJaamwTmDjPwNkYwa+QX/auH6TKQ
gTskpyCc0PRKcQSBGbCWW+eQo8GnTLpiaM+f2m3b1reqCDqoUkvC/7IQbM+Ql0HcqvjCMMzTJUx9
M7xbR4byO2TbQn9Iw0EQR0la+207dab3Zawdu7hdp2lJ9omH/SL+5+ZQE20SbATxlaxy/WFRJSBi
JmHY3ITQGd2HxXYI3IRrXeW8Ey6MHkEyuhbH9lf7zMadzN9JWSwGxsMJOTofO/Q9zuHV0jGA21+9
yLAf1gd/RRMh2FMQWseoYJbuuEJRyq7Bmq75lSgw7d87xmDjpOlkyHrABuyMfwgLKQqVfhooNsO5
Mv30HCxyzE+bvvauRMyx3q+5m0hUGpUDpJmsNI/j4vQ+5kx27wcXiBn2/M52NlvyAjs1+wppafMk
cyDcVDZxIw3wRKtQGpGdjo/H/bQarXlofNIS7jVZ5vlZjeVSXWFMA32b4QSpgOhA7oWGM52f3TSv
AxFbSDGaPVOJRBwDa7CHI6UpYEFazKaFsSTWPDFTIQIDIuEu1cUEXhh3wg9FcTv90pcZsmtpgjQV
+rkl0R4F02gi+I/AmIfl54qL8Nown18D76fvOjAp43nsWU+WlW0js6ZhlThGx39CFIQG55qlTV86
eCuTPS8RvbwpYa7m14r4zhGyF6XtJzbj3L6nFso7KmRLvbeb0vpaZMz9VVTRrXX08Hgm7mVKa8yX
0zKQSbZaxvQWzEsGvQG7nTsmkUP+4U/VG5b+8EbfLHWwUVTgx26LxUW1SEabazUUT5Wf0I20CT41
eLDO7ofeSlLg4XkJ2shfp/xi95kvDl2Ss0lZ3bA6mG+tTXNQSWvXB8rkJd+L2a7dyEi9tb7P85z7
zPqmAFhcbayFL6VMrU9J7g/LHPXp5GbUcUzJYo+lceIInMKblVLX2G+DL3Fbr71QEQf/ar/PRG9k
0STh72YJ9ApgriA84FpRDQdlrtw1YEd4tboRy0TxK4Ihw1S7uMXhBMoa2drrfJCON1UMx/I62U0k
c2XxpFpqKza+mUgFLcDbhK/9gJqPmdsFZuEaXFz8WLMzFY/WK1qgbSoqfr3WzkFf8WiXY0iCMpo9
dU4614RRURh6vTH60tNRU7WDPixjFdh78uOm+m7qFW7syOCMK4vLCO/GTjRnyK5+9yCwMG6/hr2F
DGPxveIIkJ23F1pNe7kyGBvRz3WBV59K+L7mQwbppN6xEbrrDgttnd/BvnNDYAWrr29nUYc7uNJt
clgp9qlh69ALb2iMlIwCs5grxIhIBy/uYEvAXYI+n1+J6a/8OGCaIYyLeW367yIvEEVbQpNrADfo
Pq14RSf4jl3/IyRZqqAobXjdxDRXEOYd1372yct2P8Eqopmy17T94fCqv4IRFc6J9PhmOZAXGMCo
lE3i7BY2hmS/fWFs0QFN/QmKDEtjyMvl2+vHOXSEZHPhXahOJgLFrIBshVXWqdbWZr7v2QCD8ErX
nmizyp0OJYWidxg6kESGQngW74u8z6/IA2rkd44z1LsMetdy8Ra7S985ZtKoa471JrqhOd8kcX3W
5PSVg7QCbe3qaQV/xHxP7nMWrn/wh7AYY9jF+VUvoUrPPhyxn35PbuxPp3GtFeTZTohFs4QA2VGG
jXEdQ5Gq+iS6kW9eEjKAZpf0M4DTtCkZzcWrw83d27Zm42h9URZHe63S42QjK9z1pSbtPsIUUJVH
d/Cb5ULHznh4k3TD9M3BdooLx4BX3Lo6yCEluSbL9MD4F2TdcFuPeIU8XJ7UUpOLuxQMxRlEdOyf
r6yruSBQkhQFzEbjIvS96uKuuYmjhZCbZHxoGzt5kn7mqmNouIFhAZRTabNPV8n0rhRgYu/CWWYN
yYEIiQ72MEjnOJeaeVbmzgjA47IvDO6hrYyiivDlK8sLuaGGv5vMID+t0Mndk5WVQ36m3Qg/Yj9F
TDBfMIrFNDAHvle0utmuWnv1zdSStht/aMs9WEBinzoVJNNOFMTPxq9nxOuodK7g5e0bmVuPrvSa
9JaH5DbvG7EkQBYMU4enljgm7+51x/QVWuOPuoPiiP+SKd0YiaPtrAheHZ0djX7kxRGtxuBXZMg2
2IFJvj3Z67zmZ5tXeW51JvJ4GZ2h/4EkNBl2uLhso3mv7LzjQh32EZVxIHZmXfafW8s38XlZghUL
Lr9pJ3uIs3n0qJR5ySY1WwoD91T7A8vCWhJqYgOHuPYelRPgSbkMs3E0azmH7wyQTwQiTToGX0oc
f8tbMRfed2AGtdz0xiDEjuhzygwqIhcuK5Xvep/YEIo/+Omo+HznRp9Fbnj6pqxTc32AIsgfMjX2
RmAQVpI8J0aXie957S2bTgZy/nB1kFqoF86TsuBAMaG2lhH49WrcYWFktccJoZR5wsNuA4TJ+yBV
aEcLncxTnGk0p9+TqksR2+FJ2NwEnVs12bZNWevOMDd34l0z2wbCDStkoDBdsb5eWgSEQTOhFKmc
Su895Hz2l67S7rRLMEzio2I4EDIikCE8lMgCNqce7vys1o99V+r2Pc3EgmQTLX9w45fjJOI8t6vq
1CZV/rnocGlhiSIr3DDsmSnHqa5UYN2BP1VqT6c3OJeUoSlgO0Lb9emtRnLN0SH7ZUmRMPWyqDm6
YGX4A19xVZHZTkroD0su7ACGZ20kwYCisv3SufYgwAKQPN9ukvD5MSAqIN3JdGSd1UHNSzNJgW7O
QBdtezIMI+3i0iUU93E1qWlOZknXc9KrbzwxaOpP02QubSywMclvEr0FicWpp5cZ6o6Rvvg+s8+v
9KxG/SnFPO4bxMdcfTch6tIHTnPm+UTXqGymBmBmSVZDNFR2+g0R9pR9msJZJV/dJWFtJMCb4U8G
LLM6Ea2S6HO35HLnrJiMg2FnjCKuDn74xW2fUsjvE+315uMCntVG6fZgT1iMGMMN6Y2qvkvgYsBp
hrFfPLvM+dnoCzQyTWRlGc4oJC4KWzA+pOj6kWXS09j3Jw1U0npRjBTLvKej6q0s5blW9w5qYz5f
fw31ceGSJxmNTpGv7+Eoc6w2cvD6b1U9dgvEqnSScHaYQo1XXJ/a5tTBsbO2IYtcb9ZusO07FPxB
HRFbqResRyfasyRajWZYPiHJVBJ0pHan20oNtXjQBB6KEyI39mZFh046eTh560XrkpzsfYtC2p9J
/CX0+iz7pAnvcxK2/TsSnRObUQsViwco0lrbV48xy3KlZxjHPY6xy/Dsu4YM98DAFcEBb8zgcXI7
sMIyrRK1Gweglw7ktPHScl/BqTDad46hByu8NWCDZhtVn0J33K/8Wln/wRHkNxbg1r676A183C8Q
hsFo+Sexw6Wm7jzdzUdyVz3ncRAYjD3XuYABPGcuQ7vQYuJ+v5a8oU9hGVI8/2LR/B+19A/UUuTp
f6MbbZ7Z/zC1fvyKc+G/7uVL1738C2/rf91KNb6U//TF/vUz3timrvcXHE6x2ZIxhMQ06b/YpvwR
ppuBB2/RAjyATfTmcS38vzbhvo/9dEhWWehiM9Q3vzyuBeRViHLYjMJRhY7q2f8brimDTtbR3+h3
GG7xBW+RneHGHvqPVDRhEJgra47lbHX6kz/JZ37nQfXVjS8ZrwjkA1G+LsBj1pDFfvaAocB1Jevh
EOj8mJX8CV9/dnLzKosGC0LJBIAGS2Iv6mCMSNO4imq9oMDdxu6PY1N+mbryp2hFDOPlOnrGBZUA
kkIg0kjO+Q88R85TKJ6YgUBXSeZhb48Ncsf1KbTaMN7+S54CaPd5xu48p98qHK5P0l81Q79gjrTj
fyO06aUqQgOYABGWIvxgX5gM7lDlvOeG7xxRf5GmfSLT2dzlSUJxCBYXZQ4JaIKaiFzlZgexYL1d
l3U9IZFBzEchxZSSK5D5zwBjAIxQQQlTV30q2+pL2JBIayWXgdMrYq5wWbR/4Hya99VQfDPdLjxC
iU332qrb18uSvQ3qoUCkdN3GTZ5+DI13c+vcr2tQ7JE5fpkW7y5LUe/3g/yB3hMmP1cCZZNsd49p
kRzMp4pj4J6EU+bQArr+PCHCspn1jX7+A+fRHLz9W1elFeiwQNbSjneisZ6r3kCMOX3R3vLU97w5
WXhztFTZt2klV4Rg8xivmhb3UNnGfQKndq32edYN+6ou741wfV4nnpPt8o7wc43c8f+xdx7bkVvZ
tv2V9wPQgD0AXhMuDIM+aJIdDJpMeO/x9W+Cku7IpKoqx33tUkNqSCkGIwLAPmuvNddwO/T1TSY3
nZsu/D6ZvXKYwoLKCL7xSRRsWUN/JBy/NFMTFKb1DPTVrfJhDPJRwFVKBiBAlM/N+jfmOcecePID
7YgdrUrewm5e0C3y2o8GVfLtRWdUrziQ26YaISvpt0JOnFSwrU0UifBfNyOPk0vmXKj1AeFDUvCG
Nh/zkGAkIi70tFb3ss3VtLAldcqZlyAVI6AdwgIM8osr2UPvM450Z2J/MyEVipPbvqWF3WCVT8q2
cko9PKatDKlj1nc0RPNM0Jku81FzRNFfLSaSkgFByc0JWjvxypddsCAwa8WfNIUqLfuwLWZ1pXxZ
AXGw5RRB3ChHRc/ukDFuTJlPP276m4Kod5QGyOEvP929bv680n82e3+x38LQtfGab8x2A8ui8bVB
VpRypUeDGe2svEbeqIzdkoo9SBrmTD3/jSn0H5C/z58G6m97qOGV/+o7HgeF43kcRjvTgiQsInvX
msNOqspnqPZrmF1NBkdGQld8Ibvn//yb/oOx9fnDuakKbHMGI/IXS2qJVoSwpEY7rLZvGnVKnpAW
V0VQSdeJe83nB1GwlA/zk1UWJwlD139+CV+cqZ9vtiLL3NK3AAF7il8f6rpm6GS9lQjOyXipq8Up
isWhaQp30XO/CrPfvN3mFxrd9vNoT+B5AeMZqfMrja7U5K7FkhntQiYMp2+xgyyPbXaNGEzlI2UB
KNv2GUOj7cbG9Jjq4rKv39QGZAab/6xnPRcmgdGX4JaxtVSSVwwXlMg8WpUVDGq21+rmqrCb3fpB
FLh0G7Kx5oJMv3I/Kgfttlwsi5HQPOAwfk0nnHhRdxHi7eNu5MtW/F00MxnFIX+Zcwm/kKacoPe3
Li8c9vXY+2mjQCzGWBXH02uj2ecCcBAHAq3FMr1K7jjpH2bTPqdEGh2dR9iuHhQUL73DhAo7IY8g
RQAgelQbbp+W+pgt1jle5ccF0o2TtNYVgQNkWis+lskQVPW2tJX/KpX97yz1m1nK5BL79ykdP/8/
96/5+PpRtT9HdbY/9HdSx/yDrDupGvCOGiPPVgPyV0OILf+h4O4maWHzN5tdwf9MT8RxtnkLILvg
32yO9/+ZnhTtj81EDchOtkjXMA39LxpCyLT8OjxtmFms10wNhgq6HKLrr9fz1hwJxkcYQTqG5wGy
6X02SxXOO7Hue+ApWA3xbvmDjZbudOi/mjvCrzm1StHe9CgdRPCp13I2/HnidKrEkQ6qyPKtUjqO
K4LLlCd9NF9HlhnGrtwZ3UGx+9lj6V8+KEaevLAXL+86oa0JK9lKuYUkITutrWQXdcWe34yi6QA6
FQt3MTMwmW1TeUVlmm/o96mnGpskWy6jSH1w0K0/AFev3CSStac4IWfkGEa2PJdph4DEw1K+jMNu
1bxmLaTblLzobaEUxkedlI3uQUtQa2fomhB0Y5voESk7dm/OgLCVck/Iq72Wq0bhhvweppcbIOL2
6azMPRqEKmpHmdPmW1uZ64loShY0pqq/JD3arQu9hugOGh+bAjzN7AVZ/79mhbEc6S/bLAbl9KIO
S4gjptNgsxYINcI2WYpY9QeyJF5wg7QFL6nWjdzjAyh8UiX9da5qLb/6rOE5l+PULwG4HKd63JVT
T7U3ZrFVWD/kyOjPETph6vSdrXmwahd8ObOapi6xpc2JKKVXZV3c6OTwPyrKr1InhWSzOrJdEWsx
i44ZzJBy+SFihxd6Zj1Ur+CHZc1TRzve46Ssn+Wlf56zpoYEWEr7vMhqRENuYH03tV6Yqt8KHSyl
B9SU2JUhXYWGhKiPuE60G1brLpOgljWp8pApLcpRL1+24cDWvrX1l7GNX7J4k4U5+ZqUjHEnxj4d
R86Yt67ZTFTcNGay05L6CIkMYx4xyEsaBy7xUFxFOEyAVRWIrIU1d7wpLNTJtkhQzGBX3IaNLC4R
a0wnspLuvJpF9m70EGWMZSpA2CDG93yBLOtpXRXNi5UU6Ei9nFdIRoGaxzX+eKDyTlFaSuloqAcM
vR3k+bYnR5bGhhG0eXo/mglyuWW4iOiM41a/nczLH2LCnkueafQjKEzfDaWTnbkbXtsStpY89M+I
Fbc5pZYumhisAmUcThuypkrZSanx8CLmgnZMfmuvVLQ3bBHg7hHFQbUSYzA704deOJmQCi2J08Cw
HCIQ5kgqsKZLu2u9KTT3c2/fdmHGf58q5Zln6vdO4cuOZ6bwoQPc1EafeVWtNA6VGTb2QSla/das
1ru1h+CCDdbUR5wXkuTXujLvCegmLyyO5edWV9cgUqdJxWVVl7tMEGHQc/W2gofk1kjV2EiUBDSs
PF33+lwEeSEeGWTpK6EF8Y3hAJPjqHTac8tKnC9Q2ALhX6ysdpuS8LdTLsJ2C1W5aQeDqymTdL6r
C6sFo7JjR7IMr9d4visN/iua+0asQJJ6jFor9rNQB6nNKsjVStW+M8MBQzj+Ob9ddNtNpBbEC6iB
ADQLFuQJGlzoxGVnP6qzqZwkq972d2yhfHbmluZpeROedbuQDG+lTyC6kjnRBPpirDtJS7SOnah5
p8My86zaDPubGQbB0W6a7mlh930/L5h7biqb0QEoSOLGUvLGan50EfMygIjTfJPTWXlPcNdgLz/p
802WxKwZImVR9itZ7fuotsNzP5rrXs96e4f5pfMy3cyOOHk7L+WuEQjTTlycbtLdNPZZBqONuB40
0FRwfMAoiXXd3o1rSnHGNCunas5rgOP5TMZhVcqdMc3Q/2pAClgh5/BIH8Z8s6Qpq7m0rcbvxrBd
YXMHA7Hk+OLacxn+AJRQZzchG+SntphrrmBRi/uyMTvllJsE4t2fnsX/4mDwNc3Iww3+NVKDTaSR
gXV7iv4co8KXnCwGnKhgjO2rOkLFbQTqWU+PRKIexbYIAtcA1tGK/MRUWeTDwQ+y9kyrw1NWYpUS
9Hv/Jrn4ObL+pFd8vipT0beTChY+/TMj+lO4S0t1WY6XxAgGKdawD4WonNPjWk1klAA7HUZlPdP5
wFVfvmt8GWkqrzoPt9KZ0ucrUsHs+Kt0cDH0YE+vbEI2ReGgJZ4x2YP06IYfRQWgvuvS4/bl+c2b
+uW49fnyFaK1CscfZJevsTjRwmiKQp2XPyzlzm7i47R0lzC3Xj8lhbwOz8KuoMThVK/VZIfurx+M
dEZBb/yBrSZZ+GIPC/s3bYJfTiZ/vq6tfQVmtTBMe5Mjf3pbdUnYdm/IWHHzGqJmXT5i1te2DTcY
fVP4Wj/+mdL770z8m5nYRoH79zPxbnjtvxevOX0nfzbwfdbs8Uf+noitPzZ6McIwoiInd5uR8++J
WP1DZU6mcJG/s4zZ/tVfeqJi/mHxjTNI+6qE262td+AvPZGJmCAYx1GitzpkbNKS/4uR2NiG9Z/1
RIWhSkDNN3lt9C+i/fz6RcpoM9qMvNlOh1bil5+Pu+3BxzBxw5qFqWt7KGZp9MPaHpN4f6QAas3t
zBM0TZfWU7eHqj6XEQdIdTmERhYd1Mzk6Ys5zA+zeEckSMMyGU2FW/G0Zm8IukGvGT2X6aVKQZHR
bgCkxBhOVqIzgkim4eqafJtZ4zMLZE694fSq1BOyTcboZM7W6DfLgoN6an6wes7xNQvUTI2Nslln
u7HemqwkI9BR7WOnI//lt1ZXOUM8qNgpPicXZRtiyg4TbT/J52gbcLTE1Eh+MPT0diP3HuUoJUfS
Nk0c6lOy96Wv+9MCCTTgX9P+NM7LbZ1C/XS0Ls334fa4sz5nrinkljQkMONr5YrSz/7S2kY0nVlt
/BzaLHL64K5c8TnRQf7sLobPOQ+QQLVD2DRemm0UbLehkBzQVc2UKIdK6kAsFLu1lKIfQEGZJmvb
vqogzbvDgg/Xs5k6rYy0vUIBnJNtI2myDafTNqZm0fQcFRggunYNdGIMD0uxPBiEnffNJEeXZTwU
hw6/82vVljle7IUdXcIj+yWf+sotlVUlnZaN3dGY82/yJJYPw2y6U6LTYNuxp3muGql7U6vmVV6X
Ut+m97h3MHTTWw9Le9xl2KS4OZr2tDoQS0w3xVB+mAzJvsa6ziPLqJojOF8JPa5szr0qJW4toBYk
5Ea7Ws2fVz0sDlZGM9LIavyC7J/4YLAZcPOJ7IP9DhimvhkHfDSi1KTLHspYv+9nlfUeWnhxCqee
KhPDiLPjCr7XIPgVji3B2Dyn/0fG9k/vUbkHJBTWT6G1BfSGRS3vYqp1mT7nfnLkCcpoZZj9aY0M
7TSUwx1HTkybNBcS7THZu66x5cqt9SSm/MpG5ga9uLDcyp/UHloQRLhHhsrO09rlXmp0/T7LtezC
rOKSY1WTcUQauoX0hxyby/JUU6DQPI9SXl0ajWbt+5Z5ySDO+TRLE6XISmK+W3Oa1h4i+novaKrh
oc8HGEVieZIZlIN5Kvr7dOrLU1EY4VmuCoiikllCeSGXizjDynEgMB+YRqPeZVWbX89dUjxT3qG9
5UMl0760krZLhiWtrtVloum7LLQkgO4iPbHzmm8GKLE1YY+m59pPxwnydSGluxHW0r42ulvwEz/k
EEvqMlUb9o/jnrCG3FtJTHtrog3HxEIUjuPiOg/D50yePWk05b00XTcVYh+r0+wgWpHsG2qSIIjN
LmJDGRC3CIpUtzmM5PiS8fQ6JZKCq5f6fMYuAys1dTuzVf2yiIIhjaS7MImu1LT7CGWt/97HbU3S
xcaH4bC2DKXxQmf7Kj1gN7fi5NT+mVat9SwxFj+aoKgvfscmMLEDYYSqDWIKof4RN/PFyvn+XWuz
7KMPc/FsUEp+w8JYP27hpb7tWRZIhkudC5DhHpFaoipwTy6MLTxFFHgDNWHeponx3veQGtPZFq4a
1rtyy9/mWxI33DK5+DG1q1K6E023CDeES4QkXU+XA+5PMjxperI/Q70Et69xKo6XYVJElwPxycZX
tTIM4lba/ENbHLiTtIDIw2meQOmG5oU1tJUzz+WbumgHW+Y4AYaAGsd6ILAy44YI2/s5yhWvs+Vb
Y50vQmBg3sSB0dUgT7tdOs+BlBHwqZpvzRy7yeZDIATVX7Cytm5InSX+ENfjtZ0WEHo4oz/iQBuc
OpfLzgHPSP5aSTcIVt8aAQfAzKnk2Zyd0DSLnaJUVeKHIALWdn3PDf12rmkId2RtGg81RDC0llj7
MZoGeeRBYL4Yl9vtnsk6QVyy2hj3xqpc8HlpVPbJ1SHBSOIAsGKbMcfVWWRNYCZCubYoJt6DYp4/
VDzewdR14saGTH8EqXHf6ewbzHapzhqpBWxBU+/WDJDe0pqTX2Ox2hf0f/h8f2tXSQjwOWUv3+et
VN0RasTpOzfPsmTlF+DhTB/V54P7VDA3UIIbmDVv1dymGK3tgt1G3Kz3bLEfjYjEPKSZgOlgy7fl
TxEAWafSOSEyJy/uTKPLTaSyburmuXdzdXXaNjzRbre89GtBFiKKLBohcjkQ67QrzLzEaNLvCLjn
flzYHEbpjWvV7AFXYbRrMOSz8GrmwKJDMOh4Vp7NPnogZUhwBQXXw3F/P07rM2a/7H7s0sYL9Qkn
DZHnvT52MT0hQxwMWzaeGQRmmx65WpvuAOZUV3QdXHU4bHxl4wTYaW3TBj0vh14tl4sYK+Mej0rr
hjrPMTm0+EWnhag+CeTNbe50m8GIlygD8pJuLXlAFOkXWhfT8DoLlSvCACaARqAFoCND3O0jEjRm
UBddzRHtyp2qz1AB55Xst/68roULAFZqmju8SBg0HNGpRqofsUDpI0utGEHRAe1Tx35sYqd/lPIo
44xrjRB3UEr6jf1ZXi92dV0qaqAijmR5+cit23AAUGDqxorgz4lU+n0bp4EeqohIo/6Ej8fAwhHv
Z9u+VE2CgWU6YepdLrWKZKQWxTwBxWUF7l2Q2SjbyEvJU3PYIcJZtk6VWCX7OpjgU+lEyROP1VcU
Jj8FY+fY2OMc6htuLKxHLVQCZi2iO3LPhjBEvAzjC2EvhzJOfADzDunp96GO4stotOd7Aks3jKJ3
yajEQcwZaS9lleypXUYaVeNpJ7ycvCUmIwB0mhVm700VK/c1Haxmvs1pBLo3QJ/xYEx17BkhhqsI
guA91iDey8n+bthDeTlgt3HGWX8n6lEEVMu0t1I7jDxEwr6+rrP0RGuvTNZv0MdJjWGJLknq01Su
6D6RbQNKGOSbZL1s20gdvN6aq+xK75ChL7OhK+ALE29NzYNk48h04iRcpIO+xOn4BNUxsd+XhcDs
X520/z0u/ea4xJHkP52X9lX5MbSv3c/Hpc8/8vd5CcFf0yESGBb/+OW8ZNl/sOSTZeLgX/0XnJd0
haS2rOMuBWCjQMj6+7yk/mFbgOX5f/25edD/N+elz/XqL3KGSre3QAfYXp/g5fx6XKJHe4C1JUQw
L9Pio1BjqS+Ni15ObzWJHVguZo+OHxmvHrpl8xQS6ziuUaEexhkPP0Zzb2VsovI2ufvpffwX+s9n
F90vL43SDJQKjoW6ECZulF9fGtjbSe117tvrpITfNhK47EpFFpVurWnYq6cumqlv6IoDGqacn2qa
vjNHUIpykENpuV8JN/qNNnRnKR47uiiqTsf9rTC8KRMu3b5XTgAv4uQmrdZ+w09irKT8oFDfEpFy
XBqqMPwOvc1uN+sBG5SQ+/BJ0vX28J9/1U9KzpdfVQiqykgCsCrVvx5agXFrBUYL5hi4Nmf6BPqJ
IgFmDRoZzL1IhuQeV8F6sKRM2rXSkHwrjFoaMdLHHBSK0kzIpKvpNUgFZWeFtvVB2FhhLKv937zS
f2ycNIPuKnQvPhj+oW3otp90GnidKk6ZJN6lEzTltKDn1TJsv435WrAOm67HdrEe5hjb8tqO+vVq
19YhpWPByyqYIW44qDPtrVVyIWDM/2a9/XW9/6kiEbKzZRz+Gwzvy+FfVDMWuzmlYIVahPuqb2Y0
QNlyJyUv9gWYxEdU2GsdiffYYQ08Gd2k/Gbnban/QmJDxNLhXfE60Da+XFJkV2xdtJGGbi+k/LKk
vQOjaWHV1PRlzxEWOm8BOe5uORFs1Z3uEsbKSKM8rGytvAyg0UXWrCoj+SSfpK2hp5kmVxuJrHTR
WN1x8q4NB97SXkAsCERpqDdaYky7WVc4XaYvS9cqLnmm9LEyltzhMZ49dkuLZGyOu3zCf9lK0zkW
cX3ZoJeASwUV4AhlSM6xNsWMCpE6ljj/zNfUiJQYQV7Ng1DCbuOKcSw9EQ7xA9z6fCe38gnSy2o5
EwCawC6xksDNjsZD1dqZ5ERLL7tpZ1hPA40DzpKGvcbLMJBFsPDagU1y31bSs0mNuMforiowWfX3
SRT5i6VkzT5pCA5QVysYCSMZRus6m1zLrEP8KTfQQOqYRj9JyhXQbZnhJhSReFPfhphcUpaaFCYl
j3LaL5w0AEetc9G82KLVr6Qip8autpZdrw6hTzVMcsDkXu1JCnevoYWPCPTmycLOGTTwmo5Q8auN
Bc4+nyjsoeiqq7nMCmbTxjiV0Il3lcgFB+e08OpRwrwkNlsb3U8nU1fj79TvZL5qNeNBkep7zYBd
XrQIQiwAA9ar004elvXZzKvaLyphX+OsbL1kGhO0pM62QXSE3yxrulkXmcjMOBjauWJH49LWeaZ7
sM69GIrROZ0k60eU12l8MUs2LQBaMYMwII1oqiX+L4k+XmfJeO8xrs5XkRqzppFatbgXeLK9pVTE
DppvsmPkvl8A9ASZ2dDwBVLMgeqW91QODGdwIrbHqWkZ3IWkrZMXFa6ohA9xVqs4aJRZOXBMT76z
SDZcLMn4Sybr27JWAFSr6VtOavC7BPCV8bWLbwytepljllCCHhqyxfLki1SEOwSvd2lhlxLO9mHO
p/aasvc3BmxyoTaIJbJGkluNpLppE/ANKTb8nByiT1lZB4JLfy+6Wb0YV+kWushtHhrdTbahkVvY
c3kGX4OrMQz0Iew/sty4MZRwJc8ZXxU0DwVxnljfMeG8Y7olBT5FJX5A2ptSmBruYCd8YhABXBWM
CnzaEM6W2qkX8xiSIGmX7op7jcyebYjVb9MK/aRSMhEoYTXuk5UScYKyreLFegQwY2o53tX2dx7V
ndMZEcTpgUhGvWRrkKVJf6ZG2yZl0ug3jWYQnF8VvMP56NWb1x7U0aKdjIb4pGOUiczqyZxfinK2
3zSMLod0jMWzhMPhpS41mh5tPTmFBatfd8jhiNNuzgLY6Na7SrXXq1mxih2JQHFtNeU7yY2nqGNd
tPH9Tl299XWbRhhIkAIfW23t7uFoHNcwX49VUYS3Gc2fJwpVNLeyxV5Zx8SlTkbgNFTUlDqEFDXD
SK2ERTl0xx/Q+ZIX7KyYb8JcRSiJ5mhPCyAoKyL/rrakh6WacE6Sb9z1rWbjY0jn+mkoU+2QFhOX
W64fSRUOP2Rjna44YbS+sbblip8pZxsdiSy9oY9DctGNn9N6ObUhfqC44zZmaXQnQPtsjuAmR7/A
436xMfixcEcCxINlYima5vICqjwpdD351tns/1spvpNqi7x3FOV7zq1D7BRTeVRMTAimNdnnqVwN
Cgpq5a5T+83J2ZEaFDEjlDyH0JUVrBCUtSTXUTxoAaGkp0oXNLsq0tjVXjEO6y0BvMLpo5H6D71U
WrpUG7GrzL49ytjtPaTsEmYG6TXTVuEHSFEu2Knnt03SATkyi/hQKE36PKVw5+SslH9sZU40oRdv
GRWEF6Zh13TWSMYZXjrtu5GtHpSJVjXR3A+5DQrKHp7Xz4kqjqDkxFCXLqMlLQ8Z7VlOpdXmZWOy
nCkxeF2norgt1h4DV8V5XBH3PKbio6bN2AxJ9R0gSgcyZKejaKdTKrprk+iyz/H3qkamcqSuMtwM
ZMjBrMkYz9Rc7PHsmxe0kxwR2G7LISf1ZU21U4kJV1hLJ9ztaGQA5sQSuhpcck9ukzgI0/CtXELT
i7uQx10j8n200PVNxPmpbaLqVWma+iFR09xP9KHCUEvTcTboxo4NImCYXE8vSqHPrqbH2p5imIgL
VFf92R7jgx435q3eW7EXr6CYiryk2aUgVpNbrX5NC1hDcYzO95sn37iXypFqZya+B2rY7mkQND/I
wFy2ffJA991M5jG8acax9slHpD8WvRgu6fkpLgkRJHsA0yXH/3DCHTEnxndQ3vkPEj7TVTM2kUdZ
TOqQt8BtTPXKDU2OdednZMWJ5DUy+r0p1RwQuzEE5JVGxLhceqtJj0MiG63TyKG1DaSh7OAZUnMn
gaOKWP424yLrLNRHSdn141xxKh/wsWr34OpbjBpJSDppt8LG88DYgcMxhr6NnBzBPd/B9y7eSx5O
+WUzphMhd0powF5bREE/Co3YswdXHY1D5gtU7Uu7bklAz7iT7xHcihP9AgP3JxvBeASU3dM2o1XQ
D8l04fHApBUdZHluRKBOBM9vB8S32gGmx+9Wmx1KJcunS2p7oh/4wVmP2zj27tWK+eqKr/nAAaat
d90clyfD7uYrGpZ4P9SFZhhnGUIAd0ClxhM4JuAoq7p0T7qSKw8DQeKdTuTjCvQPN93FwLicFPYr
lEhtj3tC88vUgtNAfXRncsHWceaz+YHsN8oRq4IMq642xLo/rAtOq7GLCPW0mjmjUrFGh2g+zqxF
gOdVPmU2UUuPjclmqe/79MEkuSndFDo5V9oWo5uBTHcw4mjxucvIF0QutUtoqyzgpyr8RicZR5Ue
1ETtgRuoFhBHCfcmu01Z8c41PgkEiPAoQVg4Zigzsif0rjzUpZjutVFvjuowUIWqymgVcQKMA/T+
8sY7wJw2lCGUALL3dxWkwGOcjMxmazExPc1KEK7l+FZ3anKkrg0MTBsmCTnIUHuqEIxemLU1n/9k
fcPStUJ9jyAGVFJlfod9E5uumXT6vVlM9+22Qxiq8rFoWqj1dvKU8L65IQsHoaZX0LGeum0TsZLk
cxhF8aRtewooDndjM2qnqlzYYWzbjCEBFdmXcsaKQzTlXchdFvqJulosQSalKomJjSGOEmz5NI6x
MAF+SVSwr4ByFjE1ZL5uDmNxqvMVD3WIlXuvZIMi4UCjoek2WW0SOCs1cB+kBQYUvUh8oKzDt7VG
HCWKWhzabb8Ts+ipto3PvJoJLeKiPksVfnPWGc2xHm3u76ZM8m9M2Rv1LRukpWaZROaBxZKy7ZjE
57op/Vw94ftiDaWq5es0Td2bZXfLc7xtq3STvVWXtctHnqbf5m2nVX2ut+KqxlDX4b4SScUBeKWe
D1pRr76mWNcOrDeiyx6U7j4Jx4eoaY0HbdumTUN0SdVX/axs7rDy0ygmNs8YqB3sY3j95YcS+hBE
EhGjFiefZjPqejGeaZsHjYzoDWai9IrrF6rRp1Vt4OXDdsBR6UkKQjnVNfjaFgxupCWEV2B5G7G+
bSVmR5zn2OHszRmXbR652Gj6a+jM5AA+LXT6p50u/LTWzZvLLtn8djXGu2pz4BVaBYI/23x5dBbJ
nmz1tzS24sArWcN6Mjnyp+zTzyeVFrBRnYvGnGliWirWqCjNYW7ySI0x92LTyhFcIfu4UWIXJwu5
mPgzLSpaBANkq5+jZOx7Pg7zNV2tB5673OXCsv8B6QZzYW2Olr0fhN6bXiv1onApmaz2/actMc8n
m+XRkjW7COBDd6j1urvkPf9Rygnyrw31Sas6yrg1yW+pjnOsgn68TosPoOL6W1subicwRV6WWU9R
06yu3jUMk1r7GpHTd6SU68sY8XWAub4FU65czoVZPljq2tB4vbkro0+jZW7roTM0dhGIPJ/fuKOs
u7HLPJbaGDqRTg+csWr6OifDsQVn1G6w4kPEDdgLieFssCgL4Yj0Ll9+NOJISDxfbZrF8834maRm
+phPceoaDSMnwzd4980hykiXXeiba7Tp5+mMdf+Qzz0W1Sa/X0DUO2peUBQBBpR8RVuVD/UKEC2e
zXHEl9cRn6YKmIDanG1S8aAWOFgpHYO4pbYXsb5wk2+4m9uLYlzR3Ku6UT5rfqdq0TeeOKiv6aju
WspRYCuOsqdXwnxFfH+sc2FeiSxM34qs6C6KyZ589kExI2t3iPAC6pKVfQvjkQQNgLLoYLda+o6r
sXsidDkFiZiiRwZb6aKyB+W0FXW+DmvXXpO07cBvJTxweWVZfKhJWUP+KTXGh7VS3+WJsktHWWor
KFphjq7Mw+Cg59jVBIwmz7SV6gJgUvr9U9z5r8T7O4nXwkTy7y0xV8n7KxfL8IslRtn+zN8ar4qF
BQM4hAB7S7II7DJ/eWIsDOQWNmF5s1shhGkYX/72xBh/4HYC/GerGp4xy+RP/a3xyn9QaG9woPr/
8sQgyf0iLuLGoS0COYqfjzPmi45q5jLhGwxdAYeiBuXEMO4xjveBFpa/DXz880fZsoFoLXSBC0j+
og5WQquNFHxqMJnVoSn625TpidXXWW/Di96U/rRwvc//N/pe/QuJ+B+mse0tRy+FPS7btoV16Bcx
MqtlayHz2wZi0M56aPka3hkOw2mOoTS/XNM8+o3C+A/5c/uJfMLEHrnKxFehdmwpOgKi0QZ0Dm93
YXLkY+MzFtvOT1+xf/GrfUZxfv3UTBnlnxIOvgn8/Yv7karfFhjO0gZNFHb7bQPvJ6SIGSvraOHR
HmcXBhHws7GkNUvU8RAv0z3/p5dRr5+LRexKhg7oTpO9Qndrr2U9rH2hhoetTvkOYm3zmx6Ff4qv
Ag1bJmK6fce27cSvn0aqyirVQVEepFJ/KarmtBTdjRnZy6lg2T3G8uiNKP5OwZnFJ743+f/5Lfvn
LmN7ATZmUaxfXIQyV+jP2vTMYRrijgX7WiHQ70IC4gDGWjKweUYlpgRX1uY2rUiuNVBfXpgnNbQB
RBqvsjxdVNFM74+8vquVMv3m09x+9V8+TBYY9IihSqObc1l/uQQTK8ZBbhZFEKqZsQW2gViQnSdN
0Q+ljOhVr/jIa0TLSTUm3StqXfuNcZVY75cXwY3oz7Qtq56tdubL27OJ8FAc7SQomO1+QNYwXmh3
M2LXxq5wkFTyEYDJ1+ymTPLiG13V53BaKaMCyAVYTp1AXNQknlbVMu74Y/URwUUOSBDrgWaO5yEc
sBrR+gb7eDA8u67OnGkOixFlz2w21FGzznoXxpKPDquzni1UoOEMiKbq0zSZ1H6F12eAAo9x2mcV
I7+Juof3HGk5FPoyJ98A5CXnwSjZ3yjp6p86/nqSqlB+Q1ecalbA7Wp6JUcMHB9Lw36iTABT4aeG
F1qnWKIHEDf8/G6zk8mkyoqivDK33nInrrrxe7JyVHMmMYSNSz4zewW5AfA7K5cDt6FM85t5Xndl
D38UgzHQjgSQ6RN+PCXdLaG8bDuQjcEPcudginY7VAJtuaIas/LHTKq/F/yws2bkAhAqzN4TWcvN
tyz3P4gBpo2Twam/gmNW4Sbv2lOd0XTOcLk00HYZG1QnGaEE7/Av5SetNfsfdDuxBpAq+6m0Q5Ry
k56459IU4VW52tOlAnOE6oFcPeR9kjWOVOuQ8GoNl1ifWX3mtoZtHIHpIzaNegW0Mg9Z9ncJw65j
UCUGM9QmT4P1GtZezAZ+2HUTCAffikCus1wUJ3vtgIDBbOne6iSWrgFe1MuBSr2aUq4IL7WPcRJd
oZ3FurqhlgIz5b3cXGM6wvyxaOT2YP8/9s5kOW6lTbJPhDLMwzYTyJFMzhTJDYyaMCMCcwBP3weq
v80kSi3Zv+9NWVVduxdJjBH+uR9PMskf6fgFQ3jcJ818ZCtiFEcEIqInVLFCdU8zb0cSo9iOjcRV
0+ErA46aZTOa5GzqcThaBULA4Aq6AVrKFoiP90924uR6GFudejfthgm+kcuxORUt8dBoXPo5uV66
BEqeDvVqo4oiv4sLm6j3MFfaYyJ8FIKWtSlYOBa20VCM2LKdxUd4YNzkLmSJpSl2ces5d0qb4/To
r0KNWCUb+JP2N1ib6Dhdg7xdrOIOwFB4dNQnXHPi6JtbRSBn9m8p/UR4Kslh+8F1sQpGC8qRXCUk
r66Ks1YGwyGz/GIT662kTnuVnWIklE29SlHZKkpNEJFDwcT2bl4lK5zoZuSsMha1Q9ZhkbrazqvI
RQvFuClX4ctfJbB0FcNYUWKbWQLxRNmreI/z+pPG8GprWnN5KCVCRrVKazgZPusw+nbmKruVqwC3
GOh+3SrKJQxOyLOuUp1CfOBhte/EqE6+Jb3ztAp7WpoOYbmKfblwbVyH9O0Ky7gILbEizRxuZmO4
MlaxsEI1TPJKHXO9pQWXxocD5LYHzUP3Q1EVG1CrO1FDD9WFxR7dSNJIdb1xpPu0OvbCl9elyuqd
xcCMLgQETRPKDFNs89ZE6swNHc0zY//vrDqoBv+JSSXaqMqLz82qltJkuHyHYZk9Vbw3X9pVVW1X
fZXK6rskZXtoeRVv8mrVYalGwNHJOQnlqtJaVe6CzRnaPTM7RNxs1XPrVdlV8dzKUP4QfKeq/GRD
edq5iMHmqgp3UiAQ0z6+isVsPHbtqiC3SMlTliEqMwEKHtFubJBWNQExqAgb54cOzabngiErvS+q
fAsR5BUers3SSNRn1ymQsqmCdT5R+VhcYiqez9mqeRur+g1eGDh3xtZJm4R3tObpStKIvgOenV3q
KruDnc623v0hq8tVYfc7Kh7HVXVPNd9aLWQdw5DJ3/Q/xPkfOr25SvauNEi7JeWxWuV8Nqzeyuj8
ytiFTL7ZNjcwTiRNI0LX9phthu89ft5gU/6YEyxzW4KEYFmxkdhqt0wc1Ipe0X21XNnKDe7qKphP
hts3wGLt/OTlnvWc8rLYJ4kw9xoCzJXRKwQmJhnFOtKY1uEG+Qpq8Zh3BFqSHHwNx88gXDaKlmIk
tKzjkWYdlCQeI5NqkfNLCXDsVK4DFZc6mreSpioIUkz6Nhkslqu+r5nCpPRWkwoq5z2sS+eWom2w
mOvwRqxjHPpcJkx4JRVTnpVHIwbKKFmHP1MaMLY0daGwRjIcSkjE7HqanSMjX6wNPWaviK/WvuiG
BUvZOlnik4y7KAsEJcxtc6VXZRf5mZltQNHz30/TZZ+tQyrbaj6PNcgasbwXkrkpztFyS5cOtko/
/tzxeor8qr4POnpk9dK6tQZzS1VA+14NU75PGlCOuRSIEm0SGWPW3i6pe8PE9QGEp3lupPklsXzK
ahATorTOnZCiYLVLDIM2hxnr30hOyAFfQbgM+tw6v2vXSV6s45INxpONz5fZVbyngoCJX8Z3u3Th
YnM636o5TZl1UgBEa7H2zfTye8rjGT4uWBNp+I4k4Ketts4YXUCUR/qv010WpMHd0EJFtjMqurfw
/XwsWr1tbQI6kze65EVV2oDCc4QBWqCNzwhgw3v6Ywo6OwjDyzoaTRX3+iYxW/uF1YZ7WRa9Srej
ySNzoIWgfAJ41GCvZvQq1xksbnzrcQTv04C+HG7jHrR6lMIIC8t1lNsmGfZ5fvRDicjwFrRahqmO
3p3tiPszO7Prx4syp8HrUiwurT1k2vRNT3H7M09CdsRJ3rZgpOvmW+H43EJB6vQvdG2kdwZw3X0G
/NELQeat8/ChMGLUIqh122y0SGoaS08RLyT3hrVEBuorzKSegYVKcR6F7FALhphFAgZAzq1546SO
uKXqY8DjWbXieWWY6KF0lNkwPg9qmhiaLHsEx4ZpwOgm8rqddPNnatpJvad+231fO0rkZtKUcDZW
AXt8A0pTPparqwErTfkmmnoInYW+hUxqxhWTApv2l0XYp8JKvJhRYq66vVu1zrXvZ/lXbB1lEjGm
tI6d21tXME/9g0zs/j6YK5+nkO/zp5x3wLaz+/pBDSKyKludJdObduNCaeWVpcevcwEngzHldCbg
MB2w/8jrjFDAZwyPrDA3TlcHb+iv/veyatSeu3y5m7wkPtQAq4wQDBs8Eei2GwyVgi72GHbgCrjy
BmzKC/LxUC5J5M/FfJub0Lrus8Cf03DI9IpPoOuEiddb/Ge7fIQ46gUAE+H1RgurHLkdTF4ygr6a
q8Lzc7XXZa1ejKkKrvVmcNIgjPtetzYtoisV9VadVk9olOqLx9bqmxz8+cFA9g3CvpTt0TcAM4WO
StA1TQghnzM8tDludl1QV1RD/RvJg2P1DYbZoWYi5is8i4BrGc/ivim5IfagELQLJhpkyKZSJQ7M
iQZpI+1etNQMXjr+22mEG64K3b4c7wz2CKdMwDyps0Xbl3PZX3kTyciODGPGgnppcL4y74DWByyP
RdUQQzhOFuVgEg6EONqWSGzWndRaQ6BVo/tcZjAxadFxrk345OWWeLgbrao3xGvbznfVnBvxhWkj
dR2ADVv5jTc8hFMYkUbl07xAGulR78q0fCZ3zDB5hDbEhjDQSnRJp38u8iq5hQZDKsejEuu+MVv0
TnsmYzHRUbetdFFzItqZHzqO4ZL3IM1UZqZ7MGx8A1tJPsMqA+ec1GBySEuMzcNiTN1r3veVCo0p
876bQTEdink4NPrMLkTp3ZOq+OB4Qb586jOZHcyprIYt3e7L3qROKxyTQBxdCHuRVMqkK2oB6T8s
6TUK/8g3Aak7qdtmFwsqxYPYa77S6oSlNAaQySMz6CSbveHu/wuEdZ/1878EwjUm+f8WCG/f6/fq
V3Vw/Rf+ow56sLTYePuuTQpojb4hiv1fddD6H5QKVAGCjQSufoTp/qMOBv/j2p6DLoiTDCnNXS2D
/1EH+e9BVfGDwLZc8jsu1If/IjFnrprcz9oEgItVk1htoCiR7m9UGsKYnU1/XNT0aboLUPceTG/G
KbW4DeBtZeKUGvvjyE7C2sY1EWtYb+41ROT8ytL0IjQHLGx01o8R2DBn3/cJUO2Kxr0w4L23pyW8
CaEO+VvPU/XxpxP9B5ls1U8//nrfMLHKmh6JQ34///wnPyLYAycI4sCKSs31b6s0zs4BIQO4e8mc
hX3tvIq803GMr14wr6jT04yTYmNJw8FCZ2fOnrqlekfByY64NBB2eygYRFTFCZMdvCp3eAMke+8w
Q3xhE8tHOeMLwWwIlmVu5RQ7MnynTmJW+8ZKx3Ma6HMY88ENq6Bzo75OxUUfq+wghNbtck/Dvj/4
5o5gS35uq0r9QxL9/XyYFjcSCpiHsMwn5dfz4bR6JTD1WJFPSPuxlFk3MDpuknMcALGZM6t4AblM
78XQjp//fi1WU/KHa+ES8oQjh16J3qWvv+2na8EmtEr8oTOiYeJ/LHkQPPXlMofCzxSOzHhXei0V
jwDLmZaPzxpb7RP5gy9//xkfRWGmfJguwdPhtw6oWf4gnFJB1dN+4/cRW2GsJS05MH0qv2ue/wzx
aDlyHrLN3w/5URXmkD7ARLR/l/wrGt+vf/goU6D3jdczldfJN7n+C+Pre4hA/zrQ71eXAyE9+67j
UGf2sa61lrzdncXtIxu0ckl4fxH7WDjwxRrTDgkaYDpqffOU08P438q76x+JcskzBnWGOdMHeTfm
yiZSQiQr4l7sK9nICJp1QR9J4kWl3j7KmqIfRVKzM5bndaPxj7P8pz9+PdEWUxTH/e0sd6DJsaaA
gBNO/ALv+R0zyEtusVBumD9P1BLVtfv49yu7AnR+fTnyGKHDGyv+B47Vh1ua5opJr2HSRLjNnWOW
UZnlFr58+vtRfr9/WGTzMjeQTgMQAOs//+nBGZRNC4SHd4P+nTTEnodBc+67lW2ebf9+qN9UeqIl
6FpEC3QKW33eFb8ey3OBeDdMMVZuxhngylNjON+olc+3ma7LzZLTTKuj9yzs282++/SPw//+dPom
RneHzyEVub7z4YR29sK4zOLwvWV+bQtxpav2zdP7NysZDkaMngOegDSZGzK3ftC14G2CeL11aFbj
/+vsmwRrz+BThFl4r3//bX+4Cr/8tA83OBJoSgsBPw1v3Mmsg9vA7j9zaQ5/P8wfXpOcAoY7TP94
PfG+/PUKuBoAG3wohAps9eD13d4X1nO5bvBWOmyn5aQAUvLVJL1ZhM+bSRHU+vtv+P225iesCCpu
bNsyvfVN/tMNl7E0zcWguAn8RkR0JgUEHq3mH3/pbwMHRh4mcfxgHdKtQZdfjwJ+G6KFPnKU3HtK
Zu+xL/vnmq8tHTjR3/+gP91WPECMAHk9Or+xQnK7DPTGGdrIWmR7WBLvJRPkTU2MV/vR6R3Mg+b8
j5P4pz/PWld2BsIR6IIP1zFoqTZXeddGthwoCwnInqTt59720NOsr3//+/702JqWB6ab2IVu4gj6
9Vw2mruY6IZthKcV37jWqC30bPruZ2SjVObTHhfBSCLcfxHJtNWRZv5xNf9435Jm4K+1fZvs74fn
Y5hiTW/6po1a174O+MSfM4x+O6hJoZqHb9BULdqiIEerTOxZtxKza7V/nPM//gjYarz/8RvzEfrw
dUfJFo2Z1nh8lXixLP1+NkyqZPpHachnlnbwr1wKxZ3vdhrALBHv/7gO6/vp1w/CWuwN/mIdAgNQ
/HAdxoqGYXw1bTR2I+ONUbsKCl3ssYmkUe/Uu87umPTg0nMpoN4oAssaW3XaMjSooX2PqFjPxhac
T045hga9Rg906gAB0P79h/5+cxIh1C3WpaDhCNh+uDl1v/bShQE9Hy77KRss/5RTAeYxL98sozb9
46vy+6uTTwlT3x+AYSY6H84KQS13oO0BT7rTjV+LInvA0E9oWfvX8va3UBgYGLgjNKS6nmM6xo/w
zU9vrjyPjUIVth6RAcCQJF8Wq4DkW3e3KmFdmVHeuUkoG901Vc1o16RFI9Cng6zKcEBO39DUwqAD
g05YF95b7/rjoZ8gxcm6Ir7qsJggKX/XjlwfuyTUibuwDWU/M1oa7K2nqy8JIs1/d60I9ppswLhU
P1buH9/GExUlriQUHQ1soAA5VP6dSlDOfNAQBEDqf72XP779//d4WC7ZebKR1Nd//tM5TKs+H3XZ
Av9idX4Wue7cdUns/uMO/PhKXo9iG4bv6wCc1jXrr0cp7Wwt36uWiOQwaq9MPy8qe+ttedVVZH7I
b//jgB8fTQ5osQ8kKmhQXvibz0XJKfWZGM6RmXgJhWyFGaVD8262xhdqDVp8B9Sx5cKu/3Hc33wH
64FZE+Nr5/gBb8df/1LSDH3e+76Kyob4suQrZArrMe5pNCsw6p1M5nu5kz/5y/fU9R/w9d24fn0V
swIibfhiEowgpgTN9++31ceHkp/FRoF3lGfjycFC8uvPgmDTdzXPQhQ0RF5gMdtHZGL40XKWx78f
ylhvmZ9fixzLJzy6boDAjFk/qDw/3VLFrA09MHrFOzApt+1SJ1TcAXHwMFLiLC+ihYqC0F2Md4cS
WvLJ3Zadn7alHgTvcIkmP/0LdfWH24GQIy4dPhess4wPV2VobJCyTCOiHMV4h9xLHr7pmLR6yzsT
zZd8wKqQZGW6+8e5WF92v54Lg48kO0GHV/C6afj1vKPZ8D5X+RTNXfGd+TCgvgAcYRWCUYOR5+fL
1VQPgjYAWB9jXrQeuMim//r3n+H+fklYKBgwlQgZ88L8eEmGEvUyGbQxssvJ+urI+LUYs5tJN4d9
7PXfimlwH2GBOkymjSC5b4nGHMpyCSszSO80vz2iavtXw1iIg2o9qraAOqwFgzBqGpt4J23g4s6j
SuQGV4hzBHJnHIN6mSIqpOtXB87wQQBvf+vlYu5jWwR7aEVk3tu62ZFP6egk1zdwY6qw7MbqIiZK
dpi6bc2ZQQRDIPOIjeIzREfvZCCFvTPYVfd9JfiRA6zPnJF7bZrPzWSp+7lcaip7SV2YbudcGjzc
OCVKcVPRmrZPMbhEOC2Y8I/QOsIECt91WTBy6DEwr+OB1j+rySieCk/kzp75LWUx/7gcv90Utuvh
SsKDw0MS2B8WTyjfMCfKdoywqDpffRKoT6YR14cKFLDTBuof6+Hf1otoUUgf8NRWYYJjfrj7tbmZ
c2fAsprU1qOT2E9cw8/Ck29DBy8wW2exS3dgEhnRj/vl73/rb1haDu7SIOjCudHhP3/c4VTZUvup
W46RZHTyPBjS3NA47YT4jOIvGVO0DM4C/d5mqal7d4qnT6Vm5Y9p2XrUwAr3+5iP3Ii50s59RXqV
gl9oOlvQsYzR4vVtVuizukdLp/cW0N8WayH/p9Ppe2kJg9HukO3//jf9/jaxeXAxcgarIOC6Hx7q
0pnnoJ3wQOFUJpkj2+y2DTL/xpeKe8dN4yMpyGQNXxDy+PuhWQisd8evrxS+K7DMgC7xv/wv9Oyn
12tqxH2Cu6eP4hRL067I8TMYjl8dTUHP5kZKV74KiOXuZkyUR+4gowUTWFF1EztV/VX5WfYpqUEP
TirLjnXnqFtK3WMUJLJPZya884vvMlsz5fi9HJRxyVO/O9OiVF78yWDn1MS1Y+Phw8feD5Uad1o2
i1uCr6+1YVx0rzQOpinss/QFZpKpelqC6t2qyZsCjxdHq+vMT9gnvDdGTHIrhVhz0RbBMFwzsJTM
5rYvTY9GRj24H2dbXibb7Hzi7wN+fzz9FrCLsj2kfm4+Ct0TIhw1EiV8bw+EbeRr2uu0EMcumTjG
ahuLFtpxk/GZeUkrMT2h2wRRgR8C1O4sCAw1Oc0EAaaDIJJ0h5WbiknnVdaV3c1q4SEoI0Zxjgm5
UwTQjcu7VgzaO+ts47GjsP7dUQ2jXi0o+GobHcyXvDfkq2JYCzV0Uvjsh3JHvJAi1p5Zbxn7850x
xmI7SvCjWmd66OQ5E8XU9DymzwOWQ80adSoNfWdxIklAwAq7pm4ubYKavCuaOgaenqtrgv8idCg/
a3a5JKK6jTXNpJQq7jkXTIweq56OgM2U6PKVbKLcdU0lso1hUVdnZIa87gYVb4o2q998q0nPDu4v
6taYHweJaxJzwEU2ul6fRy2ceioTkXVfWcs4zBxb8DwptocDPGNvDY0N0WwBOKOKLD+YdF5+1ZNx
uGW659KkF1QbBmHppaxUfpptaJJenk3MEJacyDtc0U6nViCfcUOk0iBXo+PE0AQNVP0YuGJjdb52
AmvnfFP9LKn8dfWELDQ7XkasPTLXHn4VfZGUxzXk1WLom3PLpngnXGpHMadRkBFKDFU5U2m/OeiM
/aK8SIlx5CPFUS796X7VZHvbzwbSum52SvPEP5Qt1hCdLu+WAXoAMyiZyvm0eHNy57ksWhZHBleF
xWxuybMHg0jFVeOAxe1lqz+3ELyw1kiHvPMc77pWN6pIz+rhpNqiCRuKM5g5UtmqWt97ywaXoTpc
r2ZrL3QaqmKuiDzV0Oy0er6OtRFTiKlB19KrwDxNIGeodfUiY/YHCK2uxkMGeQM0jjzZwgue5xGw
Vhs76r7VWF8QJvOb63Yu452gI12Os8cZ6Y1LXycNVk7TvqahOVJNN51EYXgXIWhkVgm1SW7QZ3uI
aUO/aXFNuHjpHO3Uz1Nzcdy8feAxeR281gpdLC+hxp5i37emdwz6IjjpfqYdFqfPwgX64WNW9DSt
J3Hwooxc3avUXL7Ikos5JvSDS16a9wX6Mm3Psg/rsvAvc1W6154Xj9ftsHifTb4CX4Ja49JR7vUi
ncLEV841nbrCjUq1hvwyhRWLrZo4GzJI1cHrC1paqpat35yN/TUoJ6ZVRC2MR+bkLBrI/RwMHMXb
LNObs4+v+oZWuyjAKXg7VKa6h12cnWOVi92IsL8zvXjGoUaZC5kdFzoVnDkysHgWqvx9clUwbIiN
aVtdIxpYus6dW3V8jGQbRCZEkduMLeptnRS0V6M1UjFiLtpy04vFup56LyeZROVzsskLB2OPaxQZ
ae7BunYzZ+w2bjk91VoT4W1cHjJivRcv5/7lEC26Kdx2N6eVIGzb1rK2P76CmJIYd43DSNudmZli
ovYFhEAJHvpC8lO+mkObnwkSuV/JOGO6aSZxtjyZ7Ss8ZhStwHShoYDimu3EiXgRus1vNNRYXxwx
HNo+Hk9NiTco9ZObMfDbHViK5mQjJ16yovTvtByTRz0Pzf0AReFtabvskzvb810dpA/1JLRv7kIt
KZYY8JhyMC7WrFfbMh9rMnDLcOsBmjNobDCG+VrWjNkH2a3Y7jqX3o3M8xZg8lj794gp8rRUhblz
Z59/meWJ9zR6BGcjRcksBLUhGdWhhjR1Bx5CBTtYfUPIGZ4ctohGbYSotLkiDy61zdTAbdiTtsRr
WmCf2BCmt9S2aMblKBdD7uDD1XeycIEw+I0rtm3ePpVKpwmvbd0bquTFt9ygnHxFHHDobpx2o6Hi
T5ZGgBjMFXiEqRvFS446TlH2qLkkP5WDRTloC9zHaR+QldC/LoOA+z32u75wIHJiGCvwjzrX5N/z
TytRYZ/FHsTnEgoqgPpsukUcH9+8QiveC73CoSNVsqtqC8NsoCYKtE1ldvAIW2151eyxbkIA0z5V
Oc5SHZxk4X2jl3QfWeUd81HxfakpF8cgWEP6C4bpyVXWfCs1GtucBKcqRQGi2pi5tE5Gmje7RNTD
eXSZyRRyj7t+iiAJ2O9TYPYXjP/qKY4DudDIqKWXWNjWN13PPpON826S3mm/arJknTjAWntSE+8U
prOzupWGYlVTSN97WhaT6aFw9AtIetp988FEeOxBIuqmR9i+AD6X5+XrsOgBNQctANW6I2sH974V
yQO9fWf2Ox1pcYovgy45A0K9c52x3gRjE1xpiod1pHjgiOroW5FLGZDYG7A1rywJiUxzVH1Putnc
68bUhykTyDeVQ6F7xtjyOmd2qu/4SMONHdp1cWGPXKBO8HRSr3eaFbhy1uGHSrUkCl32PHtcLbf0
8lD46Dk9G5jUbPjKWZ3FK9i2Wj7tXs0cgXPiq9tpilPyzusqKBgS3CepdI6CgN6CG4XGeUNlJ5/f
eM1ypbvlRVpuvN57rpx1HdOWwdm1gDDo+Xg3GUm249Odn1W/nPWhgsfu0k6Ss5p2Kr3bewNLaiKx
+JvS8oAZu+IFSpiPbV63GUzvUx1X0ZQymxo0jxrj2fwec08dHKdeNlKvnAg0elRpg7uTaUXta1xD
hxTTi5sPtArgqdqoSXJAp0ifOUPF56pJa2DeUB8K30suTdCwuvaDY+GMCoOi2UGV993jsIpGLZ2G
n1y3yk5dmfAGauP5WdehMQJH2PUCp/1EadTGmOjXGTqFi08JDKDKL466Ze2bAeuV1U0ioiAwk2oO
7SR/5GEut0WyXApi3uBKZBF1s3XbuxM92+QR7vzYUGiJCsCiojd712dpfVNMcr41Keesdm0r08ts
8AZ1GBje4dES+4Vsz2WZ8xu+bWR5OTOsYPHO7auW5ejkBh3cctKgAS+6O+pVmaWWFW31XdbcT1ZC
3a9RfYlH6IFliYAVuoPrX6n1H+htnydbW6elE6i9EaVAqVb7qR91qmjJiwJm8MZGndJJOehhyfDE
f+c88nSdIJD2q2pv9O9J9T57oMxhqk+h4K6FcTOzIrPidN/Ypc06Oc6vzIFSqKmTXMMkbqIsri7Q
CYyLZnNv5qwx6AOtDzFloDRG0woGQNTmX5++WC5sQGC78wW854Ldz5iOOhXCTxo5jrWedL4fQb0e
rb7QbxMyF/vR1NnkiKHQ3NDQJ1WFDEwpvDSM+cpbzGrftPb85ALn3OSByOnWWlOhlG10W280Qctg
1nKurYS2yg3+eQLvQuOuX9i44bXymjMzkoxOxXm2vA0NITw8w2Lk8xaKQrEL0jGNEgtb23YiTEcs
3Fq+gaGRU1i5ARmHJYlH1ulN795i87e4dfxWvOWwAR9GrZBHzM9K7JJ48uEWk1C/6yT73G2uAyZp
CAHgUzPVroEqCyKavEiwFe1SPQ5lrl2Vlr3WmC0uCwBBNQMn+0XirwkHG7RjTMYPm6+t7smxOO9q
rAjwNI69Q8kizKp0uNWZ7mFq80Ev40qZZbmfbIpRkaIo/VqsfGcUdX6fldjODIpVX1OauD9Vowaj
wJ2yvVi/+UZas3wpM07qgs+YhnFP+Lh7WQlCBGMTBjz+RndrsrLukh06YdYouY6MaE9q4EIH23p0
6FvodfL6neND5PUh5zALmvtljigIlTsj0Px428GqjKjI9A4jLSiRO5fyy8ztFeqJ5+xiX/N2dID1
ayh4JrLRwDi8daoEl7lGS+gPM01vkwoolgo/HFAdnTIT4YZu6xunOO8lkzE4ARKdGwBvD+1zqak1
yXAqNaUXdpPDos5SKaEPWNx6kbS70uTiwPE/NcF8YbRnPC9S++rVefI8Tlb2eex1nR75pPoyaBX2
DrovcFj39f1UDsmpc0R6NWsj73YM/WEqYXs69kSFx1QHxkNgk5TeysUBnLz+pM5FeRnp+epbQ24c
q60hCsEjaLWxuRp9cz9ZrOn6nj6oRhZNVJvecNJRr/fKCeKTsVjlPtF6GRpg8ahWps6QdSYVckk9
nQdeVrSbtOxftA73aMD4fJsuLT4RRNeD0weQNFkxeMxDBF7lTdEk/aM5L0DHXdJv06ao0iYqpnLf
IolcBzoKbWs5OO2nfr9YLcvbxBo4ixA9j5OicSOxZhdypzV+ss1iOkqpwf6Iu5L7t4ZthMJWn7Uq
4HvXmuGYPi6OnZ6IXAiKUlIWjHHpM76RfE83o9+yuqstNgL5YzJl8TE29CSskSRQIOaHpMtc2g0T
4Fg+ANtVQx6OsWWMu9qqyKgAXtkVOq+kgBJxALz6IrecNLFHGRDbgLV7lOdTQagJ6pakB2PgG5V3
hnfVFv1loLNww2dnO8KG+ZIwqSfUFr8GJtbwuXQRozDs3SaruxplxN6szK/tGMdXgYfhzO27abfE
eRBZGsXwS8sn29ZegN/iW06/1caa3bfXTdwkzLDPFzdSC8gnVgvBvu1B8gw0yUxxszyONf+yleYU
5ihDPyb0q+Q6wyv2KttuLMZQTEmDDDIvPLFBTh+8p+2EDoNNwlhIGVVsUlJ1+0YV05Wfo/iZNpid
2I/zkBLCx7m16lD3yJXCHPSuDQt4mpPJK6p+s4iuCmIlqUE8YNYZnWTquqaxhzdgeR8THNs4MFC4
xXrWu2pvuvoTF+G9T/JnTtTz7BSHyW5p7HXPE0nT64Yvsh2NbSKbMCMhFOOYswKWKMscOJvBw2Ds
25q6taj/PRkmi6BlwY/Lm3LaNLYDHCqDmHfrL626s7MGb7mEWnMPvaDZNEluXnx29N+ywKVgx6g/
LczRxcYuoItRWdzvgo4azNnuk22cxcM+V4H9heeJdMb62ofSZZKQsQCqS8SibcLesq6DHt8erOvS
hTlnjNan0bAe/QV23lRV8uJg6tvg8vpEwDAjkT8X+L0ojceTSzKBq3nI8PRvs8BiZxaM1MFD1tuW
RsJ+PrOCN7NbnkpSZ1HJrp2vKD1Bcs6/Ik4U2ybInkylDZgx03Hrlf3XIYavSxEx9w6ba+RN89Yx
RzPK6M65Tj3bv7P8wb9kqSFCQw75AW9cdUk047hWHmFSLuN0U09DyfehzJ7jeRZ8vgvn0qe9eV3K
pLzoDezBvqEldbJe/MSAvVWzdiAN6Fy7qq14uCb34EIQfvEMpQ4GZfAjg/LLyNIAd1+vPgeTJu9F
rpgauGxd4sVYTmjczA9cC7XMUZ4kjtR0B7Kp1UVr8vi6T8vgsydgg2GspGtowwlATSsxFLTbpKk1
vhSp7mZPPSIPNA4fn/oXZ/H4QJWGC8yDDbJ1GXWbBXGSJKHUh/TdQxM5NzwTdx7X4JxMTX2udWv2
Q3/xum+BO6ccLs0ZS8x9f6jzObnxPAJN9GHrX8HOaw+ytYrvsazmK0WD32tXWcU95nvSY56OouU1
DOznCdgmhPGBgX9nhitnPQJuzM0jEie0KLPnUTTbl8Ts5kejztq9ggv11C22ICc4wEXshyw9xDEL
nyTX8yuPnFTEqF6eawGbJWK/AwHGmN0zqcGE/Xlvb0lkwpC2UrGEJoe+prYrY4LWDse8+cH3yLFu
dba/m+GxYAsc+wvEZGpixzm9HWKteoA52B7azGFV4xcJ49KGpAIzAfZH6p5aN7K6TWAgtBdG67wn
S4ZQgaMyiMZKcZkGlgz5GTArYA7fKz8HLd+pxZtoCVOOEzw2LknNxqrkdikr+7mereSTxtLGE3MQ
+UUjYCCZlhb6TSNAVis+E9WiBVsJ7uk56yxkNE8lD7zj71H0trrNlpiRP0uThwL1kYWas2vcZq/g
bmM49iGQ8AHzfUqfjFTfGga3yRCUbz2t4GEHfJkhhPadtqx4o6cShZtWmWUZ7AhZ+5AybNgSEaxD
zU8QfX2euabonzO/OfLoDl/aAbGmLacuFKm7theIeykaFMEYzFeTZs6JZhC5AWfmQCzRaLrwAhEt
ih7Kciz6Y4qKHTp8ZL/pMZ/o3qnMnb04zrdZAfR3BtBPAws9QJEsTKZgPAMSl1erAfSIXq9ttcR0
wpbIb7exx6rapkFdUpX5f9g7r+VG0mtLv4pi7lOR3kTMzAUsQRIEWUWy2HWTUYaV3vt8+vl+dksN
JHCQp3RuRwpFq4NV3Pn7bdZeq+lv4QTSMqaOTB8p2OpzQ1f8gvRVu889Lgq6YZXnqGmctdxoEGS3
Rurj5XoERpUNm41ZQUgPaNVkM/X2U0Fa6/4j4B78tHvx/FS51zSvXUFWXi/kIfNv7DA2eHY7+y6o
zFtIbGNIxNXNQBcxSnRg27dqpjafFV1Jtq0+tBuS1bG0AAAdbrU2dm70roGpSavzP6Bxsb6lCKW8
lUpdvZJXg/C+o403XIWqn90lbY+UAVWCO+hEtR0tzajP4vHcF6OZQ1ofhdt08B4HO0VCKx381+sF
lzPuBYGLEC3ytmnB2wHO6LSC21GMinxZLdYoaulLqSpEc6nzkkbkpOP8kLpK/tngq16oubzzPOG0
qIlsAdXTYuObKdzpzrPNrVUQ6sdy/AKzXnZbZSPyf0Hqk18znJlvvlCBN7jnAZJoJgVfCt6n36yT
YXI7LQK9mYX6yxCg9eX3GmI1KLYjXAhQqxI3DlrWP32Ng1RRNLgLk0rf5zYyBaMK6BPnaI7a+Lxu
ZlggsRUNGgC+SpnUPTU5pZPW8pBpIOVdgTShHvXkEmDShuvDRgWl8gKGt3gOkCTwTacVM0R2oTyB
eQUYHjCI0+mwjJEdXQcwgWZKfOtkED0OJqLZcBVZz3mofQOe/jKAJ17aZdgSIuCoGxQMFnVhp4/x
mMegFo1vpB6iPYVI+6EL9GxnFWjSjRLVtmRUM+CzsihSlQrFBJie6PXxf5WAbxdktC08tZxrQPbU
H25ZPLgpRIEKusup3znbBA6jpUF5nu75NPkhDXQNWLDs3tIOFvEujBlht2k+k46Bzbod2z/KSBlX
pZugVhxWyNQ5Sow3k/xh03oAKUiomD9Gzg5d/CTA9dEb3q8fijPkHUTcaJ1SfwTbYJ4jd50hAzHa
ARfNJWNYdeWwdSBleSATH21pciQbVJiW/9zYUsB1g3KNYsqIFxhdNFMPPQM2AKxQ4fkA5EMJx7In
SwtjmpwHjZyt60Ezn0wU6ahVaN3jx3j/PxnS85C//5//9SNr0rocPr17QZYek9cDYzraGKtv9be/
hMAeviX8vecs9cBMvn+0TQltsI8//1erEykAmJAEdZEts0k4e/9udVIs2O6BPcBEBMDdAhb2byIk
STH+Kf60TbeGY9LZoAIl+6vXSVL1fwKrMuh1EIhx3aTt4Deanaa3pGXrtAkpEKxraJTpsiZAa0eF
dPD1oeGDI3/p7cy512tam1FtIU0fmt4nA/GHGzWS02e6ZCv4eiMnu9FTCMuHUippUYQogRSkQnSl
gJ47msbHP6+mKzrovOjA1ri9VeAFHLFpewVUkLIHEVv94so+hBd1S9LDLJTHwmyjTYkU+gxMaXKK
/rTHcvBSaCAKpizlfqt3tHR5UP5VaUNBK28XCUHwzFmd4lA+zECYBDAbEBIkV5MJ992cbmTUfl5y
EWmmkpPRwOrb0tb1ne6T3Yz20gc/d4/+Ljqx5K6XUlE2f57l/5InagKf4IqAh4QmOjBqUAuyPU9X
PYgg04UUP3uVEBW9qSiovoGPiVd2YjdfhlIm5WgnzaNaZPJTqbva6vrSnk+CDb7zoykJzUj6hCb2
cX8rGDKU/jWtHerfGY5co/b2oyZTiUV2q101RqjeAU/rH2hCe2siCvjXv+FsuT/ouBQ6Ci2wywAl
T6cgrSMJOVavfi1h5YTxR61WdWmZM1bEQI5eXSYa0i/OL4xnAOMB6J5aocG4KxS/r18LUyt3ahAh
LeY3xrYMJX/G1IdDc2rLoVeGB4nB0Ekh2iqPj/KYt7B46sPwOiiVscJNjR6gAqJ6E9nObasCa1hk
ua+8ObX0ZnaluY1Tqb5Brib44nqumqDjFJszSF6xm6ffBNxQAQ4J3lI1pk6YlRTgw8vu1dSkrw14
Ikrx6U3YQwyDK+wHuTbn51wwSFcW6yo6asjBnk6CCkS4NWGceM36UOh8m5Cyq0gVUnaxZnbx2do6
4Mgp2NFVSGGSHP6pqbowhsqIs/Y1bpKcjJBuCQoHGFf0Sp0Z1cRppM9MQHkVupMUIJx0M56aArwD
ssXtmtdGSpNNbznSrdsQqbilYXzKBhP0twVqUsoSbX39mFwaJMU9yr1QH7CPJ75FWDc+smhl/5rg
etwodSOtzCqLN7ox+DOmxCBO9gqDpAsC2kBHdWAPnMwnbGVp4NCJ+erq7r1VRW9KSwjaWwGli0r7
fn1cZxsTY7yfJueEp5ZJPZ1RCIqsuG3d5jXqcwdFSgs6GLpyqpschv/7MZCSuya1s5ktc8Eq6vTk
mrh7BWptso7lOEYDfQjy6xgl7veoQxE3KIXCtyrdSA1erIWK4K/rIxXTNplWOlSYV9x/+l/1yYng
K2BrRs7ylXxQu3RAAC9HfsHNb1tRVS45WkHoC6TX9XQ+07ZzbIPOl1ez8h2oaat6YWtkTq5bmSLL
xUFg3gwaTQSeGM/l1AxYNaoARmu+hrm9TxpyhB7MsnX+GAfNPY1VigYyCzrW8AZ+g15GI0sebgBL
IeCB+9C/Xv+cC4dDeAoGhxJXDh/u9Gvob85RbETZ2y41CDAiwEX9Sh3T/2TUtA3wVNLyBIR0MuqB
lMrYDrX56vtUtXZCi+su2NufO32tPTEJ6q74gcKy91MUG52Zu+fSII+NT05KplixQ33WfE2dvd7c
W9aD58+00p6bABNLRAwy26GZakrE14KLFMTI9Retl+NtPJJcTSI0NkmwRL+9T9mkHHz8SsUS/+90
yaQugfcrahxg0ma3hvObuhx5t5k5EyHC5NCpFlhzWewMPHhdOzWjWGEZoBjsvKJFgpSNH2f1O6A5
IIsutL8QeWdqRWEsG4vbLo4TetVq/1eRxjJiIjBLWUuELfQ/gCI4FLRd00enXtLTn4mR5qhO1QoJ
FhfwjLekih/UW9+ILXcxFlHcLW2tHu504J6PZWPCgmabcD0OpZ6tukbK5BsPWplhASsM9R6k75xf
dhZAk3/9ZJxfOoxfw8lU6abkmZxMM10nZDm0znpNq5gAOXG1ZUkZdubFOHNjHRU31iBOoA1ap9Hi
dJZTuH9L1a4A+bncnWhRISFOL7al3qqIkez8Qof8vOnk8TF0I2qGShUnD9cHap4tNI0kBtETvg2N
FdMoZZRsq0Lyz3s1OtXZ9X1TrVQ5ipA0zdJ15KMred3e+cQKIoGPJhZaSOliOR1ypkNSrZR19CqX
XrSyRh2yTNjBZ5bvfGKxwq+HtVamh23ayan2CiA/Mj2vsNrAsErnCiIvQ+HeRF1rgNhDadFLU3en
Fb2K7rOXz1wIF+2LsJQ2DULgj2fgKCotB0OPRwuRJgcN1oe8bv+QilS9CzKcHFDcNOf2vUW2NZPe
Cp/KzPU5nmZ2eGUYPqSgpqxhHYGD00lGVseGlA8Gpxiy7g4iNp7X8s5CbWkN4it/Dn0PZrEBKEij
4TeYxYjE66DoM3vrwlqL/CUNybQN644++QxkYXUjl1gFxbLHbR/QAE+2stpeH+1FKxokDfg43FdC
Df04bOhGzykKoKGvGSwf6yru+9tcDtUZFbCLVrhvHV5tAPsfEeHRisYdFOtwWUavZi0pi66D2C9M
rGpm5dRLZgwuXrLUtHNzTk4HA30SIMwWna9BiqiARFm1l4wSdiqvgooqSKBryzsVvIvufMnQNdrH
iZO8mHRl/5CdCkI9RObW6Of+gpql/WXJjVQAzYKWaiGN6fBLiSR1q/faiGQPyaR1HETG18qNlKXb
KqhvXF+ZC6cAx9QQjbUyHBlTb1HtPdqY3Ab1XIgstw1dbcveJdlSSWhXNQOVV3BD35NUfQLG3Kyu
G1fE7jr1G7laRfcejiOrNg3dQApQoybufk1j8ArMHarbUq7swG+DvkfAdztovQUnVAPMz+iMh6x1
h0+9C3EMiF7/PzgLZFsdQHn0s9MxdLqwJpkfp0tSyumxjI6LHGQbAHfpzFk4v80ZM77Bhx1SbBNf
uXWsvqzbMXgd6Z1a0isnCPS8ZBck8KSMmdHP2LswyZZ4N8g2afQKkgmZDMvSIDuVy+rV6do/4CNE
WsFXjUWH0vpu7DXzTanbtxZdhFWbdQgpNDLwELmt7jR6EWZe07OsDHkYvGsSizpNWRYEQqcf4wfo
BYdDWr96uqoUCHjU1S2BUgLNXOVTXxwRDUDoAGpOPQFY7nswSxbyzKY/y0iKr+AtN0hgECtxlE+/
opBY50izapEysKGPK+ovuKfeDvhis+7kpkDe0ZO2epmkG3AV8fe60YZntPjeUyd5zIYaLubSmUmY
WcJhOzoNvAXkckjXfmT88TemDl3W2Wliu+2bxWt/7zV5+GZWVd0BRKPnfFHCl4b6ZFkh9oduqLH3
6Gh7MwswFrDrChjREGvxAyR/7ldfqeWKiDMGR2D5Ghierq1gAQc3Q+HYa5VnYG1DvZAGPzvUpmCh
xgWX31Rk5vrFWHfpc+FkCsVNeJMfq65Snki3QXEaaIH+TGOA1i80o5AlgfItvoqOzh8ZL+ozknSh
tijGKqU0TZiGhFkOfdtCpYniUwvu9iv0hsrrYDu9QN7BLrzQKUyFS8UM/W+qXIs2FT9y7lCVTPcl
+MgfbaJRK+MOy75r9KE8Q8Ou/awtSdNA7Sfqd621hSCc2evf6aksnvRRrkE1pQbqFjlYNGB17KX7
oNb8HzlNoeCvOpxzDdxfuygcp3xGCgtVpyTMnXFp+KOE5DTsDn/IaeL+GRr8VoFjH/wosyr7Vf9v
8dd+ZPA7Bp5ff2TY//63Q/6efq7L9/d6/y2f/smTv1j9348fw94vCgcn/7L+qBg8Ne+i6FA18Z9G
/vqT/90f/lV3mClhiFz2f83Wtnn/+V5+q99//uNzzT+qf2S//vExD+l7FXw7Lm2I3/NnZYMSxD+5
K/CRPjR8ydb8q7BBE/0/RZgKaY/odDSE8/QvgQcZgQcgxVwS5MvwrfjRvwQe+Am5GIf6pCordBOq
v1PVEBfV34eVqMukbIJWsIzbJNw3EW8eORuBFmaJg8bnXuZJV2C+8hDebOV0EcMT6TnPR7P1+Ofv
PS5UnPocf1kTsaRCikPFFTy1hqquIg1hG+0zqb0pG22ty7/lPGGBWFLRDdhOYPlw9GnNGEWFIm/S
RN9rrgxuMUENywlid8Z5Ops1S6UaAI8WTFKAcT+Y5Y5mLbHhYhNcqvvciPNF1Bgw4JWUV7sGUkuo
SHO6O2Z93Imv/TE2kwEKHissQ71zOnuwxwU0UznVvrIo/lIa+ZVbVCKizLF3ZdoNq1LRvZ3h6+Fq
GDmuvDs2rRYtqN3ryzhh0vjrS9h+GnVU+FymjjA8Xx0C4loJhCiwN1D1K9BKlsqbFFnejdvV3tqJ
4Y+mFOaS6JXgm0ws4AQE+CsqYQrBHwUdrvkILUHXWrSBihQaAN8br2/fspQAvMnAzaRFY28V2hDo
JTL19s5USveTKyGIsND9DLJi1zbvYfMyn66P72OXnJwK8o28rMSrIsWiTxOBsR0Okof23L7wESTR
jO4LTWxgck0Vplyv9jYwVZNOygZ7kbiW/wDthrWU28I9uKFmrBQ1GNaWylPb2NlbSWz96CZRvTJp
9l0WGYyI17/31BcTy6FzU8A6SNBAJsWYxCVJOgz0nKkmlP0GxOFWY9Ep45BH0MCrGqVWzKz/2TG2
SHAT73E14WcSDJ1uRCNGLHuEX2wvB8FyhKnOQyTj+pA+EoKnS3BqYxKeaLRPDLmhBftqnTzwwhmb
ahmvvLW0ZF8slKW2Vu/LW/QxF3O7+3w2CaRZf3xMQRdjidEfHe4cSKvXj0awD+qNNfr3QQoPtT3c
DXo5M48fTDrTQULeJiq3MvfVNAZTaz8qo0EN9vXG3NKK+ewc0nvzlv2uvIX3yULepvf9Qd1aG1px
X7x3Z+88PeQP2U49kKjVm6Xxi+4E9xDMzP5pOCU2FFNw9F2TDQW9QUpD7hjste5uUCJais21VNZb
RD1QsBUlInsZ+vvrS362q+B0I3Yircm9YsBrejrv+gjs221AC9dF+kuPhq3hZnOVv7O1/bBBOZWI
lzPzkYw8WluApznE/HG/N6EThuwXGB3Xj/7YR+/XB3N+WU8s8YAf76Iw9Gkph0x8D2Rwld0aN+Hq
h7Esl9VhLoN6tlhYEpRwFGdMIhF14m97QyLHpoulUC+WmtttuoKmlOFbO34JqnYdC0fWOlwfnjh9
Jxv3wyYxL66IjY8/cRtIOWk0BeX93onTRaiiKmHZawvmOedzhZq2Ucw863P2po4DXbFOq2DPhydS
jrN9S+nAU36ZtbvznHyvzqlRXdqMOGY6HHe4W/zjdPlktbWgiMz6Pbisftch6QWYGt7p69N4tnQE
6WA24Okig6fDknlqxYvhW+2Mqnig4QocWbUqAnvlSOgf+8nCa9Dnzvxd387lfs5m88Msnh8+nypo
Nk7NjjEM7yjGFA+SEzzJUkRHF/e4Va0LNUPxkAajeo6I4sJIoY0ED2nDPEy2aWKysCRFR0G7IK5T
1lni7ihubCrD2owytVk1eWqM9LZydtfn9+y4k50ksU6WUiAXMH460ARR07rLzeEhgA1r0JECLOER
UNAlSH9ctzQpt5F8lFVSdYKWkUeW/06W0s7iEpUU2rH1vXTQb7uH6JaOAvXZ5bECPbvN1+latxYN
uDbjN73RP00LowpRN5H36Sj7TBtUpzK0PU39sN8MKyOkjyrQ6RTXUaeQ/xNzPP6yIkNZdZb7cFpa
r3pP0gjcUXjoHilAbuNuuAs0ikQFUdK/46v/RsTwMbYjY5MVNAPo9KD5F8bubOmr4n763d+v496J
/3DISeZMlk218loLUFrcF53brJtsNKFPpWfkuhVxHR5flygt6cJhF8UPcpRT7l1dAeapovbykBZA
WdOi+prFUXwTwqm8uW5pem9hCSs44ASP3CtTrscM8tZk9Mfgoa7CYE/ajxY80T1y3cr0XHHrw22g
kfBURQA6hY54yoBegTSkB1/SAMf4tvY8trnyPfB7Z1vI8dfr5qb3FeYsAlXgHOxuwdh9usH1sg39
MXbKA903K1qiD12iASxXVkOlfu5yMrztzHG+MEDC1I/lEsVzUzu1iEIUrEtFWx00jZxSTfMpPe5Q
TnnWXdFaM3vwbHcwPPxMldSTaQGOmezxKgM32bsljcpcx7rWDYsQItAEWYDr03i2N0Q9gcKxyI8D
wpkmhl36k+FCqqpDE6MB2twlsrP9n1mYnKahRiO2d7FQWOgsywc7jWZ23oW5QoiS48SuM6Cyn9x1
edZaags53cHCeZPkW7XaSUG+uj6MCT6My1zM1N9WtIkrmijV6DoRVvSX/GDJi/FLlIHlXzhPwY8w
WsTvnbvKwpmhick5uSQmRiclWquPBzrQMUqXcR0sJGUNmhCKMWPuvbhwnD6gjDooAnD/01exciRo
sMR+y/qcmDR71F165WhboN20XEs1Ce2u/Xl9Sqfvv5hRwfHJdY3XAQDq9ED5nhK7lTOWB3tYqsXC
etDCm0oDk7KgZ7FqZm7BswBemIOcEmJM+CPRHZi4G+boQiFkGCULaNzkj6jaOxvU3e6ivbcdt9FO
u3Vux6/ST1Sn8vfsy/WxXjpnx8Ynlwfp9o62G4zLibrUssfIKmc26KUVtDVRdlUd3vyz/JObdW2b
YIH3ZOUblM+RrtY8g15UfXxwh/RrlgYzl/CFQ0GhQajOsoxUHaaxEwk9GyFGqTv0irKKx/YRxP99
pQg5RB15I+jiIn1TRl97OYJpxqFyaSzcOdGG8/NvABInK2PivhJ5TPaRVKbQEJXBeFBoVLJKd1X3
O8P5eX0BLw2VF4e6qABG0soz2T5FafcBUz8cFBUt7wUi27q2UH/Yb/0DTaXf29cSPp0ZH+H8yWFk
RzYnu6YCB5Ki9cfIIMAs001Chj8BpWEYjzOjE19/etEYlMlJr+CpiqrlZA6LMSCjmSvjga7pugXU
s0jslfrT+tqifZusqnvtBZqo60bF77xmU6zrUeDt0pbhQbw3HnwNxpz+C0ILM/P3EedeMyEm+MiE
pgRQjujyeNBIFWl3xb5fSOt2Sbx4J+2kVbDrF8EWDmMUpYJduU1++Vvn2Z5jdJ0b6OQJrGA5IEjo
x4PjB7cqTFJmPhMLf+R5zwYqUiRgpfFYpxi3UbWiRuur8TDcyvHC3Gav/s+23NHAQx0fWdTP9ucH
ZS09yT9cONGepKfwoXyNnouVszYX7l0z41acpTooXZBQAUxNBZ6GrWkNYSQLaxWwvxyiV7IOpOby
Nap7zWdNWlh/zIV0F8/msbXJMkd5osJwJKz9an8a2s4otg6kWPRsC/qrBZplw01GX+tMIKJcunmO
7U4WVvNtvdE67Ca/gk/Gxt/oq2hnPlp3/ufg3r9DGEb+0s8c1fN7Xsws0C1g90LoZ+LtyGTNB0/C
pvxLt+6hKE12sfaZx3pO4ffDY5/uKdQdAEawqwx7WrRtCviYALoPh/6t3gTfrOfxB8XLT7RnBnfy
y1BChrYs2WzN0n5rbn7/bqAeBASOuoauTYFahuQ6TjC4w2FUzQVCyuo45zVe8AcIio5MTBYPNpfc
kkcudPnWWLWrfjP8yu/Te3Vb3aa7cKdvo5sChOhDGu7g/2lmPLtLd8KxdbHMRzfT0PmJiurceIhH
oPx5L22KBuaH/2AWRVMOzjFZj6lOtB3TyZJCeHeQdI4DmIyqmPFrLp0AKNT/bWEyDKScCoi2uHeq
8nUMort4sG6KRJ7ZDRfeQTJFdOnh3ZBl1CducBA0yOqKa7xxHpxh03RfynQNz8n12RILPtnvcOoC
jqYiAnZnqvQz2kWYhYM7Pnie/jB4myZ8Sf36aRjvHUmfefvOfV/hLQFcoVZoKmeAHHsM0Xh2UuNB
Re5Jaf2X3tnJaE25sHIm/aKs09UIMdr1AV64JwED0vmGE0OpkuLu6aYrhggqz6JpHopGucnHcTc4
liDH+dVIu8Gq10kN+WEKi3T5vVXtlW6rRDrt5vpXnC8mJTTY9kHxI+quf1yqRzsfXtjchgWwf4C5
Y7hTB2tD7h8Gk6J6hqBzrmwxwQgRtwEsp5oONk/TRDlssndyP6qQtFS9A+QMKO3V+hpl4F0dpzv6
1iF9lJcgEb/Kqo/M8qe2bNY5pKnXR3x2SKicAA0U0glUuNGpOZ12tw0ph3q6gySlzRnUcyonBtQY
euQFM0Cvi6YQsgDTA08ynL2nprS06BEI1JwHV9C+xnFIx1Tl2nBAVXOAp7MtTKRNRgkJEYrqiKZN
nNO4r+Wg8eThgKr7QqYS1PvvQf8yGiHMUu2yVA5+PVNiuGhSxPksp6iQTa5svdBUmsyU4SBa6MkO
3/SOsgp07ZEMynJQ691QjduxmwPziUk7uRhE1l8HTSUyWxYp8tNJzYIcWUwHsdlWhV4CUqb2zond
cd3T5o0ir/yAvpCya80hmzkqFzYvlkk7CNpQas9TcAQVr0JAoSosR9sssG4MJGslhbDcM/zvFHbW
MH1sWm/Fxtu2rq0szHauCe/C6JlTng9aDoks5ek6V2U/+FZRHqJRkhH5TvRoHVfQLlNPrn6iX+Zx
XeXKY6uUc1mJiZigOLyI1JACMz567okyT2feaH25ieKmPJSGFPgLx5TibWZFzsGwsnSvNOpwZzn+
eDeUA2qz8I+iWDMqK8ZB0sJy+iUiuF8GKaTLvhw0AJ+tvkR3YdwEGYR30Jz0u6g0+4WVJ8X2+qE/
e+DFp4srDuIHCirTiMod0xFlWrc8BJ0D8i4RQjYS2r3XrUxQh3/OEIk7wl6KDFiZzJBe5GMPuVB1
CEMHN6lW8rVpNG8wLSvQU3bBSh/HJ/RZy2UXavY6tMviN2u0Yo0Qa9CBv1DFOXvKxiB1/cSVq4PZ
5s1uLON003d2PDOd50efhKg4BHQXi0TldJwOkAXb1apDVZn6WrbH5Fvnps7SHIbucxRHzdLym+DG
buPuge6P+NP1eb50CDiHgBhF6wtFgdONWOpdAVG5WR26UNe3ZlpoqzBrtW1OMU7Ju3AD7yr5OV0a
ltcNi188uXu4zjV6lzDNeRDb7Oi1tCW3992oMx+imgpO42jFVq26Zumy75dSKGs3ZeT8+E2b4Glp
vXVoljKoIE/nOqGqpfiWp3HqvkvSPujcpSIjUBm/dl73u2/jxNZkfH2XQuyZu+rBCZJlZOt3zlhB
vTlX5D+bxg8zotKo8GaBgj6dRqhSbKWJdPWgGwvz3SPbOCyUffPl+sSdvb4TK5NdAjFXXcshXhNc
mSh0WvB93/reOBNcn+1FrNCjiw4ad4tIoZ6OhdgIsrkxUg9duTHHm0GDCpyTv1ayx7qf2X5nzhpJ
SxgWCDkV3FRev1NbUj3AN2P1jOgtMZdGvO5fPW13fdbOjrawAYibgiwIRiCRpzagTXaqmok7+Dqg
WrdCNwPBZRtMyQgRpys4/apB3UG3vLpu+Px5PbU8hZeQHGqUkeZO4qOGrHMW3OAnLaXxR5kEn9AF
2FYjDUkmSlvjV6eBoivUfqvDm+tbfIEgQtHo75bPPBped0iz+lw5OFa8sST0DZwvQxeum+Sp9rSZ
s3bu/wtr4pYGKoj/P40HS5xTC9C5coh7ZdVZ5jYP43Xlq6uuDl/1/s2N1Tc/+2x0+aqDkGpsyt1A
t/L1Wb+0pXDgTIZrAPo868ZOYCUPfVU5wKmzqqqvkCwurOqnXEkze/fSvgKngQfFhWUQrJzuqzFy
7LAs8UO1z2G7acqvRXCX/YzdT4V+AOLz+6MCKgsdFU8hzayTCyaQFeR5IkU7pK39yRrlu66P9nWZ
vJWRNXNeLtwyYDT+NjU5k30Y9IHTqxq1GvWTZ6qbpu7v+r6bOR3i15y8PGwWEbQAUsaTYQ5Pp69I
ykYPlZGbOdQjJA6cN7dtgkWtN68a8uOFCafb9Tk8T8kQmwq2A6aP3UkUfmoyh2MtiJSiPshBYr/F
g1Iv2jIZbzXVH5Yemho7rsP3WI4spE11mJmhGmn99t7IUeVF7mEfQGG0GrOg2CPh4+/zqPoBX1OA
sEPVfpn52PNlEEEWPYu0bAvo42TFjahDcQcJSl7JVlvqdvpH4dT5OqtbY+mVXMk6ruhdq8Ki6su1
vI6tvF0PxdhAngd5WuN32iJpEmmRxY46c8bO1442FKIzwf2C12BOipUlz0OHRh3eUmujFlCH92EJ
PVZr9OMaGuU7SDvz9fX5+ADAnu4X8lnU8kTfLgQE03Pt+GrdBQLv2rmD9dWzG/9nF9Xx54HGWXj+
g7b72ieaky3HMUn+yJpAgw84lOBBbqjffO4LO3iwadOtFhloUsSlfTd8ieAy/poXspIQ9ljggqXB
Cb5qgQKJcccmcaDOU9Wn0K9loJHoQNx2YW086bkqVUv4DytYptWYJgzZidxnNJMkfnFPk/mSnq3q
IYU6mW9TgugPsudDuIhgCv6qh2r3FCkDLIZ13nTfYS6msiu0Gp8hCijA68Zm+wp4JPnedU3Zwj2W
eAco8WH3vz6p07sSwAaACqEDIxLpBtLsJ96fnHsVyBGzOHB1rzxIR6EV0/x6qXTb64amm3lqaHLY
O0nuKg2CoENjy6tagsYsPjhuPzMc8bnHW2RqZXJk6DgG6ZxixZDB0Bb+mmaSmVtrOmPkJETfnQlP
Gw0U1jRVqNuSUqdK2B7iJKTVPtm1gRMunDI0l0lEdu36tE0HRKkVpCOnzEbEF4TsZNrCFAhbDhPG
IfDJ7AxyjgyZDd7/upWzh4z0KgkW4ivRVwtf2ukuaE2Y5hQpAKTht+uy6tA5qa1P6GtsMktbDO1I
OdJOl0MQ/eauEKxoOH7CL6G0ehb6253Z11mREFzqsDGX6cKCq7K1Z4YnJul4V3xYoTpPeoPp5Pk8
HR7xHCA2GqEOrdSu1OZgoxOSgeC5PonnS8VYjqxMlypw60ExM8LUME7XieN+ofbQba4bmbTf8R6I
GRMhIpYIoaY55MYYO9m3Q+LE2l3FoXUosnFR1+/UcZfRiG6jqd/kTsfdNfq8WMNC03rEQEYkRZFh
uv4x59sG34fqMeU3voty0em8InnTZL3u+o89fIipY95GWb4aIyBSar10IXsv6qcKuZrrVs+eHppf
6AJFNpNuABXLp1Z15MaRaDGCRzg4DWcT9LfGuEQrMvly3c75evK0kXoQqHCR4J2spw6phqKmUvAY
o6mxkUeT0rihzqX+zvIrRFiEP4L1ghyuADieDsczYyuIodw9VJrTwwGtKqB8ugENAX0hdxY9xYWt
k96pvlUDEUuQ5XPAuulA+YKPwgcen0wGTJ8MNO2CoklTpT60QK+X2ZAguYtu4YxTOWdlcscoEqzV
bSbXh97xDkYCwN+iI2dmb1wyYkDeKeaUnPGUqaTvkjjuyeEeNM/k2YQaL3+RRkWeOYXiW48vFDFj
PJa04yIjanIoT9cM1jcbVo6PQ2ih3NsF5SrxJSQNEK7bFFVRrH9vK/KsCQILXB5BYkFV59Seluuh
kWpKcfDMlqv5V2G8XDcglvhkQB8GQCuzEbiPpycZ39zM5NYoDjHCmU6AH0OJaI6mds7IZKf3ZcoO
UDASpB2qBl+68XNhlb+7AyYjmSxNGhmlJwd4AEr2tQNGGUCmcn2uprfen4vx91xpp4uB9IuZ975W
HLJi2e8g7IdZWg6pUsNtsu7millzkyZ2/FF6LnN7OwZkVRwSDRUwRIa6OxIYM5M2vVKnQxIfcWRE
ybUhDcXy5z8Yz7grdHi9iNBnzJydzsnaTK4AWrCbmpak4jC03yHWgm92fX1p5iZLjPNoHFpA/6rU
68XBJpcvJY+W8azYv/5nNiZnMY6lJAhjbHgIZsj2Ny15NZqZjPfcOMQWPBpHgFiJNbZssTCh1QwC
lTL+Es+Wo2eWYwo47cYqrHKHkdAEvoR2CeWCYGbFzy7K0xWfwvcQjdKKvFCLg6WEiLdChw6OWs3X
Wv79+qpc3MG8nqS7aPggk3g6Y3Lt+oAfOfaEFkhAJEuj+2qhNGM5n1xjpiRycXWObImfH62OHdB+
mWYilCmdZWPdKy0MJf7q+oDmjEzOSimhldSp4h5r80Ws3ci2tFT+k/CP3oC/p21yYOoucsrqw4rq
LxHDW8KyvcD0skl/f0sDoKS8QSKSYrk2GY8pqSWqFjKXv5kL8bwF8fIi7WesXLibSSaBJiKghVxy
2olQNFXo5mVVHDSHijHBNQoZCxVCG42q6tKeCzcvLBLm8MjBxJGUOCvBFZpLPb5jexd/jKSuIi1a
0Ad7fSecJVU/gtojK9P91hsxRGtYKZK1iFwe8sfoKRTsEIsKFoYf495/giP1utWLQ4NsRHhSVDSm
3chRDeehihz9IXDiFUzt72YDuX6czqSnL5o5yj9MnmvLJkNOJQLHI/zWg/WKpYeo+Xl9KBcuoZMc
h3Z6XlVdiWpDwgYaFRtZfyqVlwqBqDGJZzyDyyt1NJrJcdKqsGvriuuug9hApZy3GO1+X3bqWxZ7
Ky2zqeI1WwrSnwwrXyL4cdta2rZV5xiy5kY8eaMslFFHtRM3VFivCltdaYgug3rY2nk6s0/OAtKP
3Xk05slbpdhRptCiUhwqf2mUK8QB6+fqk3UTvbjxUktW1MGyZJlt3GRmti88X8fLOuXmiRQpjjph
WAnjVY1ERDs8Xd8457HZaXZsSmDXNykpE5Edg+zAeWvGhfIdAZ+opucM8eFNYswMaWbdnMlp8BQF
0RGgEAetN1bRsIeQGHhpuqml/+jm+nvVptDLwEA71wqwFKAaoQe3RdSit/Z6ff5mDveUgTdJGq+s
PlYo7W+M5k7zq50cbq4bufDyn2yDye3ook2tZxprJCfdVkHODEW6tdogexc9lIq3vW7t4gNzNG9i
BY/efgUddckQ8wafGOLHLhjgbT5mqOe9WDVnnk7hxpiLaea2xeRaacd/GQXHzrVy8LsXu/8yVjPN
FuJWmASBzCQ1Mxq7RYf1ZGwOjXtpU+Oe12m2iQx5QSp6AZswSoT5hjzdQzN+uT6bly1CPk0czf+m
+z2jTlck8cj7mTsrNwzv83RYpukI2sj+FDnOEuXCmSN2Bhz/87762+bkNai9wOlMn1g61aUl0lF9
aaGj2y7HLthkSKqn6k5BDa261WabWM/WkW7P/8femfTIjSTb+q807p4FzsPiLS7JCEbkpJSUGjdE
lqTiPM/89e9jVnVXBiM6iOyLt3jA7U2hoSp5ON3c3IZj54BMXMQodJgTX5gZXhlPWBjIqMoCKlbl
NyWt3Jap3EIrXLD1uzd+2NVKq01aVmyqQxboD7X46FfiUYGnfo5JVVuUqUrDpb2wv77iS2nlxHpW
S64icOT0Bl3yWVL1XPmm+SzDB1Ug9YqqvQ2QxDYOwS5z6Mh8RpVH/2AyNnQbuVv9jLMOHzTc6kJf
xAiNtNSAVjXJSsjntJ/5GdHn5nn4o3brY/Oh/hi8Nz6Uu/S5O3Yfi0cWp4Xmbra/Lx7wq8VXFY5p
HGZfl1lcv4cE2II/RLKV2FFQHrtt3Oxx9NJPRW6Pv7boQ86tetn2gr0FWEPIuYZlJkqmQLQa6g9j
7fa9bYXu1Lq1sEOd1EcMyJXv9Q0TO/O7qxVX776YokmaIDL1UE3Wezl/kmbUqxFgqv3Pc7h1rGcv
yeli63ajaOVhFTaLPTMFZtY706jc0RI3nPvWKqvjS+GQ9FG01h+KZh/ENS8ImhrSj+sX5cznrbay
euMHkMlKpi8GGmae3BakWtZBqcddnUHWU9U2ooEbCetFswRxjmFA+kLv9PTRMqu5pi/maw+p6dtZ
ipBP4grpTbg15HX5+/29zsoFRGkq9/Nsag9RwNiT8lCKnlxtJAxbe1l+wysfOhTpLDWFhQ8tIMzr
XMUQbJMBq1zbcGjnge3LQf29m+WXvFpp9hGvbOiXPSS1Lb63frQfc9GO7uRj+nv3Y/gKeYaZoS63
8T5tfcPVWz9oI9q49MFRvN+FNcKmc+/IwqfrNri1yCo/UCopiEuNh0gV0LiLon2c/WpieXd9lX/j
lP7+gisXIYjAcCwZu2vyXa++E0rHejZ/kvnoXxad4Givlxs3+Lp1wGx9emZFA4KbVEB7qApPsW5T
46lh4ADV5Os721pm5SjmqVTDNOCQtKB0ZCMABfw1h1reqjc+4Vm4eWKDZ70ukTGsWJk4qDJyI8TY
AuQc7dmDswT6yLBw/mfbWvmJVhTEIjH5eq36w9fVm7L6nezfGepNgZnlb1oFC0guAbddKKxhz1t5
ikzNjbxpRu1hZH4PffPswwhHmR39tHpXtz+m3tYk3VmyCGwK0jgEmwgLIKhdXWZ1AkZe0xt+sJTd
VAoUbv+Di8sKS5+QFxgC0pWxW2DFFQHpqAcxrHwqdmmzR4GsdIxE23p6L1zf10utYxwh03s1ZMjo
IdNjJ692sYwoYvTHdWPYWmRl46aZilEFhuVBlAs7aVBzb0onM7YsfGuZ1XMox+CalJ69GMbgqDQe
xOi56LcGZM4rMy/nzyAJvVZwzutylm7NWd5WovYgfcwe/M/VCFME2bzqahNtCLuubNR0ocr5T77h
36uu/GwxT2KBZgLcyws06anVvupbNHyX4m6M4e81Vna3DEDNRjFrDyDV7qC6VXf5R+MhdOuP6d50
G7f/I37WPMXJ9vLvYmtb34rfi8P/aJtrlKvqA6+Qqkl7mKSO/NRySU3T4tP1RS7f4H/tcy0tUkiV
n+Q++xyEz1P4PLff3vb3IwQBEhHwKtgKcDD6Yqivnvukgk85CqrusYnn1GVY8JcwiltzhmentTiH
BXcIFxwwxDMoiglgUEobqX9MhFwcXeSBhe/KmOtPDY2+d6qcV7Gr6l39JU4zyqGZ2jXkiGMwfA47
JIlnsMyZHQ0SAPMplYfvkl5qowMQAymekpnWL0oZVbEzUrKe7AyardzOhKYVmLmv2h/Xv9g6A1j2
AoRTNrhUwD/WlB5Wp5RtoKbtYyini/x3hSJIXSGmKhuhg3L4cSHz3LhR6+j5ZU1Qo7wa6DoBND49
JQUtp6KylPYRj97/QqZ0cMDBorkxQD2plcr8LRH7T6OiHa/vde2mWHchmIbvEpQEqJPVg8WSmlSJ
4vBYWFJyWxRItJdtWjmQmIUbMcyFz7p8UWwQbkbyuZXjnVIQlcOsDY++Cedo6Pe/BK4U2hZPrTLf
+13av/HZX/b2esGVC441aHgrxRge6Z6EuyEVnqxMH2x5Yhirafw3JiOsxqZgONUX2SPojk5PUDJL
PQ7EcXi0/FB2kqmOP+j+8LlAIeVnU6NYeP3g1qHashwMR+CzWQ8MxcoF87zIehrkw6OGXoWjTF3r
BtDAOVmR+K5QVObG6Z0FvQzRAaQDpwqmjebQGmwWaFpThoKpPKbGH5ESfNBg8ExK9ZBADT/7sjtq
5q08ZPdxVd6p8VY5/ux+gKGj7QWHCAgVxCdXXsyqTU2ImbN7VKb4O0pnwXESg9YZYI23SqWy4Qo2
bMi6t3a92MjrgI5dn6y7iq8GXx/SaVTYdSx9GSd1H2rK7SDITKRCml60dgMYt278YzxIgGBHhVGc
fMM3rF8IbWFNYQYdPNrCoLpGydSpKQrRbOiPWiKabqFouT0001Zj7OIqGA0FS5Xg9WXk49U7IXG6
9TKk9pgK6KDnmZIS4jHBcd1sz6j9Flpden7MgsK6rYnrGRzDLJSu6ITo/Tjq3Sc5M83Y8QdffGfN
KNTbVZbrKFI3jDakURGOdpq2puSURl4+BXBkvhfraPTiqT0GTZHs50CsbuZYiP98Av6Xk/2/8Lr/
ogw8E5X977r7/fk18zr/9l+Ssrr1G4Syy2wB2GCyt1eSsgb86jqT06jCMtVMBMAl+Sf1uvwbU3CI
O1DAW6gcF3HIf1Kvy7+hLAhyFauGNBBKibdQr8uLe/37ovKzdInKPs6JwRW4sdZhjmDG7WRAme3m
g5S918QhoUk5B4cBnYTwmElDdkQOPHtCFjm4kaaqmz0NbRinFObkKWrK/obRCTiRa3HHEGQa29HI
uE8ZxWXnQiOu3dSFHz3oQmx8kNFk+NibjVnsZb32/7zt/y9Mr/9Vt1396x+oATT/2Hf5z+cWEeH/
D4QBFoLqf2+F9nP9+/PPojkxRP6LvyxRsyD6Fxn6YoRv4chZPNXwq2n/z38J/BEYDAYwISxAAk1b
0qF/WqLyG3bI7B/xFZbIv/K3JaIpQPCDfCc5Lg8cM6pvkDZehcIa5EvAC3iXqVYvAzlrPvc8tppc
LmnCxJp0x0sWtG6sBtFuTjRYMdEVVxmx9mUBGrUpmiOnAZtC0UPV6hYxDrm+Cdup+UOb+052ZJTV
fvUCtbK5LlSG3DSjkuxWkYafkm9qvDyl/qnQ8vi+1qER/vP1+19TfC2bjfX8e1N8Cn/9w34On7Pn
E2tczvwvazTk33iYZZSs0Qtbpvxxfn9ZoymitA2gfcFtMQFNeeZf1igbvzGcv5CXksby3yx/9Jdf
lMXf+GsWPsblqV8G+d9ijaevOgjvRQ1QUfGLzNIvxn8alWo1kQKXpfSssC8cTYFGLq/1cv/qozz+
6WZfS1FwrU6c75+rLEyYzNdyt5Y/fxU7BFrXqcqolF7AoAhSWBYIfYupZEEd7LGYcrfN1dC5vubF
nYGFgnqciILY+3TNuQjneVKptGaqXOymulkoLMvGvb7Ky7De63dl2RqsbiKNVdTSzybrugASyc5v
Sg80SBW4apSruiuGVuEWotVmbsCUbbn0H4O7KW2FCSUdWhAoS0bavpYq7ViJFWJ1XZr9HsmDBRtk
XnTMVeqt0nlyaaiRHU6NcDeFuSA/dpIWMJYYTVN8S4xm3nfonr4rpSw9oPojbKDKXmK6083JzBzA
pEO6CzXrmgNhKGar66y+YFxXUB8FWQ4gws9JXzIzlD91euejKlQWTtNa/j6uxf6gqmW8n6S8y20B
3OPG114BUxZzpcEp4TMJ9CmirseCdAvxH3pghYfAoX4Dfe34LRp7cPtigb60YKWPwqwkXiBA1jFS
YHMFcVQ3psTPDYtXBWYhBGNgEX+JZl4bs1aoSLlRx/UMPx2+RHqT3fdGtIW2XhKWk0/P3CNBE5MJ
yABDNr/8+asrI0RiLgZDkHpR2U+OSf/nBuZkk6gXvP11Gz67nTgfpkoWjb2F1X6NRlC1VpYaMQ89
Ncur22xsxy8txaLcNov8kziOwk8pgBX4rfeTVQ1YJ2BfWQbK1ijciaxswm4CD8IVMQBJPqY3XdJk
h+ubO/uO1Gd0OuJ8ziUYWCeGgQzbu9RKlRcxJX8TRi0cKya3hyKG+dYdvSzFQAsjawsP1MrL+aWV
qGMzVJ4AH/RT6Ku3jWC8rafJDWARzonZMahWGfZeOew4l9NBicvSi3w0WOt2TA5yO/bQS1r1fdpB
8n79+50ZhwElHtBSwqYXsnXl1A4jHi9Ln8bKK8zhUVaiu1mNG7cDbZyNwg9tzLfIws6uFwtC6MS4
xxL6n1WsfbzgnOsmftvUAyebYt/NlXCLAOfyKgsBCLksxBWrz2h0uZwBWSk9KZcte5a7ZidJfvZ2
i1hGC2k9U7pj0JTs5vUlNiJEn41ULb2hrvzdFA+/j9KmuOSq8vJiEkQKrMOMDMWzdZvbb6u+wirZ
i6rMziANuSNLc2vXs/Q5kyb9jqFkKPfkOXTklO5jJefBrhhEfcOPXPqm9LQIrQmggQYvf/7KZcl5
n2qyz8kNJS2TJrWU/Zxrm1rbF240hZyFdAw+AGLptUVWiW421H89y7dK12xpYMSMb8rZ8HHK+qew
Qr0N0lVbEQsPUeGjX0rfx2CM7aDWUqeQfMG2gnrjmlzcO46M70+eSSXsdO+qhrakJsmlNynd0xK9
79Vq2gqjLi0CiR5OGqvlKSSUfP2BFa2JdLFmkbJsc08Qelh5VXULRHvp+5qUlKBCWOYt1+XtpgHZ
Gldj6fkMLh26pIyeErzazdgY8YZzJkk7feS4GzzkwO74ZCDvCJtfb2jiMPqu7kqvLyjV+7mZ7VBc
yt1SjkunG1FH07Jq2tXitKXjcn5pGJhgJJZigEVsc4ZJ8/XAj9WyKD19aPpv8aKIkTfoN5ZdU7oK
0dltZwzFrwYLvkf4Mb1J0Rx0dF+LNixnObSTh57KByVExqsJsAj2V99AoHRStIVVeHJQ/SGKQrwr
pz4FveQriJ31WxLKZ/58SRnIc9k+fomp2tNPDmVd0GSpkHuxmsUJ3MdVINs95vsQ++1wSLLCn3ZZ
r06frr8jZ7a7jPAuCnpomHF1X7LiV86h1fShjocu9wayJQQmubWpFWyNqLxMoa++5kKvtGDRXjT2
Vh53pN1tjN2UeWkntJ8q05yO1pR2B7/OhNuprJi/byckuLMw9FrBSB+MxlR2WUYwoHfZ/I0PNx1V
M9OAqWuDXrrqEI+7YCqsJ6NTv2ZqOr1PBJ5Bcpfe0+WGQ0qq6mjFQ+uOdVDeKELX2vS4OlcQtO49
pPD9Lglqhj7SXrzNuzm89SH1c01ViHYKApNOaOaR17b4pCTofA+gUvJQZrOOsBx+7c3HgBIg7WCy
R/635r0TrIbpGmPKvXCaNDcTCdGruP92fZFVEXeJFUC1QmwHg8KS4L7ojb067EEWhHRKxtyr/fRH
UEbvRl3PnSiKBMeSetCPff4YKgLAonkXQ1liU0f3wi7YywqNOykv74qxru2xROD4+k878zjLLyNt
thg7XpzoKkbr/KgvwIVh/vIIp5pU1+5cMjQjyyjV9FLADZAXFddIMt3rK5+51dXKyy979U20Cmxq
N4i5h0zi4HS9BnYrmQw3i7riPzlkaEoWVWuu+FnM2zMEIXZD7pn1qO2ghYBYQw+3QPsXbjRtYwnS
WM6boHT1KROlVPxYWG5000meknGuyux/vv7VLi0CIzM0bXSoCXpX7kqEzjMSRyHzasms3LmTDSZB
B2njbC5ZBXUJiD3pbpAsrM5GV+rA8MuYsyG4gLdVTb6G/qAheTIU93E86DdD0DJWXQvq25o3f14V
GDWWyjn3EpD0qVn0CRy8aT5mXpir0Wc1FXNXqAftcP0zXnhklio6/SEKSgpjaKerzI0/AS2PAF5m
lX6bp/nwgFcM0VeMVNhc1PD5+noXPigHRvGFBSGIWjcD5XEYK1mPM0/oG8HTFGbE6j5QvLgwO7vt
8s6Ve4N3Jkc48/rKS+C+egAQIl1IzyAQIQ9bDOrVNbNSM+2Hok+9ecpqV2sUxZm7uXYVJMM/0nDV
doGR125A6xcujFLa4Iu/YK8nyy9e4NXy6C/npdA1qSdUKviEokqcUa/fRh73YjR/6tGyRapqa4oG
ZF/k0m80VoHX8TASeR5iCk1MmcrdXlPqdsOhnH9UnCUORYX8yKA9t66lCSNRdRFCEcqfuXlcfB3w
Ct/ozemO1em8gUUIzjE0Cicbe/N4/UjPjYlaPXdz0QCnpGOujHdQArEvdLH04iph/iQAFNAZwruq
q2snLfPMwcjEB4NJs+vrvsxmntoSMt+U9IhceMkQDTo9TEmphiAK/MKrqqht7pOs9gunQC9IuB3T
Svklc7xkIDUSL+/HLmzuSQO0BlCkLxa7LBitL2M6oxVujLgNfar1b1Br9IZLjUt4HuLUQBZxmkbm
NWEP1Wyxa6mCGjNS4WIiGJFTdh1pixz4TEKPTNhJexkGlM+51nZHJQmK711gRINTmmVZ2sHQmO/I
c1y5EnTzmwIBHrPgxRB+T8ys/nX905ybubRAeZAkI9+j3b8YzCszH9psjGFfLj3DEsRvqIuXqOjU
xbfrq5zHqmC2maQGvYDvx52crpL3s5IJVVt4AgUOPxjvpMEyEb/Nn8ypLm25gaXq+ornBUZzyXh0
EpKFSht/ebpkJUZNaNZR7oma2h31bPBvwLKNLvcjuAHTG9twhua7MSuRKqlrOX7XGMNWkHa+7+VH
8HwTpCw5ysrgs5HWtdz4IIqsJTpPrb666arZPEpjAK1DZgTSreib88+3b54HEENHqIhs5CVnenWq
uu7DqampmddGRrKPy0J84OkXXNWoY3cc2hbsfmx+91ujsY2iyfdxFc/e9R9x7mqgtiEnA1nFS0yX
4/QALCGsMzGceTlypXxKFSM6BlHb7owBeFcXhElsU8uPbyEmG+D5ToyN9S9ZwMkPWFlA0RDJVIgk
esh+FO8rxOXfj6qW7KBZE9xY08rbADbPvZAAgOjVQrAjxL82zPD8ep1+hNX1glBJNPxJybwq6p6D
NjdB08zNxht9aRHYG1GIorrHP1dOvW0ob/eyuFiZEj42vQowVM6Uw/XzvLwKffyXE8WwTs8zDBJ0
umviG8NXIUCTMvmx9qctpquVYMjyIsq0Bl5Y4JlHP3MVSm81tWoCwgvjrAQ+OIQfoZ1jsASWwPtW
i3Kn6sb+MfdJ5/M8nQntkKE11VTZzbBHP+SllhyCqUtcFT7gNwcFpz9u9Q06PSxiS2o4TrOYPTnN
p/eCb2wxKi2hxelrxSpQAMD+CYKO3G71paE9RH2AT5DDnPZJUar8bq6SaBer4ZugbH99bB2WUyRE
qMOtS/cwDQRJp6aZhzKh5Jh1rtghrMm7Mqq/t0a+lQOcB69s7NVyq5xekHnVeFxYTkRcXmHo1dXr
wD8yyxkfLV8Q3Osme3E9OjwqgBUiSH0x6VdusGmDoYr6LPPE3g8+ZUoheUIT6m5YGS1V6WILWXV5
PRNWLxicEMpYxYyDn+kmwsKZ5+dIzafMdu+SSWVoxGwmT/aHt+EeX45PWTRwF/otUsR1zzfPGzEc
JlpLYZTPjq534c7UiudZgiDamLMtrv0V1/xf6y1KJpCLL8Lpy/5ffU8hKOTEL4TE461DAStO/mhL
0wnadl8E+TtYNwK7nwleo+QuFqob1CtcIyvcWkr2QhHcFfT63KSL95Geu2lR7lGJ9AjF3DAVt9hH
Lry8lJUxHEta2ObWR9GjuZ33JR1ENWXgxKT8oCjv6NSXjjm1lpvV0har23L3V7eWTgfvrUhVl77i
6r0zgkAKW0tPPEWsB4+prqVCFSWO2MT3gZ7rNwGct5RO9GYjpr/gmGn50XwDEQMCfJ2i9UEx50Ix
Jqh0dZorlHHlNkXYbrxkqwGEl8MH9kUktVwmhqxXsYyAEtBQ+GHitUluOikNrb2Rh827sbWMA9J9
6Hb5xvyctpHiMksiPog9ii1aWiduqfbmQ5TW2sbOLzhK5gZwXktBkmrjyh4bq879bI4Tzyg0RoTz
lghHjBA3SMEaXnclF5fCk4D/0EE2r02/AtNMcZfdJ60aebkYk/gGbXZsE+vL9ZUuHCf+inYqwetS
+lnZUSZXkA43Zkyu4meAQKt63yZmvPHpLrgqkEt0IEjqAaOvqxWNOKlTVhaxl/VYjtlL1scu7plp
8/3ZAwgfPl3f1YXvZyEQYujcRgxIXAVC9NV78kEl9qxAUm9ogIx7I6qnG7PLt0gdLy7Fzuh7AEWk
93jqpTqhyMYIQl8vzPqZVwYx0HlS5KPexerG+/liYatLv1DaLSwbECBCPHC6VtZIRdf1VkQRXhqe
rCpUHatPCk8rwYHXSdYcarEWD3M+hXu90tX7WdDzI9Dm4VYxQ/99GKnqbqIi9lMx4EizhVH7VU8M
IedjHblinyWOntA/UFIhvtUT5K+m3O/RGZF9V/NHy2mmOn0rLGLRNQDeScpMt52p29M9daKeVM3M
nkaaHa7el4g7a93bGNsWd0LNESAnIBCg9CinnK4iZX4TpX0ZeUU19/tCQ/Gn18zOG9W48HRd8PcV
f8n+rVbIo8DrvOyKxtha6UiZwrbP0jDyqLYk+wi0564qwOsYRr9h7xeyD7Iewrg/+/sMepzubxTi
UAwNJfS6uhC8oTPVvaS08k1XVMpuCOWIcUFovLWBDsIwQFupB/XbVBVfvjG027RPFq6/hbXq9Df0
pHZIpmWRVwM52mtF2u60UdsaulzNGf+1DFM0y4wCCsBrzqquE8BLWFbopWDjCAECRHjrWGQ6YYYf
Oah95ZCCELkrsyI/hn4dvJus/Hvgl9rdPPTQ82LEt8o0b+nLnKOeCMU4ZkoPGmVn/s/p/iV6L2jB
yssZCD6KxwMzmmPQHLRslu0pz8eHXO7R9Ir7zE3l2TjMZaHZkJXMO78BIfV246PoBvPr4tvJbU5/
jaaPg1oVeujBWK1986cJWSKSITccE21D4+o8FuHU2S/1aCr6Z1dYa3ielVZLPKbmMyqmTWnHHZ2r
KSggRMlVxW6DMbcpgGyV2i7ZPbmLrCKiDiwI+O7pLuWujfpJqRIP2TZhN44yxJKcEnWXfji0MyMj
k3Dva5ApTeUEn1Oo1B/f/J1JMkwEvnhFCY1XVm8MXdeFEI0ThVfFTqFHd1CKqXNqeKPd60stTurU
/SsIXplAE5lzoHy2emqUKA716eVVk+XmRgh18ybr85bhXDPZNRoT9l0Ld9T1Rc8DBBYFngFwAKzi
GXDI0PNyihOe0ol5XacWpBppWFqV11e5kIgz/7O0l6kTiwAi1nvLKzOfKzX2ePge5jE2302ZKR6t
0AycEkKygimcdnBFXyKQZ27lqDfKxEy82ti5H1Q0Pk3hjtbBrVRK5efrP+78iV/4tqkOgNNkbmet
VRMqQaqb4xx7czo9IIlT3cUmLIOANdUNtoZLH5u3YmlBgw4V1+JCaiK1pQ5Rugf1ezzbepaZtsFM
45b6znk8BoqODgs6US8g15XREozB8lvmhGLKJDm+qge2GjW/YhnllQgqluvf75LdLp0+CcweL8O6
t9LWshhqYIk8Mkh/PzcqMXNU5fakZtUeXaPU7btU3bDbS4cGUIEUZaG/RsTi1DPEqWVVw2gRcuYo
zZalHux1i+hW6ZWtvulLX3p9MckJkN2jz8Byq9dXtCIpHEQfAxGkj2Gr21HdPhCA3kF3iB6GcYi1
6ogayT72IbjpjQ9iVQFgbh7MqHHzgKr7UD+o/vgJRYrD9W9/6VVCpYvi1jIZBfZ1dbEMIxEmgr3Y
Syl9OkmkGo6Ovo1tSNHg6lmi7Ye4Lh9mTS6ObDHYdf7ce4bQ6cBpgq0awoW8jgrtoqDAiTBrvX6W
qoaYKKm5S3E/lbsI1YDbMauf065MHoNm+DAwXolcnEZjANiqk+jteJP2Wr1TqrbZhwmNsesf6Lxw
zA9isJiMdgFJrpkOcnAfojzgeOLSUI/APSw7L8XK8WFfPpaZQvc4tPQvhRz2h2ku/4OgieUpHDB5
wnzcuqjSG0YRwiRNpjKUJPNSpToFQC7vP9gkwuXgjhclkJcpp1elFB+l+bQXJlahbcJMiFl9Fs1J
cqlGa3bKtXcmsxfteFCzh6ZQlY1v/LKLswtCmklnlVFxov3TyzjGWSBYRU+WmUokL+H7rp/trtKP
g5Q4pWjuKoUpAg5Y76x3Sr6QQVXxO2qCT/VQerPk70vRcNtGspm4OiRRciOb6U2rJrcNmBQ1j3+0
SXlnBP0dwEWnEpP3Yjn8oU3oB8s0uuRop2nBU1CMj4x3Pkg59KagGkHNWLaext5oJc5syY8QrH/J
quLHErUadbUnOb4BiYbwrHqvmNwP5gMTwffEYbQrADlDvmRI5jGpyv2gaIdY750y8m/HwLpBivB+
aLt9l8nHTJAeSz07ilPwQ0iG23BQd0IXvpOTSbZZDCeYurzdzqAXX1tBOfSm5vljfvTRSLPNoToK
TfXxuklc9I9oSC5tZ6CXa3UYQ+mCahi4iGFOPzSCdmGftWHEz7Csjezk0qtG8gVajTLeInO7Ov3I
mjsrWd5PQTK9kPEkO+jSLZD/5VUQPmVoA2e8jAS+LhdWiRWDQhNjLw+s6mbAkmxYdIv/4IW2EJJQ
XyYJgMKtVhmVVE71IfZUlMrcwBdjV8jG9Pjmw1mYoHlRKCpQ/Fp9sXLUkjSnieuBk1JBGpWTbcLm
sE/KrY7shUiAlejQ09KxWFI+3Y/W12oYq3iGSTfnu15IVEdMCvOowDXoxklZbOQKF06J+I5xSjJi
EmNlFXlklPraTmZnKVX4227o4odJ95sNh3N5Ffwk1eqlM6uc7ooiQpeJRJFe1tUZCqlQygQ9b+71
U7q4io6C25+B/9oWDKLUIV2+Xa5P1a0eQcZDvpdtVH0uXFSgZ0z8ETpRcn1h8Hvlu3mxZ1kJu9jr
YgmJ4jab3IGR5Z1mlMHu+oZeilUrP81aaMvToFnmcdffrRejQWgZ6Ygn3INNPyOrHNOImuFQS2X4
rhOyYt5FEDDWe6BhrQYtDKItN7WamTEKCP58awiiWtnVqBToq4py8qUO5eopma2fmj/PO2Fstc9j
pFfpLjEEwHr5ZKX3aLVJUDOXRq/edFopazb/RvsxEJGqskNp6AdvnHQIGXNDmgIHIa/yhwEadZ/A
TgkCAi3n/IYbX0nvfYiz1V3fZ/1XvY7izknrbGi9SuuRmIsYthrg2uh1Ly3AFzt+XcjfRPL2GLVB
NWOgt5dpZyraDwAp2mgrGR2F3Ciyd3U17eWcGVCnGTuU1gr6aY+DCRwD4KGcfi9bS15+3zQe9GDh
jmwtrUdc2sz0r2kpih9avWAoy2zb+ktYSc3vTBG3uRN2IVyevNnJV67Mkf8y72wt1RC6F1Ots61S
i1vHknv9m5LEyoeaNAh6wn5IEifvdaSHqsRIRnsy9OI90mz6ocukMnabuZPu+GbdfFOXcfCpSszq
OFHufcz0sN51UwhPaTHL99UgdXtRm7KDFRmR6ASRPFp2XUpUMw29mr8ozWjSXPCFMHOvm9uFvGBp
XlEroWkP8HZVohBqya8KUYu8TKM0XFrmr05pAtus40exLrubojHVjUDo0pUl8DZwPSAcadOdOoY6
VHLySmrqRpsJ7tgI8y6M9HCjpnnJqXKLGF1f1Ndw4KerdEHL96R77A3kesQystZ7M8QzewTqpvt5
kKr99S95yUdQQrVAOjHkBk/I6YIQrSAXprEtpaUaZiaYn1pQkBky89P1lS6dmbkouQC14OTOppD7
bKZYNaLgp8ftXggU84OQT5TXs2nwKjK931N99jf80qXvufAwQlNhULxdy4ynndz7UQnaOR9G+Qb7
7I9KNhZeEY8/6K+9jdfypcJIkRhxeIBKjLeaq2i19jtDyvWGLLwMM8dKoJwty+jnzPjRxsYuZWcs
RZOHyjRgh3XP2JTnukkKEn7drLMnP+UxEU1IOyugNE6kVoYtAQOAXjcO3QG22NtaLptdMBN8Br24
NY1y4XBPfs1iZq+eGjOLKwNaJwLicXD6omgdLVMztw8SkMCJkB0tFXd33aCWv3P15DATCXRmafIS
uK3WbFv8pFFz/5sutXaqFpZuV07aHpKuLRq9C2YE0QiBG5M2Ko3aVayD2w9MXjdC3jlJD8DQRWhL
oZRpK7XZiQ01+utbuzAsQqPm1YKr53Qw426UAQh7xgxOL4hHoEcBMplK7VeulkMyTI9TOBZxnu/l
EtGFNjWsHWNzG0HXhRyXgjmAC0pK1NfMldcbNKZRE4lEZxnucPu6LSlK59/ldBR3sN9kuxYiSE+s
E+Egl93WdXpRQ1ofMZV6jcorRQimOE7NCtjTmMeGjM8Q84SmU7ErLNMZkuqu1btfMNDs1Alyy6T+
7A/xETzKHQGcgzm4AszPo1R8NWT/mOrZO0PsnTHtniBNm97+MqiMD9JcW6qQCO+e/sie0aigWjpE
g96kTh3n1i7pii117QvvD0rRS+ceco9lNPJ0lQTIu5gLAT2SyRzsrpMLLzETaWMvFwxvmTPGPZvL
pDH36nQZMVWYWY9Im2sBCPVQWdlOT9rkkM2jf6QfbNxZQlx+KPLU34l1qO1kvRa9rNkiRTy/cUuj
kqTPwDfSGVld7sHvmsnwK4p+oVzcJVpTHCpBkT30covnqlKMw/Ubt7Xe8uevHJjYyRCtgPHYG1M8
uSp8Pu44J8GuCieNMkBdbUy6vwyOn5o2Ii1UsyitUM+Cqvx0QdnCaGioqHumosIPpRLOGhwFCUPQ
vtkqCGYDtO0eoIEpn8BpRNSyG614ivxGaW2l8DtlX0lGHkMZP6G/ZhS5ctuGjTm5M5jKxi0DfTB3
YR+DJJmnxsicRtHQOOoTX/rgl1wXO22iMXastIjlO7OeqooCaxcHdtjVYuM23ag8d5a2MEpleR3a
Iljkn1aeDM8MOGdfI6NoCXjBUxR2rcZ177ZzMx/RppWrfdzMlNxzcTBTB6G9VLclQZj305iKHyw6
MqINnLk1b8zcT7KDr8E050R8qrs+atPODXQhI0sRNHQgUlUrXX20YBzRqqBIXVNTSkbWslFP3JHq
1PsxMf4vZ+ex5DaytukbOoiAN/8SBFEsp5JKtrVB6KhbcAnvcfXzpGYWIsgh/uqNohdSJzOR5jOv
GdLjsqRfc0vp6qMaRTNSUZGiflui0fyAVRzSWHU5z+KRltnsBrTyJ2fstFAYtloEaFbaoIHGYn7m
12dPGBW3JoJpZY7T46Aae2jbKy0LQlaJOUU7TBq/bG53XREZuDzHQ8FAv8+NwVB8xWwxN+0rRMzN
ZWmPebUsIR2DyNe63PH5XTWHPk1f3CYaH1JPWeOg7IYG0Yc9NNrvAvdmawK2oC/mSOEYqi/nWzOb
W71PG9cLO6db/CZWD6AbK98oraBKHO1AHPwKv9GkYYZzmUu/zqoHZmCCX3i1sd6Nou4RgayP7Mzj
m48ppGa6SchryHRT3pJ/HFOnbhYt4i0KnT55mlYD7UUMnD6UaWV+1RSO7+3hLp4/YlWKXBjDIqJD
cWjz/MV9kyVJs6Z3JsJ2B3aUe1iTbHx2TQqBcxaDnYi6I0bXf8312r81yZGDM0X6LNAXL1BzKxbL
w5h06R2c/sQvjPi9PZVftDwv/Hqof1nm+P72bOV3PfvuckDavoTKFl1ydXP3p8rqNlM98pCNdXQn
8rL/aC9QV7yFOqvZWLY/uP2bCy6A+mkO8sqzyETom3uwVODGJSOzVAebCGYS3qGMlr09fXG9y1GI
YXhL8C2AgX++b7x8hjcQM7Um1ur72FIp2yoiOSbdMhynCHvo20spl2qzlBR3aFLQAOXZ3pJey5mW
pUgamcc5SGTD+qWo5D5Hdrn4NH6dw6jXlmxb7HVtLsIEOdE/Bt5cLc0Yt/PgkPBkRar6xRqPYTR2
e8jfK8vJy0zYDXYf8NcWYzfbZjfq6QJgoSqHOwTLnLBf5/Roq8v8nFu7zL/LsASyMv5fsuIscQlb
GJgSx4qeRU1yF9W6frIHYbzW8Ww81DE7tXPT+r5fBnG3jFb0qMVOFUSpkfiZlymfbn/YK+uL5qRJ
3Atjg772Jgyr56xRkjJOCIiXn6VlxO9SS1Pvbw+iX9k+Z6NsDgWiRVaruDCGo6RNfdgwGdL03T9U
aWDn8Hz49GHuvWYOs5iGBCW+YKmW7ODQ0fS9KDskPdYN9NLMYMrVY2RLCtWSHJeUjkPKiz6r6oep
y973BU0TAI9+2jitD/zhkaKKfez6vts5ENd2DNAD2UsE6cEZPD+AzVCPkaPnyR3iYqY/kcIcc1v9
DCwNo2iUxnaGu0yP2TDoq9iw1ihvaNt++OwUSrb2TnyXjM3f+P7qQbaYxvscynlQRNarZSz5EcxY
8sQF3FM5wrFsseFZjajzvf0ilwJsAKBVeY1vVZtLw+0rmP7xnVcb2VExphiVoG49RPpE+UPYZuiK
da9AcGULyQ4AmgMSvAa75nzByRjjQuvZqGnXfyjjTP/kxUPxUQMj8ElLzOZQDhSHfVE70d7uvfKO
MDQlF84pHSJrs3sp/qzakiLXOznVY6xhj41dO25ek6CPja750EsdYTF/m52Beyr6IBzn3rCbn9Qz
/m4sgq6pGam9j7/sJKedKwj3lPEHXY9T7GFq37XDMxSKDMGn5odjVd1xQHP8GNdvs1GlnEOERkLH
y8RUZP/zfA2HobKtxWMN51LvQ8/pndDTEGq4fdqvXClwVX5/J0AV6POdj0KRM01hF8R3E2lkwI7W
4Rcu7s6JuPpRwLzREoJAwbE4H2XI85wGIupHgGHWA3IEapDkQrtH4K/n8paZBBW0na1wdWoQKaTK
BPiXbWctR8HSGx0jvutM72fTa9rRitNiJya8rBLIz+TwENFN4SNtO+FVG5mZC+QApYesfjEbW/M7
bVWPcZkMYRkbIqCakh+B/ymflbrpD00r1CPYzfQj4DR0rcfZpOJtWi/j2psB3UCUc6PWWR+zuhT+
nA/8qYhdkbqrqwOaAcECqtgXuoxZluJkr6h8ksGbfFtH4sgek1//YndRd5V1cnnzbg5jnVdR6zYM
otpdf2dkhXW027LeueKuTYUoGcYF8EVKcZtRDKfPJ3pafOgVgYpywW16kFHB7blcJk58aQmVkWI/
UCa3EWox5B4a+D03aaxmX5ppNe+FSnfJXlMkeKjRBODDoE5MoJpXtHnRcXFACAClzEHCn6Z5Gf0q
b0GzlGVz2vlx8gnbxHwU7VVG0R2UsLcxnx7TqI9hn4e8JcMP0GSGH0P8OqjF2jyoVpeRSPO2QDIw
/cUWUA0HO8yyuttbJbnYFz8E+ouUaJIqtPJp+CNJWtcqLYe8V8KlqLyXOJ2fmlhxT6tamKGVGcVL
WU/FIfGiXzSlil+RGRMArOP8obYq7cPtVbmyMZDzI7KnYyIFJ2Vc8Mdvib1uatGlVcJaLE2AwJaG
0DrUmreOIvGTRNtAqKTo4+ax6yoNhsWK8pMt9NlX+6y9T0S+J6hxeYUyCuspb1DO05ZZaKqLnZfa
GoUA/vSgrZfllKLMd9D1dD7p4EsOaqnPOyeLEt/F52RYWhe8qfQV0LM5X8IuXYzWmvsoFANiUqn2
VBtF/ZNekKseVTOf7mpwyZ5fe1VrHIaiE69W5Myj3xbWjCGvuvII1476CtBu+QBOTOERVl/szPM+
xqOZf58rkHBHD5AtXaBVLz4liaH/bAx7WZG5Hhb7sI6p+n0QWjEHjekuClWkvjDv53ZWUt+jYSsO
UZTrQyCMNfuUtYuIYDWmHo4fRRJhpWOAGQw6LfPmILWqOAqi0VK8g4tXcQb2RcTP49KnT20xRH/N
k5LIgk/9I42HRfh5BpHR18HKfhiH2vysTXPxq+z18r9ZHTcp8paqNdGWtEa2s5eSFyjpf3Oz996l
CBzZQVeqDBVR5sYqa7VnIjBnqoGs2BDe1zFPfmZuwwmo8i79oUyeVvirMqdfY70avtjrAvMd8scX
DSeC1W9x38vvskQvMV/oBxBC4Fp/zqY2vNhp6QG8tOz2tGim86HA7NcCdaQrT1prptHRALxzSgbk
5H1dUcV3tOunr2Vtdh8EziJ+E6ndB5fu0SGxiqd8KBQE1dxBLQEM1RRcyin6ZI+N9cjt4nwS1EY/
NFkWHQvKRV3Qlt7yWNH29k69kqUmRjLCU4LW7Wr1v7WT965vTl6aHsiJsM0s3JxUAb02pcO2IvKm
EJ53/F0r17EJBk0b3mVjki93rVUr5uE/os8Q12l0cCSpk8DFrk3vg5Lb5btRLa3PApWSwkd9M3o/
N17/GoO/iv3SzUFPa4XiUiBS8/izK2zlA5LXxZfbp1+e7vP7jhoV5HHaYYjDXNAH4tZz5ijPojDu
kAaNEgQahkrT75zO/vz2kUDuSAYqGhhk9udHkcii0du4oDqO2Mhj3SW/+iFv3qkeLsT/ZiRXx7kE
+AbR9PlIVRbHyTgnjERqEDZx0T6udWQdukH5dnukSyQ88FqUyVC84e6kO7sZKndr11XYoGEdd8g0
GWvxSXHo9HM3GCcekiVIzI5OPwDjIIlHeJJ5sXe1btwkZagtfwQ/QCUGptWzueSm2gBKN0VeiJfm
GorZLnxr9uawMsvP+jI8QpRufTtyp4MVdejxuxQ3Bq96bJX+n9j7ninTY99Hf6Wu/Wgnhv1rqJFa
7zKj3nnlr+w1CklwC8lkVa7kzWLNjbOaasVe65VuvGsT92/RFcMRfvT/k13/Of9P/E/1/v/u35sS
xnJFbAnTghlC622TMbtxBHDLEFEYWXYVjIVFu29wnIBCtooShDBm3wQJ8vZ9R/NHqlVJPS3wauf7
Lo7SKWMYStNOrH4be23xYz2bTvxd+18sJSwn6kccXCSfN4fJ0XrTS0qG8vJE9Yc0T3wAQw16kv26
M6ure5yolP3twrGBfHo+Lc/KhwktDy8c2wmYTBUVztFTrO7Yrbp3FMAs7ice36NiaWPQYN593xBJ
7Dzlcu029xS1R14A5KUQ4bY3a2vHabxQqfDCNdNESNGQBnkyu2G60rBGE7f91MxkJ8Iq977q1ZFp
qyD3JK2QtuVPSy2STBGUzXvI3ceyxIXLTBr3QRmRVs3TKf68VFl71HNL3/nIl/EfQDoH6gkGZtQ8
t/GfGyOn0sZwcAdQ7hjC1Rr9DW9PberaqdQIvvm4DrtpixKeGto0aTl7YalEadBldvQDttcT6Dpn
pyF+dT5kISBmKKpcCFSbBEGNyHUvNFO7eUfXsGLnpntgI3nbXewUsPcWj4xGqVH+ij+iZgvEhEfA
wSglUk5ja3Shoc3iWa2z9rmk8rpTHJC31nY8XeqWg8yhNnfBQm+zZAZl5IUK9q8v3oLoTVz39bGq
xoJbZtSDsTcK3+iM5KVsp70+/5XAWtbpyBPYK7q1RRmk1ioStWD4yHCmeyeZvfd6ht3ooCPLQr8L
Mpiazl9vv3vXzsQfg24lpqZai0C6MWhHV/JnZ0fZo+EUaQgPr/iweGYLp7k1A8WxP90e+OpsqYSC
y4QaRFZ+/nF7e15bcEl8XPpniIa0VeAaQpzUvmkPS59UH5Hg+nl7zCsVZUowOlBd2Usik9i8r4Nt
ZbhcdZwQLflRCfIX0vPk79G0lcNgLGOIUMra+mNp6qGTxeVDi2avHytdEUa9xR29FB2YRmWheeJ8
tZS2ed9Zvf1OXxEoKNgiIWRd+9SYHvgf+sMh7XsMXCmuActEWxU5uJJ/agw/27KIX2/P7ur2ldoC
4CuB52wR6WY2V0k1saJWqeSdr4K3ehw6j0Aep4SfqUBHNdfi5FF1YsPXvKjdk1u5cv9Q3eVxwYaK
AGbLr0va1SHb4nnpq7Z/VtVUPKezOzy3jlkcVqOsnlVrLJ7c3vH8Dul6v0ma6b1CHheUWq4Gdu6I
+2KY3dOEtJi/DGN0FAUs6nxprMOogqjsV3d61BXMFCcktyLEO0+obKEjuRb2cyq0+Ii+hfrZcsfZ
7+rOCTxE/o5q3CUBvpK4HvBbDvaqa49IDKKaphm0lud0pcN9HAyaKCYKXzRQzaRv7txiLZ9NVP+/
aVqc39/+WleuUJQPkfsF9kDhaxtEq4NoFLVlT1l9MT7X7ugd1TR5m3/d74BSSr3ToULxmn7mZsMn
hZVGutsQUFqKc4yLGbHTWsuCuO0oFS25CPSiL8KKxyS8Pb9rsazErVDT5fYmMdnc3lWqjdNIxEtO
lRX3dWI0mJLDEhkOrj2rESqc9fJdWJl2X8ccCD3J0WUTs3OECTYvB3Af5l9l2g4f+xoXhAOST+qT
qyb4madG1yHBnGrpfbI605sZTZJlIZlM3EtE4dtGRb7kriIUuWalZpyUWPQHR58x7UyaKlh1cwhs
C4t1cmQzVLxhD0R47RQZIHp572SVb4tFjcF6zEtbEaQVQGwXPTL9vu7EydKinSv42hYEsEWpiAsI
MK9xfgWnnesgg8dEtXSMw9RFQy9WY3XnVb2krLGeBO8yAMLx0vndpPrjGZ/TIi26tSXCa6cpDbUu
dXG4njoE+GZCNXFIx2z82LVt/KHzrPVhikQqTqkiUtofYDvJgaqlz/1+9tKPtzfpb+Tr5smXBTOw
VVSUKCzJV+qP31Z5jpJFjvDCqbeDRvG+zxlIQ3UojmVsneoqfxwr8c6LqJHE5msxqf/Nx/W5XoqH
uK0/DM10nOr0YKkYT1EYr3t85pz5pGjVUUfKWPGg1cdsmMEYAzg8ra8jLbOzvlceUop+EjYAWZN6
3CaBSIU95FAc3JAECaTrAD6lqAfz0JnWk+b1feBIYOjOusmtsV03+uvgFciVpa/X+bqJRc2HdbXd
cHGG7lOUZtaLB2yipOg950y36T2f7L39L8R1/RuI66n1u8H7obSUpPxmTJeXBbL5zwhsYxuY84w/
oRoXfmKl2V+6oiFwuaCU+lXkVp/4bYWG6mGJIv1bHmXaHpv3ysPJCtI6QVURqNM2L5gHNOyTcnHD
3vshRLE+In1b3Jc1iDJ3RKm5VTEtS5o2PxoxzIfbS3mlRyu1mSzgOiBqIRRv8iERaZFTwycJM/rB
vpM1j1rU3SlZ+0mNXVrfWhkqg/hYetprYiu/TKgyetrtSfFe3UUOrSPyo9/P9/kH1ZBDjnPAaFj3
ee+0KZH1+5X3skzjoxc1ve9E/9ye+LXbB7Q96ZCMAoEznY84DQKtJ/LisNYmNIgK1zlUCVfQ7VF+
I2e2O5UbDg8G6MUwmbcnPFVRchl43vp4+Q5p1w3LooWYAkA80HP8DOucZnhNQ+V+zsv2BOJ4OHha
Yn12oxnyauqYdzb+t3frKhu3aTmdaGUnTwuKjY+IERqhqCnfznYi3qHq/vaGpRRVl5ggCTLBW+h8
lbrVUMquNtywGfX8kRafHqr61PlJrLd3HhaLz7GizDtXytVPQ4wM4xmGGQiX80Gph68os6xuSGUm
o4LZ2IAtG2snQrh27ChUwpaiXUmWp5+PYq9t3RrR5IZCw7IP1pJNWXTywmatss+WlXZP2LB5j0U5
uh9b0Yid4a9VQyiCSIEZlAkkefh8/KgdG08ojJ8vGVIrhGPEknl6X4GMwGg38T46Ip2IAqbVV52c
6rk96Ds/4upKS9gXSD5exy20TqlToFcj1Q83MTV/iRzz1CO5Edw+BLdH8bYuxhZ4xZnKuRsqRts9
DV2JYoCn9P9mLuDlNABmwPbdzXpStVkosHRsVbzpn+1Bc4LYRcTlX8wFLAt6R4S0QNnOv5qwcgOX
6pG9mSYxF7L9sUQNcedSvrY1AeHBF4TnJDXQzwfR3bJHMpjbcE5K/UW4a/pu9QjElMXNToZw0AyZ
O4Qfmko/eqDNduZ4LU+l18UvwJ8JbumW5R85Rl6ZqC1zNBIHnamsXeF55wPmBo3rfu9tL/tmGvlc
+ZgqqaufqpaS086NG/OBjDP3fKx76hiXnTL6NYzU3HxPqUZcaofRoddRWiiPagvziJtKQ22v9WD6
2pmJ2XPeOPXLik9cfDAG/vSVvJGdFMcrXrk+41fDE9332x/1ShUCpBe1ANncA9m/eQNBZST12Ahi
mAp6OBB3i+iBVwGK5nTKyKmPvTFYh1l1lo+3R7727kmSMB1F7iAYFudfOtf1xqahziu0xsn7FjuI
oLHzb1rbfnQH9zVx1j1QpM3/cfsg/TniZgObwgXgovIOoaUc0Eb5KRx9PcH8OqzTquycyWvBN94b
YMCk9yap2GYnN+2QDvnAKysmpfxWtNXc+DW63semQ6siIfJ4WjvUZ8tF+ZLYvfcwoU4ZzIabHwZ3
+Bt0/ZsNAiGX86xLdh9ICfDE5yveeoo7KDRBwhjVt1NZmuPD/yLruPJdz0bZzHsdkzaO5cW6IEpw
h5q4GaIKaNNV7Lr3ebykL4r6L/IpNNhckGYUtUi7jfOZsXcnxZPXrFGtE4nAuhxsWdy4vWMvBbxY
QHR0pMbNb5zPZgPZ+BJqFVBFikv6+MEavIR4pWiCOdGSYxdr7pcW091w6aI26MzFeKiM0vxB/3F8
0axIPCS5ohzWAdjF7R925dKUBr+gQsmeVYqK59NHLdbsxwqFmmS1W59LspOek2RKg2odirygeWYo
WjhaxldXbcfPt0e/FJHxkHSSa4JEAoz8rWVFQSKy0syIQlLGsT14WTw9J5E11ocU/gYSffgbBrnb
xa9aI7VTJKk/8VNFcR7XvrFwegQz7LslCUqg0DU+YsYkkjCrUiHPAqfLz11h7vzsKzcfZFpyY0kK
BRi5uX+cWcdAfZIVJ0+fnpdhKB4apRm+eCJBXmREL8Wh8BWqXWTvcG+uBAW0I+gVQ1UHMrLtreaq
RuFsQBSB2tHwt5bNwyEbV3eHfX9llN8QSE66I5VvrfNN4WUiG+3VdUJtwavV99za6HzLrAv/9ue/
PO/QTQFaSp4et9y2nKwKpzWqbnTCqPNEoCp58ppkbXawzNm5m0l7/MKL8tc3DyqbLaCLgMJIUMz5
5NiOdZ1rWJeYkd41/up6y/vK075Gtt4+VfVa/myd2d4JDq5c6ZQNIWHKggW6Yts2D55GKfWnxAkR
z44fKLh2r4tFbcGNNQNtVeqljVZH71oPzAlu7t475EPqsLJpYnYu3WvTqd+eMFAm4+hTy5RQ1y0m
KBncKHY7ww6FF4mTkTfDHQ63zfH2cl++nIwCzxU9PnBd0OzOl7sWZpLiXWaHON6JU0s8EaAkEqCo
N5OkVHsisnvDbbZuZ3hdz66yQ1hA9qFT6/bojSB4VWeIAj0d3x6lc/xJ9uioSUfs39/9j1pUKpRW
WZXFDmejbu/mnh6sqJVpZ/tcXjiMIgN07mjMHrddprazDSwdOju0Iz0PjKibP4xGbADBUxgPS+Qn
B8TBYU3nPXKhXK/zwIdCI1hsXn2KwjS8zz+fiGuvEEtthyCglcMiOuTwTNHcp7kz7rUiLodiesA5
WFCIQ9vKZi2QxyGAtMK0mvR7GHnRvTrnTbZz6VyZkRQAwiaD7j0x3SaUoWZQxJCurFAkSvyYp5l+
GoERhVXjVDu39ZWhYNXSqJFIRlhYm8fVHBLEJsoEXneqVEjnrc0B5xEvqKt1rxR0dSgpbCe9yoBn
bb5T0iVp106eGZZWWoXKhARuPOnTnQaPcGczXrm18QSzVVwvJCBgC8emkdb2yWqaIS7Y8GzzCPHH
JLbeqWuaf9VaTb2jZLfufLUrnQmWkVNgwqiGBLWlzKsaSRPu1AY6tiTBzYS03Vy7QSQc82EUeYsO
5mi+TrH+M/OM9GNuACPECyYN59Xz7pLc0h5WtEQCW5h9GLu5COuuVf0eMaMnJ5q+3L71rqzR7yIZ
8TLucQidnR8bMpKIJHCl11CYLpcdd0N4MEGindoiSk63B7ty55F30n5mbSROWu6NP+4genSei/yT
GeKKbjwSelh3yqKM6BxigLIoxfRm1D9hFvAesl2kOUFYno83iXriCIPIjVZgm60Gy7lwi3RnVld2
9G+2EobOUpZie3icbMyaWqSMYi/mq+2J5RiLtUfun+v89gLKH7y55EhkIajTPAICvoWp4kguSiNz
qAourfYSeV2MKEG6F2pfAfvjL8ctjgg3zWxa2ufr1hTObCHZqoeYFSsPiudGr10e13Sl0DHJ/dRU
qqPb1PM97mPzP0XVLmE5m/N9iz7ECy0a69GzaYdaaVOtiO4IgT6FluO9kib+4CRrdwAUab+3RLKE
b10gmsOUM2XNl8PnbC6y3miq3q5dPcwtiuyijn66bhv/m0GklAtioGiPbntoWrMWAyLKeoif9whE
ruq+23FTfro9lcvDgk0yaR7aUhSJ6LuffwSziPMMMQJKyyjs+fRhksPa96QJwChQiU73nP+upDjn
A+rnAyoTJO9sth3ELpT+YRFtRe0yKf6Zqjx9SJ4SuH7aMB5IzxykXgYysXROQmShpr8KnK5ggzve
a9dVzdFJqXGSQ5Z3XY3A3u11uTxu/EzaarJ8TENl2/Az0rUBtOc44ZLmzaEZCATrSR18sADGzoe+
QolkLLQDKOJyX/GUnC8JvkUeGC7st9MYKUSoZ22gVZV2UJpsDqOyplKOfPe9WlddgFLTEoy5qRzs
sil37pjLg88PwdxAVnJJ6LbUPtMjQ4Px4YQ4ko2nKUJb3li8veLRlaI1w8AkoB0AYeYCoxSXq+gi
2td0HWLo/pCVTnGUDH7jNmRXVo36y4Jko8CF7LEGDY1CpKbtfN9rU5WumrLfCI5ui8uqsoS0h55/
mMSOiedqUh0MdTDffJMS6EuQMfAFUotti1GtXa2Shkxh2k9OEC3TcspKpzze3qsyRDu/rxkFEi8S
QlLwY7t/1KGdYdHoktLmAAJ0tfmkrc4/U+KQdOsajKcpLx50YoCd0OfaIZEy57LEK7V75A/746VF
UraPRGOyiGvtPPadFR27SGAVrpV7Q127p7idCL2BmCJOYpwPhaeCodQL32sa5jIYMzpampZmuCr3
POqW+fZE5neKRosIBK0k4JyPp6F03Snz5IS2vlT3+pAKX4yJuxM6XJ0V97s89fIC3sxq1BYJ3J+p
LJSOe6BrUpOGp+UpLabPxtyI97c3ym+K2MVOkY04SjWEj9sDnlL3S8AHcvIANR2rspkPkTfoYJCX
KNRjI75fjZEWEpUIwKvp/KDjDQnpoxanYkaPl0CxDzS1N+/VzEA1ohhF0Cvp3zAR9Wc6eRqQX6s6
ab1WP/T5+NcqoFd4GtiEMSqGl7J0jCOkh9hHCyQONKTYg14DhxJnUQnSf03ubk/42vpSRSM4k1Qf
dduXNprBqJeViorSCj0UIo9Cyg6MByeA9qOh7WFK5QfbLjDXmvTWpA+A1P/5tslpAKpR4trh0lcl
OvuDd3BYxyDBU+MQx0btd9BjTmju2qeJ+CuEeYIxwNQmL6k5uadmGA1fidcltFYMdcRgTodFhUky
doXmo6U/Pg+Y/jzFvI/0TdzuwYvc+eTa4xQMqwR7TvFy76xeewACpla+h5rwqW4j/JFx9jA6VGvt
yvUZxbWrGdutzLrTFyN7rGa0Bf5Ta20fp23rhHkBgbJW1u5BZLx7K03Gr7c/zrVr68+12mz+WmsS
9hgNos7TG7/tC+OL1VvaSxNlxqFBkf4OeTnr4AGaOtwe+crlD54LITmPlJcigtw2f9xbc1x5Zuek
XMuj1TwNM9rqmui60+1RrtyOoON40tEzlXfkJrQCJTvnNuzmcBQ9to/Cqk+pUT3N1tztXCOX6RV2
XH+MtNl1RWEgdS5irpE4tg6GXk5YYgDSVlYgR46CZW6rKu2/WUS4E8TAMkjdOpso8Dn6pst4daxy
viu9WqFnkO3hma8tItV42mOyAWRtC4VJk8S1WVMozNsBhRpVKdFLm/SHXrH2MHNXh+K2kAAasLxb
o+NEadPY0oRDsJk3QePpH2H7ZqeuAqVwe2dcaX+Q8vwxlNygf2zAqhADmF3bDhXbcp49J6nDLqry
JxMOVjh7Uf1dqcSvzJ173x6b5CF1ifWGsnX8Rqjt41DaPwWA/52Y6P/zs+h/oBN3hbrTj6WX9kXB
uTBKVb1zNEwzg8WtdP2YVqrtu3C/kKVIp+WlLlaz9SOr6R7dyay7oMEB42QvFdAzdI6ab3mvznvF
0yspI9V32eQEHoyX1FY0CIErPv7IJzITG+mJJKyr+XH1nO+at74kCqgqVSOBMWG+Jdl7Y5hPo548
TxLxPOTp+6VW7m2t/FJZ/WEx1HedoxymFQHa25/38noh2qNwx8MDGwZxsPOv29F+7PXKWkME9aN7
VN6Gg4oO4M4munzb5Chk6NJnmCRRtrL+2ENupFoDYmRraHVJQzYgnqM8eqeNnX1wVKieb50TrxEl
a0BI8FouKjj1EKUWRCU9HHSjCSETCkisnfL59ii/w+7N+ynTDxjuRERUHjaTokjkrJ2gPO4qSgQy
YJiWR8+Kx2Of9ih/4UcVFnpXn2KcT/x6raYT9nZNQFwsjstsTEcFy4BjXizZSRHCfOcN2fpkTzbY
d57XY2av2tf/QMfQQMFb2LXXmF6rpTMdwbWYPoypPWTjFWgcW5ZqP/pgEkG8leFb1maJndy0Q6mx
93Opu8pHX2cMMtVE2z2a+4NijPqdohfr+8QrAV16KcWPorBONPZ3efeXe5OfQ5FKMtthem19OPDf
nZcs8+wwkdiWri1QMdJj886KzMLPxIrgr6ukh0LqE6rC/qcdyxHiuch9IvvRn1p1CFtorDvbS37X
i+9OMQUoOXknD+b5ZvYUUD2CYCHskuiJkKj8aOdx87EfETOuVfUfO3XqUwHlNzRWFCpv77pra0KW
RnsP2SyYOpuHWp/GPLOzyA5JFZdAS+cVs6J0zx/68rzCV0MJlHoR0SiqjOdTHLRo6ih+02ircOe1
omF6Khfx2YSnccx67+1IJobDJQ48pkN+toUoSKrGkLaOHQ5J5Byj2UiDRkdJ+/bSXWnkMQyeFSa1
aDLPrehX0SWGpkw0mMo8H3xklMSBkvvXVW+8YOG/v08Lkhttaz0YcYXutPvsKlaQDPOX2z/kcnWx
mEdmEikkGGoIu56vbqt3mh2LSQ/nRfxFsqofLAUCdOwJF0ha2e/s18tYgeHgjPE9KfujsHY+XGON
OCPbpR6aq6IMPgWkwR9FkTzqdmW+uRF0PtZ2e/KmovqYUwiM1PnJtse/HR05zX+xfhgOoVbN6UOM
93xCoopyq7VBZi4LHFV38NSjsdTV0Wl7clJn2auMXFtAC/K1XESA+6YMaf94vbDkXSRgWAtnp+79
Cr26F8LI8thZ2ny8PbVrQ1HAUymQUNOm+3A+VKkWKEqg7QU8oVSPQwqETO1drNecKN8Z6toutOW0
uESgSm7bn+j6QiDHFYJU0zRfjKquH5D5rY8xMMDHqC6bnW0od/X5tclbTFEEhookZ24xflzXS56k
FVNbVUqCE2W9Y4r1KxlfXxwjtSkCBVZiMAtv7wRcXpoMrdMjgIlL/LH1oQRwnupdLLQQo/v2rsLB
xC8xuNlZ0OujcJ5hFaK+ty37rL2yNJqbarj5auahH6gwoX2w5292bYfQAyUVRHYIcttmh9RDWyNf
ymeTrgCwvJYV684aExmzaXcmdG2HAMrh5SVxArGyOcxIaWswyxotVLNO+Fk820GbDHoQk/n7PSTi
ndTwSvwBPFjDVg0ZLwvJKTn3Pw6aROmtk4LMtdD69L3iIhhkqrHl53gyHAs2UOIb6IkHthfpJ7VR
13tTb5pDWzrdIZrqcmfHXs6fn0Pug4yMFHXbtk6ijjSVprYaUkmyj0vlDqD4ckzdoI0eoVv9eOvZ
Px9u8yyUaqWNXEH4HnYuFCi1ScOJ9zKEZfzp9kiXO5V4n4MvFWOIy7YXWoeSQlGUjCT1Pu68JpqO
QiubHeuZy51KK5GXh3orGSTMtPOv6XYlEruVtyI215X3hORxWAL/vKf0ttdi/o2QP79cQKJhX4B+
LLAgWlDnY3llU8Rkm2o4DF1kHCZ1jr6vpW4ZQTOh/OOPShflwSSilagMV/XHDKBpHcZtlQwP/JUp
Pladnih3SpTXI8KESvthmV3jr9HMjOawVs4aJHj2vWuSaSgxUFnBAvd236JSW6Zu96orw08rG+vP
eIVlmh/Vw/o1W6N28vt2gBKZjIpOhyKbhHhJ3Ik8oNCyRkP/V2FZ8hbo6+xUn1UxafDdjMn8bnUD
d/As+y3BWz+/TT4PFIW6gWSub64QXJ3omf4f9s5juW4kTdu3UlF79MCbiOle4BjQSSJlS9ogWDJI
eG+vfp5kV8/w4Jwgftb6j+hFqSkxkYlE5mdeYw/qcWrzLmimWCVHFeLry6NckM3izJX1TDoWFEXW
6geC4BQqGhry4aTQ941H8bYolgYBPVQRkjurmpUEnkNhJXuszGoopu7Q3XtJb1BzDY35Llas8Tbt
w+5dt6QhzEBwVluJqTzDTjcO+4aSl2ysYPe0Bl8skJ6yptI6KsoT2vJ2JXb0P1w0h0d3mfZTaSqL
bym6qwb1kGHXGYYekN42s62ROshodnsPXOgtJZHw0WqbOJfmWF12XdmhkV85XkeMkHS1AbYhbg9W
6yATatRV/EijePCCKLYYQCAiu/itgXMklCwXYmYJ9qrwSWYKzQeCUNU7sy3DK6OjCgjzWdffQvNZ
7mKndd6r5oQDmVp3RbsPHRzDfNTKRLFDbbI/aDpiJTsttLzJT0p1gN016O3dnFTZLoGvClM4T4vH
1iowd21VRfsaE6C8iUscV67mfKZ6g8K8fnDRfi+BjIBU34UJesR+Kxpz2meu1Q93hpe3ZFyGQC9F
0I6kEkxZ/uUNdR5AgMQhAAO1AKLJXEMbRzWN9alI56Mx2cWt5LTujVHkb5tOAdCSewIyeFu8s9Np
S3j2/LxkZPAZVBBJHM6YFril0gb2aM03ljpc6cBS94ZbDBt78cIoZI0G7ircfA6qFadnGEGmqYwJ
RZKuT0akZBesD8zJfjVAFNMK+e1L9iWB3+pU1qzaQZivW45R2cW3NhixXWzn7t+Yy/NRVqFDWkMV
N5pmgVxU9/u8nsujZ8DnenlHnN8wzAXQB7ECC4aCxOmKjW46KihfsWJpUftlExu+mRbLLuKE20ge
nywHVwcFQDqwgpyZBnnbKumos8YY6lkH12H2FBfElGdfGrKq5iZT9IUTQcnqu3ZSo+JWSRtY08IY
8ZmJ1LlU/MRQXPvQLWb3WFViuPNcU4SBGc71J4+6t9g1lQL3rYIUiJZX7Sm+1yw9pn1lob/tQjiz
+6HWkq0q8oUvit0mKwnSeAG82+n6pSkGUTPV0ePspu7NPHYRbZxWEmtVvdgVbqsclHymIi+E8+o7
SKLqGBiMFUHMmoiVFWOCI07Cq4tMdZ8l0OMpIat/ZxSJGJRgN5dU8XSCEbheJ57d+UgiRJ3Vyse9
YoRb6cV5nCiJAeRr/0GmnI7SqE0OidGEAjAb4vNiDV0ATjELSgSAdrmH8NzL2/4Cx5IKH40aWcUA
L7gOTMfFzpqeXuwxB/l8m3X6UO60ePkSGSHC23zc/lQRDXuzZn2GLeXd4yJfBQ5YSd9wh+J9Uyzt
tVpGA1ZgeDcog4r8W1yCaRr1+spsaiLwKvlhdqr4BH2o2DiCztdLnj6cplRAgC2sO8l2Wzm9WpvT
sTG18Tg2RXon5tj+EFqTjrFvb28E1hdAK7KzBecQYUqUH8zVOUFwM4Qou0xoPnkguJM4uolFG95M
uvrJnozkiEgJBBI0D6/IOfKdVpr9m7gyPr383i49Bw0bGXTLTj1VzdONUs9hYqtTNwJYLao/gG1l
kIPo/t2XVdT8UhSKMoAExrw4GPU4PxSa0zj4wTmPhTnmW1IV54cnuR1pMTxolPAJKk4fZspii63x
pOZNT9FonP7OQmhun8+Z/urbALgQJQ1ubYkot1Z3jpMITKMyhhqGMfo2zEq/b4HvbOQbl5aX6jX1
IGIDyS1fLS8+WJ492Nl4pMD9EVGdcJcNdGvnBcGYKbtbOutmckZzp+jDtdUlf1Ju2ALCXUhhSRVJ
qkiriK0BRZ+uqj5bzpDNgm2doqFksZPwWNSjd5lp1D61vZImgGccp6LPd904tzdhgpdDGUfdLo8H
c+OkkBv79NLiaahY0d2h+0Jaffo0aUXpY1Cs4ZjHtvG+aqtlP/ZltMEmvLCT0HhHTU32PKnWr64R
rXahR7SMotR6jRB/1H7oFrtPfFUx2o0ZPdUAnk9JUhZlsU1KkpK6rms54wglnHi6PmqjquPEl3SI
mqm6iJEyjgUhc9QspV/pg9FBziryq8Eu+9tMq7/ped6bBwjQCQldXaYm6L1oyf0+MsbPTTFoyg2W
gkmDXEJWQO8gTH7bdmL47CDz8yMbSjyeClxxk0Fl32D/ZW9lTOv7WM6NQhxnlOx5gNA9fV1qVSgm
4mE42YA4O5B6ul8n9Jm/94WBF18n3IcstLJvrpJG12Y5Om/MSql8tJzpIMVoXVfm0Nw2uaPPfpKq
HpPSnCswuMCkBcTyl0+z9d6SD0stlDINmCOJGjh92KaqFDuc+vo4moWzE8viELqMy0aIt74rGIUN
hZIJlWs0pNad+9BppEpAUh9BjkEV7Ul0MlGVfhjP3wrQJC/P6QzxKYejyAu7DCC+hMKdTiqL3ByD
a6BNY5t6h7yf531vDvZekf7O7mK1gCpr48GchHmlqriaenmiXLVW/WfSjFynetQe7LZvfT3VOz9d
mvp67GmaAFPdSofOOuA8q87/JLQXOW9gAKtnBWcnBoLSYyls8daZ6/jOyIT3oHd2c60pJT2izggb
/Cia8j2szPl94pSy9j+DVEnMpNJ3S1saD4tnbomjX9gb9HFoOKBugSfPWhu9mHFFt6q8Pk6YtUPm
M8QxLaMtd4cLnwtREKNAL6DMtK5jOLWKMUxYYUc9N9lbRNrbN7hNDbs+Lqw3VVjYb1CjTQ8Ced2N
VPQMFsraYyiAmRKwczDhawJWmOto8OF4csys/HNul54fGSpyLE2q9h8mjMLehi00WLMNv1apjUZz
Oo0b19361EVOktK96lJPh1lEoeX09WPlbOmjYwzHYcGMPG7s9qZuqGAhqLElMn5xKNmvksJFEn99
OhRKqErcuaitLan7s01n43ou4y92Xm3RIc7WVU7KJicgxyIxQIr0dCQUw8u8cvLhWIfYkaoCcx4n
TY0P9txEhzpFsGVCPG8fjlnzMVWL5WAar6YU8AzkxjJA84jojfUNY0estjZ4/XFxwV4Ycd5xXXRb
x+eFNZUZuGtShFWxS16taWItHvTJsIfwWqTAKdtwR6LU3+bUADbuzEtDQc2yWFfK6jRaTxdVtIDy
nNLuQaBk6l4zo+ymLOf6Zhq3JPHWX6RcOpChfBfUzPFEWO3JxTKmUUS03YWjFrtIodvSu1Z61WCe
7RuL0b7Hw7c7ghXa8so8sw+TQyMrRcGZy4Lu2WqS2LYZzVg1/TGK5x7rMEPzraqHWu9Fja+JpaBe
K4r6QytkDq4ugd2DP+u1prqdhVddhTo5Lp+bdTSMPMXl0Fw+1mGRbOQ+l94F2S71V3Ty6fHJnz9v
cdDJCAWw0qM6AkywEaoPmqgaDkCGrY3Xvj6EAU5IqDXRBEcE3fxV8ktEP/dYzNdHr6vU3WwSFvVj
uHVlPmmpPg/IGMaiPEb5VKLeoOeezoi6JzCJqKyOhtmj/Q1kdf5mqOwCP5od92bCZgduDK6pb7Op
bTHQFgL3pGLWG82nup3EqGwaY3ioClvfZ8I0GrCATrdvoBAdnTnLeimgHlZBNUBq98nfza9a39KJ
rZYYx+oobcuZRHbEjAE9xOpm1jus/tQ45thQMY/2Z29sgWAlTdzuMrtwf/CL1J+W2XefKtOIon0y
tENBtxVqnL90cRkk2VCg8R5m1WOYWML1C7OwgLvYwyCOXmih6eEWWv9gDRqOu5GRStkehPlVkS8f
8zQE7EWm4zexae7pWJXDwUxUBcKAEruUWOyqvR+Xdo43QrJ1sMSrQEtVxgOS9Hl+JXiJOZqJVR2z
cpj2qpFWwej5WDRVWuxsjCXPp9VrJyijsk8eD8bKXr125ENmUNt5dQT92uxzTw/3KPymoG7oXleO
Eu6RA9268Z+kwU5Hhb1mY8sqi0dEg6uEpq9gf4L6jplhq4Acjc0s3ed2Iz3Jh8V7Z9WZ19MvHBNg
wCE/RvywUb9bjsBmepmhrMT2HH5Dn2cZD7Mdz2/rPi2twCy7VhxNHfHbsAntlJ5VtlSHCTn9+dr2
mvj9DId38BUBwfsQ112o+wW2D4fQE8ioGaTu005JjAmLIfJCfU8HF/q9k3cRhOnI7vqjM0ZxioaE
piJMb9Q4y+IbNi2H0Y2N+bpJp/m7auYDbSe7vDal4+Ws4pLFMGb/UeFDx2R+GbySu8KCgPJy4HtW
3rQ8gjV4ymjzce0SVZ5+xUXdqblStSmlEF5noiS0VPO+X+7jpUpz+CZl6utqYxR8R6norrquMjqK
aZ3ybclQrLpWl6H8afRLDPSNKqrf5zkSTmaskm0lNW7vfjssGc2Spe0OSVXZ+SFK1KW+QpEOP4ex
mMv8/uVJnSXjHEhsEekNY4AIZNlPJyVEb3Rp38THDoNs2EqD2S9701Dq+3D2FAfzyNirdqkiuDEy
aHTNfpgqL9tVE2yyQ+maGqXrsPx38PhfJxrr7b/+mz9/L6sZJK7oVn/815v4e1O25a/uv+U/+9+/
dvqP/vVu+Nl0ffPztzePVfvbsS9+PHL6FOt/c/IrGOmvJ9k/do8nfzgUIA/nh/5nM7//SX7aPQ2H
Lrz8m/+vP/zt59Nv+ThXP//5+/eyR5mJ3xbxWL//9aPrH//8XbaU/+v5r//rZ28fc/7Z7nHOH4vf
rtvssfjRrv/dz8e2++fviuP9gxQYLUtCbEr7ZPu//zb+fPqRq/2DFhDVeA4C3jHn0O+/FWjcin/+
rvGvKPYSQ3I+cB9JvSq4s3/9CAYkmwG6LTk2tg2//+cJ7/99xvz7LV0Wyj+Df0rUDGAqlLfkU5Cf
nm6uYhrGoqgEAitx2gUJ+cA7PRf+tED80dopOnaGFn9FV+aHO+rRvaNOGFss7V6tNRxO0iHkXCg9
9Jfn0o+aOTH8Knb1gzSsv2/NYdppQ3Ld28PXDH/e73SftGt7Avj4bOH/mtZzvf8nZP/Jico0XFpO
1HHRlzxzbBPoiseNQed8MdimUfrJqebK1+sRYXx7Ev3beZ4DUc+dvtNFRRSVVJOxK6NyuKLZF78r
dUrLmTbZd7UyGTeqSiWrcosJaHU29B8aN63eT0v1Rc229CKeGGknjw6NS2IY2AeGbF+sKhC6m8Z1
BJr12CJ7Lw6a2XxEbmb6Wpo1KjQedPadPVXlYzmbxfuqHj9hjam+KSJ8RuK8yI2daRTJ/aDm1eek
XrLZ11svBMVu98QuXj7+FOhlXxei+wqszbjOVTE8gv3UufznvHjo3L7cKepM1xWhrOvGQ9XX9wTR
nV92AILNrKiOs4i/qHYWRnsANiEXyGwJ1MJiyo9PL/L/nyrPThX5nb9wqvR/0hj49/EkzyD5t/9z
lpj/kCbmMi6C3QIA7dlZYv4DsJZOG8xFzwbwESHFX2eJbvyDyhP1BSr2/P8U7J+fJUTUQCdID6UQ
i/Gao2QdqJMLwGZGlAhUF8NYq7u3rLsuxfxyCFqctI+NoUX7WOjLRjqwzjzkKNKOTWrIIve1Rg5X
SulUo50NgVLBqJoogMJ9FMk+VowtudqtoVjt50kOmO2R3nM+BDzRd6tDByp0Q3OHko66UQSR8d7z
I4BJIQQkpZxoK1CJWY3kumNmZrreB2WpQNJDYOIuH8YW28dOVMHgeRUu8WpL81lrv45eY2y0li68
Okqx6IqjyitFiVavDnBFKDUte7JJ3abejZu2Exrl618dB7QEhFIYYQ+vot62Eq0WSpEfrVKU2yWp
45so1xV4aK/nTrCgVHTZh/RQpG3H6avTxtxF7R173XYa3MAxJB5beFu9pwvLRieOzYggiGedcTsL
o68i1wm7QFdDj95I53ygGLOF37s0ilR7Z9tLAtPaGq93SAmzyuyCyu3M27mcQhwW2i2277rmwRbk
vcBE53wAUrd2gcOP3pUsry6I9KK5rjWTxJTK5DUgIOcG51Bnh8CDt8cYeUu28tL8uLpt/ICewpBV
CqYmCvlF0XVB3xPAQnKrDiPpzeHZIXohQjj/mOliUa2gzMjD0kg63RHOoiJ+l+tVUIRauUPPEGex
KbZ3iD40ryyOkNFx1CIqxjvji17L04RQGtS2mqqg1nLnZtF75zov7eZt7VjF9etn5VDc4z4w4eyt
wURdMQhzyWO64lSz8LRv8l2J2fNRWfRX+7kyq+dDrQJFo8bks8szhupa46o0U+t2ivKtCZ1vhtNR
VifRMCh9hS1cGeR84FBpTQ0MV5Re/Y1lk4Ab5iSRo6uTKM6TOa+jiLks0XxlCX2kpmHF+0TN4/3L
Q12c0P8NtT6JhlB0If7FZRBSRrqGv0/JLtZ/vjzIpc2NCup/5rO+FO0eKB4UqzKoEjBQIEUd9CsU
jfb00PkvDyVf8+lVJansUkmClJSUZhWtop4VzqHqUlxqrSaIOkhTsYoXROzm3zkNs403dXH5sLeX
6Qn6GGtJLhEpSwJzoAwyJ1aOisQDpoqTvvolyaY+jV8CKLQA14p89aA4BSTMIqAm8LmfhvRQeeZ4
fHnlzl4SZVKCN0qZVDRp46zAZGWX6FjWqlnQufhe2nDKfxj4hcCIazBse3mss2V7Guup/yqFRdYg
fm6rsCRSzKg22tNjGBGyk4TE5cYwZ+VqbnOUkeBBEHhSoV1DsEta3LkouixQ3VS8VWwvhmHVYm+Q
YsO4NEX/TrPF9Abb7vpOWj+9S6knfen7Ykl2muJSTTHE8sbpFUHAMSW33ADthwIazAYm/2zXyudk
0SV1Ai20NdE4RE3Cirs4C/qo9741XWi91eyyDpTIdPYqWpMbnbUL608lCjSBlECQ4PvT28ZE569o
IycLdE35PKtoEmcUiF67a6FOwB1CCQ0eFtIxq6gxXUCmp2qdBWmYNUcnr4cDwqX9xtKdM4AlQwNE
OrIqksW1pu5nKDqoSq+kAfaJ4rHKhDHvbcUoKB2aLmWyNqmGXQVNcVcs+fSHYQgvqNEJ+8hJrvtC
b6sPrhbpd+NcO3e5wUL4tTKMqZ8P7XKgKlEex6rUSsSxh+rhtd8BEBbwHBJnIT205Tf5rE+hwytB
WdOkEZJhCp73AFca1Lg3vuyz2AkpLdkmBlgLConM7HQUJfLU3qUCG4RNFX6dK0Q5ynGOjvNgx7fN
0DR34Tj/dJCX+PDy9M7B6XJk3HD40mk4Aro9HdmonAJIZpcEjhDJhG5nYnywltl6LKtmjndj7zi4
UdjG9DAnalru62qukQRH9Gu5q1xkkPywa71vKXCAb5Gw52mXWig8b1llnH9+5BbEdwDoqc+eiTeD
WNTGibpxAOTPgL+QfLNEgdV1l8+7eTG2ysCX3gfNHFWqDZFtrIFymaxINeqSBKDujR2y5ej0y9Rj
Z3dxGNhpZX7D0t0OqtkuPr38Rs4/fPAungzFiNVBKhmnL0TgyTu3ok+CKbTLQyc6e4dHZRq8PMpZ
SVjFQAUcINRB4HdSB/h0GNQj7TFusiSok6Yp/ExFpdUe8gmZrsm8cSiF3cyzJj4t1HF2JSY012M9
hOZ+KLrpGn0o77XXtHwemdNZ8qyg6336PDFyklpZ2XHQ5mrK5kd/tIn7rW10YXFBsyB3TK2C63qN
0GqWeVp6BEyCXijTIaJtc9ASAFovL+7WKKtXqMXhTIOGUcbZyQ8p97mvF+mmxPp5OPAEN6JWQr+X
A3x1NIWU99x+NkUwD/k7t1CNDyKOGlyLBN0fH/3+vt1V9WxCulfs+GNWqvSDS70URxf45XWMEl/B
f3r6D52P6lc1OfGWseyllYCmQF2JAxR0yOp06cpY0XBSFUGCKMBVvrjLvZkZyeHl9b60EDbypFI9
Uqbsq1HSetGiBM+OIE7z8cbyapwLvF4ciNyHjVcrP4uT4JVtSstNA7JAoZWddLpNxZi10B46EVBd
+TUlzrs2NnEP65xPVRUeE1f/8+WpnWM5qQ5QUkHbnFo9HES5ws/uH+Fqw9JMhQiUrk6DHFO4yI/D
qNvXpPDvNG0ZA6Wxu9spQThosaICcIMh7nmV1peXH+V8lSVHlvYD3AywBWsuPBKZKrpysSAizJaP
tptoeyHFTgxoExuHwflpfzrU6nAqF6MTycBQOmH1EQOI9MpCQy+YYi+6s3vUkV6e2tZ48jp4tsia
2Q5qHTIeRez0aJeV8SNO02lHMwbpJVB/G9e9DN5OdxFvVcZ2tkvDBCTR6XgJsU7nqaUIDBFqV3Wq
mpkfO/TPMGoctDcK/ePd6KDBHoad+zVLQu3XyxO+tK1YYmD/3DWok67dTISRKnWrsY+jWq8fGsCw
nx36Xbs+DI3bkbd8qJ08C7LZTG+8qA4PvSu81K+G15YfOI5hkaAH/VSfWrN4xVQ6XpQ1IphGjToe
n92uH/rGj2wQOi/P+dL+pf4FVEwWSim4nS56OA2NFpWRCBA2SHcLGpF+Os/uLtOrLQGkS/sJqgXs
M2yc6YmtTomuTJCczJwoqFUhbgwxjYe8gQadzLHizyJLNvbT+TFLyVV2Aen2SbbRarx0aMBlxkYU
pIsob4tm0H6pTrFFVzg/+xiFmIEqs87U1rDyekqqrsUtLVDLcPhSQfeRkGHtqDuD2E3kZXsMqbZK
vhenxg4lOLAAUK5BaBG1RkLNIgroS1cflrIfH4RmjBsHwIVwCPUkOCTAeKXuy9P38uwEUBR3mjIl
iYIlM/OHdEnn7xHHwg3tyPCtPtbODY6q4mAWekV9LCl2Q+FM90D9c98piy0a77lCB18FmBKw5LIM
TWXudK+KeuEASXKW2vDKdykR3OdCLAo3aFvjMJEa71W3sBrfmo36Z5loxkHNZ/MKk7rkTaVH0bVR
pGLr7rv0KmwgwdywcACpt54+VK5qoxIrdRSAMjF+gvoddrk9AER++Ts9wz5KwDFHko1jK5kv183p
OPNozK3diSjo2Q9/lnqFRXgDPM3LF+u26kGFzF4jrr0IWlaVV9XDMs3TVqR4+SlcwPySGkL0sgpI
2QteHzoKAmlzsvxRjI25A6HY7zuRtWjLdi4lYC/dd9Cc32LWVvh57JV/vLwUF1acksMTEJ56OsSF
05UYHI4sQCTKMccH7AFBAOvgemmzsfnlb1ndRjTwJAiTo0NaAZ6OIj87YRejgmFq91nppvZNLPJj
UVsT55e3kXBeGozPCwAtGYgLG+Z0MAM20ZIOnXKckhTwH8negXjCQvG5cG859besMi4toYSCoRxo
QrkxVlctuDp4uVnP5AwP0oeWjjsldtINlfyLo9A5hd4vKaVrB+K+QB3B7hvl6PRl5lcIEx2TcNoq
11w4gMF5k/4C/eL7WAvY0OQQS1MzytBYyX00u/nBa+W3j88wSpz1eAvWJt6Ymnz7693xfNDVdxCh
J95DO1eOCbTNN101drd1N3vB0Jbmnw6AxavWdYcgrMIt3asLiyod2Im0IWVBnF+VwNJCoZ4TR8rR
i4QZqAOn/jJUS/DyN3YhLGAzSkorIlt87vLnz07+WKLSLcR4j1puZ7upWaKdVXq6j4/wFlDjwoS4
x6jgQvREbmCdDQ1ho2WjaLwjPDz3kzvWy22DCutGSHVuMwBvg4UjVpe5EP95OiO9K9VmQZnraDfQ
ZUDRifyghQlaL/Gkfje0sTguiRr/sBM3W3YT7Lfv8Pw0zMTVNHDsdNjjshrdt72hRD6ixOBTwTEq
O3Br1RtRWO4eu6BxQzDpyQJ9tc8QxUMBHqUtmcmtYhiVpCZ0whhf6jSr3prZ2IbBohmNG/tuDoju
KlF6gfCZo87v42wxB99TRfw9Vcr0vZ5a4b2YHT32O/wjMYHilVe+jWpXsZvHqI82EHUXNo0MnWU1
inI/vYzTJa5Tr7cVrcfYcCi0g1d5MXqwSnZwGpCfr96fz4datx3VEdRk00mnxjae3nFNtNe6Po1v
6mkJN97BxqzWTYx5GMPQKXEfFNhVfUSMQ71y6J3c1aIf/86scM2CugFeAdXd0wXsyzRKPLrDx15t
mn5vVInodyl2gO9DN7cPLy/hhe9OalvwpjiepUjm6WC42FoD1tbo5VvdslOEuxy8EZ2JvzMK7HsA
TCgLrIW1M4afk4Y9QeW+972iVfxKFFuyR5fiEibzf8Ostl7qWos6ZTVmb0Ndf8b8krZ3qJh3WqX+
SrpIezRCq6cmEFs7tcdi0Ldt0Kx/Y6rEgBDJ5bm8jktGJ9NCU8VxU2lyxVfR1/DRSbd2f2MUFLZB
7aM3j13r6WtbFi/V4rRi52sYbfInwarm0Ub0c3FzEBtIM+4nYYvTUdw5wV4mL7CAVL1fYqojdL1x
jH95Khe/LBJt2QEhUVvTeXqKOOSbbPe47s23QijZZ/SdrKCtwq2S29ZQq/u6bHBcAGeNG2ra5bco
3HtBZ47LLpmqfP/6WYFTkJfnE/1+NRQsAPFvI9tBjdBI6ZL2ZpqLeO+NnfM3PmG6E8QBICNI01YN
kpamG7VNPuES3hQRXNkciDr0jU/4QoCFoAD+rhCv6FetmSJh0SKgMSS8pnGwbuo5jm8y0GpXMPgN
P9bd5nYoRPXl5VW8OCitT2BN0KCA7J5uwAEBg2JIMddIhrE6yA4YxtfmeFt23fKOsnFHq8GIN476
C2E4XAWM4vis0KBbx/xV4zmDO7PrqyS13+bjaBx1V6kOVtY7bxxhbJkeX/jKpAs2oRzVfQlCX00y
tZZK7fiWEVIr9n3clXurHLdMcC4sJXVwHBFBDwIuWKt3YzumzurAKHALhsMYqe6+IKfYa1Vd7Jq0
qz/VXr91QV+qHdCvofKMqKbk7K32ZgJTrxlY6SMBQ5LTmtTbBz2Ki/Jo94X7tc84I83KKO6jFhOy
KpYdtRFNiNsijfRrQPdblJQLRwBgMkiRoDKJndcHp/TEmPFCQOW7DGN0DPpmp6phfUS/9++8V3QT
QZOD+oMEurpaTUCaTYr5w7ECA/0wIO/sm9HgboS0l3aPhTIqQa1k9qxJGbZSjmpLURr+Anu0V5N8
H/ftqw1imQHXDABURLCAUK7eY9QvbRImjFKBmz8mTv+4oKQbvPy1X5oKbCuTlIauPh2v0w8hxdqq
ynKg8XGbLMh1InXa4ITx+quT+wzgGEgUmUPLD+VZUuN6ix5nGU4YhtdgSarjHjC6ot94LZf2GWgU
OHXSGoa+9ekoiMhmjS1azADa2b0alUi7CRWRP8DTbfYvL9ulocgBAQfJ7h2f+OlQCzIyyAghKd84
hb23Izs+KGQhx0Ko5sYbujQUnAnpFwjgg41wOlQqtMFZJoT5QSxU+yXr8qtKc/I9LM7NYE7ekKuk
hzYS0RxdTziD60KxpiVwNoB5HLXGuo5TBW5RqRwoUv/hKB0O2JHzqfCQIq8LlTOj1b+NXf3n61eW
VAa1W/ANsuN8Ot1wjMM0pRfI6dUXONO5VPVSszg0tTduvEQZmp7NluiY0oWkNT+R2p7tSmtyuzRX
MZpsK125jUpL31eRLnZlqGlvrFiH1DwW9QF+y/Dg1u2WJsmlT4/7FWMC0m8pl3U608jrUuhp6JRn
2On6DlYIu4GzciOGOG+tSJkRzl55rZpwz1cBeokV8xwPNT4BOFbA54rDwoeE5PxQUJW5tRYNiw5E
Xw5NmZSf+tEcjnHRt/dmsuivt0cFskIpQEbQ0oRbrsizBV9qTZ9QgbOPnavmt6YdZzfIHX55eQOd
KZGAykBSCAUy3EMpN6wbg2M1oYYOrv1oojAyH5a612rojznwS3XopyMM0flHaKREUzW6ehPVBCQQ
Z2+pHN8xRNb4oxlr074by3wKhk71hmCw2uIXyh4pXNHJ4VZtwmq4VfushlkJfXH4MDWIFjktbbvD
oI0lflCWNhRY1qvpxjEnD8vn2xZmDS0BecVLgidQoNNVjKDNVm49DAGCceWblmxhVxRubLJbF/Wq
Gggr1ERXfr68rOtj6GlUikSYboN3oVV3OmplRWmua5Ah7KZuD0mawZzpBtUvmrY9vDyU/FWrCXIK
SUki6cjMpXE6FIyL0HK568CC5Lj+mLq4XxbT2SHYo9yLSuqjoiD22C1uukFbWC8tVVFiJocQlOOW
W1H+/NkG9YQiLL1YBvAB5vyLuuyPRcVKLG+i+iq13ehqWtrp8eXZrhf2aUwqz5LmycBrTQ7hzEWj
D7xOM2v0/RJN6POI0t0Br5s3ruF1lE0FDsFKycRHJwPhp9VRYLmJEhmFXQch1yhivtIlrVT5/kE8
+opdeBvLuT5g5XiU8tmqUqCbgv7pcuqIVebD0NfBVBgt+s76cj1E2In7fZxOB02MiU8L3b6euLdv
abHjFffy2q6P2KcHoMiCoCw9QupWpw9QY7vthnZWB3PXOtB7ueD8XJ3yLYL3+b7h9qAxAdtXwubW
QvlujyQPJ28VeG4cFbuq0Ifvkz1IykFZxNeu1hv7HBxp8PL0zrcOw1J3l2woru01ywa3bbJHWjJB
OmTfcHJKdk1Vf4TouMVRurCOlIsgXFEikxpxqxdpVO6o1NpcBpArreu8hjU8R8p89erpWACipRcJ
KRkUgNO3tUSjaldDUwZoq4xfRiNUrom9i71aKOlWTnI+I2hlqJYyH2gUoNtWY2kpvuBzUgRCwdjF
dFrNBwyZ7V+e0fkHB2ZPmicQXVNhXzft1HJWY4oIeVBHPXxzrUNq2DaC0dSiXauEW9JDlyZF5kPF
j7yPWH613aekqdKCTC9QysHbARqKjlm6abx+YVIkrlJEzeDL4pQ+W7pkyYVVBr2dIjazGLskNa/a
Lk/8EQm3jSW8MCdeMkRj/GplBLwKf2FOOxaRWRk0k7o8GF05H0dPfS2sViZYhkS7EgmyIdb+u2aI
GJtWa2WAuIV5N8Kb/WyU6pbU/vn3yihUBKSYOsGJurq5s7lAEKkzoRosaniEAUWZHm3xYMqNTUUG
XsLzO1ROiCYjADQyITQI5LI+u8kS1arTVFHLYEB7xVfB/9Gn77dUwC69HHY3ABYdIIu9DkUUCtlW
NmXQNMZR2+nV0kE4ULYab5c2HKYugG0Jkz1ASqdz8SYIvEXlFcGY1u4fYm61Qz979iH1kBlpnDrc
CLAuzeqJl8atQX1+jUXNei1Pa30pgh5LtKPrKGKX4+z16rsJ20uqB8Sq0oj2KYx99oamvsKiZsyK
oARbdCjaDNy+XTobo1zYcjSEIExAFOAy9lZbzkCnv9GwjAvEOCB7bRb5YWHZAJx2rxbfYs+ROErt
LdCPVBNWZ2qVdXGuJNwSVGg7301cQMrGF3q1fzYi+5Vnw63oiw/l7N1WcbPRFr7wzuTVAWKXwSUh
83SPjE2YjRQXysDro3mXaEMF4rTYmuKl1aQSBhuZ5BgppdUBq3MstqFZMkrZAgjuOGCxYHiI3Wbr
2DsPnSj+Y/pEvvTku7AaCV97W4EMUQbA0MUxrHvLd1ujD8KsTd4aS6TvSvAdV8A+o/d1Zm75Dl5a
Tnr6dDsgaULRlj9/tjmh9DpV3aO445TevGsU3TrSDH2tQK/cMBTQpGguPaozOC6BRq5aAywl0Vnt
fbIogLxjnNfIZFIj94tUHTY+h/NATRpUo+KIzRDH/Lqinmp5oaADWgRZO9e35Idkf1Fpvmk0pNN9
xDF1H4BBveXmdtYlkzNFEpuYm21D8rTantYUtYUSCo6wCQP5sI+VTxH6ujduo5vfEbOP/b4Xxn0X
F82NTqT4uQfl478cjFyYO5q1Eg7yP5ydx27cSNu2T+glwBy2ZAdJlmTJ1thjbwhHxiJZDFUkj/6/
aPyL6VbDDX0Lz2IAu7qKFZ5wB4JF+o/bNfufb1q4QluTGYmjNUbGXTmX9YNrUvMevBH+aGmrBxAB
b8UYMHEwetvrgHAb1/fZnQDhfew1ynHHHuTYDU4zEWaS2XglcrywXT1i/I2cBFef9+hsatzWoSds
cTRxSnte8w4JHCoL+78v4Hleus2Fj4i8zKbyDDDgdBR85ZqpqbU4pnJEYGPt7PfwVZEyQ410hw2c
jkuZG3Erp2z395Ev3DubgNoGvXbIi8+xoqOY7NLppTiKDuFck0Qprhy021fbvCZf+Arr92eWJE6c
fvgmBEOns+T/Ah7SnTgavv/D6pp7zxgfxiLalXX/ZI/qxtciIqIIb+Uid5VR7qWT3fRd+/nvc77w
TSlLEzNTiKQgeF7+thuZNSOP1nGaem5AhEHisarWt+8cOMBk+1smBfz57J51SqhDdbbWR+laqFdV
jnfI/OEa1vdCBMNiknFsGGcK4Gdras69tAYBgNnFoDhumtq4NcCcIUmSxXjlvbUfzifcWHTsVKIL
gpizCN1JZ2sauwChy75DxF02/RdX6fWKUfGF+2TLoGCt8OJu7ginG0UEmS4cq6qOXlTNX/PZHvb4
JPdxO5fRXS2VdVeqzLpGBH0lr7pNjpkhYoYYAlHh2TWWr1HZ5JA2juBRW41pSVUfBXSdm6D20fsp
M71PxWI/r5awdhAS6Dfj3HzQg0uj1gvrJOtWB+88GVwJQV413vhlPGU0fLe0e+tznC7IYqACDMy1
OrZOq+LSSIO4yhucA9zoPnTLxzQtioNtZu+DXNyXjX4UMrTj0pt/vvnkAPigSEh0SdR8Drgq+8bF
jQRymuGP1t00RBIF/ElduQ0vnM8tyfTp67EHeEtPZ0udcZ68xiiPrtQDcGi/v0tH78ffp3Lh4oPN
uH3qTTARqNrpIENTh527+OUxBWq3m/N8TaIBgtQUTVdGunBE6eewkWlRcnjOEdfODPZ2LZfy6M8r
4oUF99sQZHw9Iv/185pV15LBV4V5tgtcKSxeNysvKGqv5qarWhVQ3sIV4XvPmRFxEplRfMTvwTt2
0VzvjLnod0MdRvG8LPm7fmnLZPULcWXnXvqUSOZsZGJva2idneQtUpqtVJRHy1T9fm2FkRggK9+o
IrHNd1O2B/pK1x2gzum3DIM8q/PWLKHdttlhElgrRsBpdqhAmVeuptcT+lO9pWywuXNzJk+HMpfc
1UEqxBEClnHrpvP3Qbvm7ZW9ueVOpzk2owSbazY4Xmg3ZxNqZOpEU5OLY9cg75HopSvks0sgt+wh
maVD0mgEp/ZVPodZrFU3yJj31H6/wekByKZ6/U7tt1bJAGzcpiBEN2yXu3P/bA7VMHN5tN13rw2y
nxXS2lBwDZGO71Z0rJddRKzqJwKs/U9EW4sXLfoZ9V+x7JVp9++rUveYwFvOgAVP3TfiqINlzSBH
oZd+Y3ADfjLHQbfHwVt6xLJ8nDZTy/kqHdAmyBE4Yt/50vxWoOj7y1hcc9kFo0ZgLOwj83sujcXa
j/WU3riGt8o9UppijVUVAN20ER2NXXymiysXzoUgmvUm7+Iq2HC451XWxZRlOdoO9PCyWz+rPvK/
yNLD0dvCFawTufVgCTfk/e7tu6DBhsgKq7d2Ywlj+Q0UDcHtEUmfJxDkn7WNijZPjr9mh9lWm6eH
N8SjG1zLVS5t4m1j0c1iQHwLTjfxpDGYGyIkD2yJilq7YJRGlvH2TC+iSk/THGUDGGDnVixR53iN
jPr6mFepc+MJrR5reHVXzv6luRBMwqnd5Jjo0J/Oxc0qlnTVMLi69gWzq+yYpsK40m54/VigGvOf
Qc4WLLeXIq8WBqmKkh5nGVbHrvDzhMb5NYbTxaHIIjexYPLz88evydapDXpVH1VmDrDD8FJNQavG
07yMV2b1+mFiVkB1/hR06VCc3TIrUJ0FpTo+EA6Td+jr2pBpW2EmNZaTeVw38zXGy+vAjhF506nm
bPnUefhYpn0R9SUjenJwHgJK/om36GDX4+KebMosB1U6by9UMSjF1430BNblPKyrqpJCZpTXR18V
+k61DqrBsDN4hK/K8V7YjLBL2PAkc5vx8FlNLJy1Wpsmqo5LIfRDLWz/WyUD4+0lWFrQWwdsM8OC
MXb2CAWDABzYOwzj2frRHtrhy9hk4sordOFjcaKIIkgu4E2eY5HIKoj/4ZEcy7bOkryT1i1qitac
wKm2HrQq/J3qg/AKXu/iqPiZbxgRUP3nsT+UyMlf5FIdM6hpB+nixWiNc/nop5V5aDO3/OSvkXf8
+4N76bsxR7o/m388/MLTSwT9YXurSlXHsbPUTRGNaSyD4q3qZNzwFj0oKqZgQnjUz24RltK1hnas
jnqV2f3cpbWIW0+1V27E7dieBQ8nw2yT/U81Zhlz351R3jt6Y1je+sS5QTyP4geiMtUBS0L/WJdY
mieLyMM7Z0yvmSdf+IKI+dMDBpVH8nsO/BpwGEtzmZbHtXHHR4XCVzK7GcaWCidZNbj9rSFE9unv
X/BCikQLkcIp5SCkxAjoT2ddDIsoOykRsvBUIfc8NNFj0fUBqfDg/NZh2P9QvRm8I6xS6BqX801u
GPbRh+L4YCLgfWVHXbjG6QCCjME7kOj0HPYvuDvt2ejKI7x2nUC4rPfNYpk7mTv5lXN6YfMiSLjJ
mrB5weee3QYiTBe7nknKiCrGuMxltW/K6VqMdGlCwVaccglIN/Tg6foi69ybKbTLY1rl0LnXtTs0
Zhniv6HfqgjEOaGvxEnZxIC34snpUEFrppb0GCqX0dfMD5s7s8ivsb0u7VJQEbCJeQMBap0dxmnO
YbyEdnl0wrQAMy5n9OiX7N7NFyPJM9+/Be95LTO79Kk2uySCIuZFJ+h0ZmUq2gmb7xJlgVTHVmjr
D7Nq5T9/PwsX3nV6gTyyfyqk0XnSha5Z6tqChDPwCv2+wh/pqSlTxE2mBqPtMXW8KzfOpWnhNI/+
BfEeRcyzHVgushtV1lM4sdrw6BnucDAW85os4aUonUwSZTOWDijuefWhNkyh3EqVx6hW+s7M9Xyr
hYUHTjdVT1kGX5tApr4FTl58G4aVehvi/P9fy/tEyvu/8skXzgFLi8Aa8liUQc5V1oYSk95wzbhn
wtX9FBm4GUgT1Yo+Vde4FBeWlcPm0a1h0igenx25SU96DsVSHJvWbL5FhcvuHKJm9/fdcmkUojE6
Zw6Ed9y8zvakrQFwLxVKMYb1VQpQmQ6uMm+/DoHqbKrN7H006rYf8Z83ibIydY4mL45zlRkJZT2V
NJa/xMJGU/7v87n0gYCCA0PfIPivyDRi1Q3uAEF+tHLji8zmdFdo+8nAUTP5PwzEtmeIzXfjVTk7
cjq1BKjStIGfJe0ymHvcAPLYSt9MCuFGhLfzp/RGM/yVGAu2YDaqCjYCOK6k/oe/9ME1snD/9wld
CBxQnqLcip/dpsK+XZn//Ui9p4QN3u9IExDNCKgTaXEIcDMa9nzTea8XP1iSFPTLGusahgfJuOFd
IRC9urzIfah8bG2djRB7nptu+NExGzhfKGi27wtVDokCuRsTKQY7PMzTt5bpt/FA2m+l1Y2AdXYl
49bco3fVlEcVBOIQmXqKQ3fMruz/V4eMAJKgBFHVDT1O6fR0aV0fSV0S7uJoRfqHNCa1M60+jf/+
/f7Q+04iv22UTURhK9IDPdraTP/5gDQDKCEXsjga1BK6eCkGACEGWnd1PjgfwiKqHn2Ns6zt9sYx
KK2piEVvi4fARmMwG3CJTyJLYYM0ZENcSyRfe0fP+xkkIbZXhrHri9xLcjmtRhI4cnkyMPH89PdJ
vDq+2xwwF6E/Q75GU+p0DgJZyd4eWSkXj4VhJ2WDAn4b+nURzwS0Vy4L+1XnDet4QiY2PfnUFq+d
DucWblWCd0eWxbYReMgWWe7DlBLpnUntJL0bgg1xW/czvIJ0lj/7dckeo1a3yNZsPr9haoV3MLab
n7nvGMd2sWcRD5nXPhRNoB7zys3205QWD+2qAyCtUxMrlAOTxlnd23Esw2OjzP5GaNe5lanxDUj1
NTL9673HFNF1gEsJ74pb/nSKhWU2FrAIlJza2ntcqqGMK7crrpyjC7YCyKwRd2xmC6znebnHL53M
qsspP6Z2EcXTah/Mzv6QyxHUe/RpmOx3bpA+IcNXx65wD2TFt5GLr3La9EneLE9zo15SRWdDm9qM
e90fZD058YJWT+vMV0ofr9dkq0htxBQCTFCHZycF6ndkuHQaD26jFhU3rSuwDZ0m48r+en2bMc6W
AIAegdp5HrJkFXoZqBeE+Pauzke8JpvvLWV/QaO+Fh9WqrhXBrw0sY3TQWcTKBh/Tj92NQRzP/E0
HNJIGbdRSd7lzHn91oAP0NwGddiIdVvr+GxLeVEBJZFmB/yGXt9iq1TsNpm9/8tcAIoQoG/VgHNC
uO+049oJ5lKOS/6QmVLHnaiKK+nT6wuHIAsw8ZY2EnGfsxLz0G5VpaGFjLKTO1/msQrbXw3olCvT
ubAXtmgOdB4KZ5QrzzKO0cnGNh9C/9Bk2fJOy5oU3AnIPZSn/5GLf+3cXx6Pt2YDHwL/PnvZCtcb
hSTKOgioPV/1hMomBn5LPKK6udet5V25uS9svY2FBxqVdxsC+tmZWqtmtBD18g+hPdrv0twr99SM
5sNb34c/CegGZ4e5hm746QaHuR+hXbbNygE6lANIuRmcZUYgyL/Gpr+0gLxFXJwbzA2s0ulQzhKi
O+is8Fuo/t6tq3Teq5l+x3rv9WV3ZRu+Xr1NOxANIDrrXKLnylZj4bWtkxbOobcXP877ng+lDedK
iPd6s29tOFqqFEN57P48h/+JEFpMCGeGsQ+hjL6vfmUleI5Hhx6+yZU63qX5gH5wiY5JCoHIny7e
iKUuN4JtH/rIqEHJe9NOZHX65ouI+YB8pSfNZ+J5Ox1lcTJTZ5lj04Yuy7ioJusfY7Cml7fuOTBA
tGeArFEMhQR6OkqE/mTepto+YJSTHhCiKQ5l55kfB9tLrwx1Ydl4OzeGLfgDjHDP9tzqooTchrNN
3C1vB+V67yYRXFMBvDgIHweEP15A9DVO5zPL1ESfmEH8ulmo9mPaV2jjWpfpdUluizrY0YQeG6zi
vKraqBqBVyEsbDWb/qXPRzApXPZj/owNlyqfrFQPQ1yZHcbMQdp0ZtxBrM5u23VYUZla0fzcr76H
sd3fP+fr6RMF/cEGgubcyAen0zczMeoCYsXBzfzqVw3ikv6/Ka90il/fHpTNTSrZG/eVtv9ZZBmJ
RQy115gsMv21MFzQmM/qe5XLLvFE3V852ReHg8tJZxphKzCBZ5MqcYsGt2IeODDrbdO59qHwEWbK
1GZRhdXblXv41SJuBBwCgK31vimNbDfNf24SlRZu7zaud3CVj70Rdmt7c3XfDG9iFDCivMqkZlAN
z24RXDtRn5uw6MQ68aerxiDph8VFO2D8YRieuJJ7XpoTRQpSAd/Zyi5nh2/uinKQvekd5s6tEyTo
u30WOfWVm/7Vl9r2HG8kWTbNhlcAeglNsegM1z1EuZ8d54gugKtWfTt0AZhRN7+mwflKef4P6xaz
VM7iH0WJs51YTLRtJsRSD6VM6SR2qxpTzEOGusfm1gUO4Lpdl1OathF3H9ba9mLZZ/oTThxeuUN3
ru0SR9n2lIS5Hq193VqGw8Mh2xF/0RFEdq275VqTa7u6T5JZWgckLgDZqQbTnD/b0FNJJFVa0j30
WT1/bgBd7JfG8HdOB48N0aTwfgY2cCWFfn1n/RkViWEqIBuT9OxBmeZwNYOM/CRb8/qxXVT0LkLp
411Yh9ifSbwj4spv9c7LOqNhDfzwQCGwfXTbMv2uHH+6eeNdxe/h+dwAvrCXzHPke4bIA67wsPSj
JncfFySEYrNehrc+o4yCWigKJ9RVN4+U08NMuWzEW2ZEGmN0l3tXdz5VrMB++/ECYsF7YG0y3K/8
83rHLlD+qNzDggNH4inkryeXHfb3Fbu0b5BQAKRIag8z6uxishuzChwdOgdcHdo0EWE976wIllTc
4yl9Q0rk3lLRu0bUu3B38IWAbeDmBUfqnF0+V8Fi1Q7xm0EjMQaMAFt3jPorS3hhcqFND5sbntuQ
i/f0Q+nGnUw5mfbB3WS9I4tx9iitWfhj857HBZcipoL++Onva7pds2dnEekDdgioJCLqc9U/f6ld
xDYXAgZrzuJpmeuXUs/B3uqWkJJWOmGdmZrPabj8/vvAr+JVijLEjlsTiD9Icp7OV1oBouXcPUTF
07AflZgeK4Tpb5fJt66ctNfVM8ZCGGDLYLhzkK44Havqp6KbpsU6NIUJybrPuzpBfm1g1nNnVLuU
ktuPHLfdHXDtcE+Tetr7ZVC6CUbL4x49uf4O7Ma6K5euPyxcuXd1luP5EozI/Bo0zKKpLd5JDkic
L7bAtd7qhitF6QvbkJ4rAF3uDJr353SzCGUuk09jHSKv92+MuSqTlJ7JlTN2cRTkQ2xG2EgkZ0s1
CNekgDJaB8Pv3/dDGjyNaWld2XTbP3K26Xgdt5ufEXgGzt7+dqCWOZuTdSiMlQu3UN+jTthIjanb
ZSBN//tOuzglwsGAhiCFgHNQeFM4+ZQOnXUYMUCJzdEJbqsVY6q/j/LHHu58UlTXeYy5Binln02q
wROor+fOPJiN13gJzOj+C4ZiVAQphITfjUrkn9rcLotkdtBwo5Q46+FQK2qUcVZOJpTI0Bp+S2dO
u7hH7vOXEwzrN532qopn/DHdPVSIvkiM3vXqpAdiXRwR8ePdqvHC7RDajvxvnuiiaOc6C3pm/AfS
betYqiD+TvH7LUq3+Sp0Gv6MaOr9skh/X5Qb6n/m0cBf2Vsc9wuWDdUcw+72PrvZAHUA+stoxSZs
PYCtdgh6rXYzc04EErcfwkqZYYKVCZ0ReJ3tx7rQ1Zesl3OWOK6wVaLMdu0TqwvnZiPL1GPMD1+8
/f/CNgjycGhwXU3r0o/9DHxwbLZh8/3Kp3m13aCwUyhFDAueGZ3h0+Pv47CiQrteDguVJl75cUJX
sQ0HKifeNbbX6822hRkbFRk3bbbB2fmZSL+0VXbLoWhVn2STG73PdV7/fOuMAMbyWlBBI3KAJ346
oyisuxUkl3kgzwz29lx3McbLHVZX8zU9qtfcDtJiCr9wEDbdZIxETscyvamvhlWuh5zMTiYksest
NYiGQEKIor+d+1IZ6B7m5bSrp8z/hI1K991utXg3FU06JUutKfm6VdP+ePMqbHJVdJMQbeLonZ24
eZZd2ULCAnwq7SSC3rmjG2rFdievdRNev1YEHpulyWZYvn3c00XgNs+i3svXQ59aeo/ur3swzFAD
gFTXFvx1IMBQWzWCZ3lDV5/F9JM5GmPYegsioilJtCXT7tlaXZyFXTcznlTlYSiULQ6KXH9fztdb
lzKLSROe7iqFxfOt641enafuzDHR0XpXtenvyNPmlTCHXcNSnd6TDEN3HalmeCagQU6XsltxoZ6t
aDikra6iGxmNi7EXrrVWeydd5q+uJwFDm23mtLE/Rv4nVYSlyTpoHyixHNJ0l7dzbe2UJ0o7RsLX
cONidGQRW5a28v0cdZ69J5KZ3X3uzfJljtY2T3RazCWAaxQmbjBBpAAnRTTLQ1YPMOs9FJX3TZ0u
zs2q865K5oHaccwThrYL7gdllhQpVbzHTggsXZa1DspEeHb2r1xUaCRdqPJwFzVdeA+mLnNv/EwC
jQ36Noq7Stsv5jTJLFZaGIRUaZmpvfJ7Ue3TTBTPPpBoQfsoC8fkj0T9Lp3MbJt0r/E6JyfamrZW
Wu8ca/GxdE5t8W+xjOlHiAf1swoz/6dMJ+MjEDss6aXRWR8DaVmfJ2cKjXjuw3rCmKqlYCCH1vNB
Odv6wa0tG/izN0fvm6lv0ziqgtJLlqUN5sOAmzSyzIGxtvcCzSOaxGsLM0cVxpTRQgzJLmUXRsUj
yaTAclpZ4xOF+AECy5qb/0gV1kVSdY6qEPBYhYjXwhNpXDiIhhyl3+UCPpqdljuam9YHV/eFs9e1
PXQ3Iu+nT46XO9/o7I5IjWwQ9qL31aNvGHkdhxmn5p+06IZ3Rb7a6166kc43ilvrHMe2a5okNCt/
V4azCGPXy9zfUZ/6HlI+3gJQzs0zB7+zxXqvNFdsXBXa/ISrjNsfiKqyaM9W6Z/r1lAt7gAWRlDW
ao8Uefw8GuNgKY2bQdJOjZGnNFLerXX5Ug2VZNFCg3OaT8aCL1g3kFyqqOMMFwW9sSh1ph9h6rnf
jckfkfkQQXG38re/q0wufJk+JALVazXcU+5ZnUM3KOdFqaieiCrNfOTUZzpKfHu2fSzDpvx347Tu
ve3p4olGKJoURh0WTzWx9YcwkzVBbhQ0ajfKkBaEWVrdj37VODJNQa2ZmjGkbcJlpxFJnxx11+aV
970C40CnjkomMxPR6u6zMlt+d33lfbS18gNE4m2LltroL3qnA9KWBPtXSqiY+eRcUm04rTeBWJCN
bfhyTwBaiVZ88AcJnupUX2adp3MswnAGx1MW3W+79dKvCBfJL00IWTIeyPGeB8r3TmJHJMbQE6z+
YfDfByq7l0WXvuhOGr9J/4YqkWoamgQN2eCXhgbxpSwn2zr2Ue0uB1s5QryrfZfV1kXZ/4Br5TV4
7uVhfrCnvCriPlTlYwNeuEwCdwm/dVKqXwX1omdWJ4X8wCaaExMZ119tlE9BAl/eaGKNEeg3ZPSn
l2XRZnds0X7m/waRGneOsJw2mRClTuO1q8oXiqFFnZh066y4QSPg+xBRudnjHm57u2lJ2SFV7aX/
8tcKUGqT9uMq02WeFJ4M9sAYfbIMzwg+jMaCAJ5XVmHsWMP4VDsdWmOYhAZsyyHfdOiLiG8wNEHe
xQ7g2neRtlN5m6Ksrg4cqei9n7khhmfzQqfftdo+iwffpkVaoOMXxBT69AvR3drH4L50SUhoOe/C
1l8+OKI0E106cIy1ubh3co0sNq2Vh/pusHUHSZeEbkzQiM1EzAQ1vneBP7wzPL94Tv1xbnZVU3t4
wyjT/ZjmqXj2czn4fMLWwpbMH60bjxbGUxv58JgC2j5EjKjwyP3gYptgRGMDnG8q7lf0XF+ka1vr
wQ86T941OOfJZCgUisHLEK1RUqgqv9+caNgbrvbnQ8txU4d1HtvmqKayayjNNWFzU3W9AgRTCBCs
czv8W9OTGJKcHukxTDOXG7drkKYXg/buw6mHXV7b0no0wWz5iRbl9GDJAXkygYfjEVdOrtEGc8Di
DnvnbMQzJdfW0fMVl6aE9/LSV2X9I7cNnR29Ipyzw6jKpjjW6HCR2hGqO8fC0xFhd5dzN5VZ0X1l
gJkibE58ApM2sj5i5lHRX+8NQoGeUKwBh2ssVYK0vP15FVifHvtJBeYNXrV2Hnt8xYoPU8AYmiMx
e7EzpWEbw9Qc/xVhYaK6UJpQfZrAXf/FbRvDtlWM9nNoV/WtMwFfiAst2zl2HMQE9mWQFcNNym1s
7uxsCgzE4drgY4aYuR9HPFoPPYcuuAuCzjCRO3frOrbLpv5VF1OP5hiCR1/o3/fvWqRoU5BjVk9R
tgtILZa1W57SaDUUzjaN4BLvU2+Og7KEBV4absNnRl77tp5TL25JcI6TDMxkzcZ7SFTDk9KGx2NE
MFfGNt5lw8HrOsUSIF6BhVm22W3S4p6e3GLOyhjsWvZl8AwxJV6vgPPTYCvvzMnrfrYUDMlJvckr
49I1CbEJhI1uV5cNYXC6LNKKs85vi92yBMb9JFAqpUTk5V8cd/Qf1kXq4shN6cy7zrB50HKrNOIg
KvF7nIQruTBlOT95Uzl8EW1at4nTBsXCZepVUL+01aW7FdRJFbdae2rHgamjfSbU+G2lmXJEHXsJ
73ReVDey5+3YlQFR6rfKq/x1X1Q6s27zxsi/BqZyu52Te3a5G60MJ7VZWMdxLtrDUHQwyVynklbS
LJ24Zy1LLuuiHdqkWI2sS2xk9x7XGvLsd3eZKRdP1ei/dL3n/MojH76uP9Ta3NdjiLx9w2SnuLR4
r2Mz7LkextYf3ld9L3+NkpfuiC4i+DNnSBfyVa7d4Vemp5BnyaTK3KTm8tlyZvFLrZZNeCD7xX2p
lKF/jP3PvD5YpVh/4ikdfpnrtSGk66hlz+kI1sQGFBHGhgp8ueO7eTRz8bh8llM4/hinWn1ukeeu
YwkD+VMxB+onCQrxXedbnY4XeyC+cxE8rD9u8clzPi1GflR1jpplhJGXiuEnwC7pvXHSCXoec56s
8wpjyIwK9dL3dvC5C73x3yoshukRtYLmBzzmyk/CwQr6WKRG/xjMQ/HbGxv7X9txO5JDN01/c7Hx
Ng+2SyUJQ1iRxfw7zYfJbax/KlMEH5VcTGA9wkBcHhxDLXcz15yx4zTW0S1hlD/vq9aab/2V7QQm
eNs9FaQHhFNy+K9hNgbPGIFVdTznXQ4XFL2vZ7OtnWynjbH50qWV96uCXUgUXaroH8OzcwdBAk/8
GtLIeN/0S/NQamveF8qqln1j9WLzYSimb0K08sciRwhmIk279UXDr2NLFHP+sdURUXuQVVaA9yK0
x1ilaCMyh2qB3ty01T8sWKXuFCIvn/LWKGroGa3RPa6yt4ydMim37gLu+y6mCseDVFaFFxw7y6IK
i0RE5u3qbLQLMpVBlO9N7S/tP0OxxR1D77jrrppNgJvcBOMzmuh9lzRRsIyxYKs+Nn1vPi+14WOS
YWquN0KvZok76roitnLsXuNwKqMlriI0DGNail52Y0c41OFcN/dFTHu6m/bVGGaf8L6NfrZ0zMAA
BnO+xiNIvo+V9DH0GX3T+CowU1kJpev8g7Z5ReOioLg29266xnYO5iee26xtYyPlc3Icm6y580Zr
zrG8UM6jQOvXPg7+VPyex2YitbardBeVswggrM1b8lE61phgeNFNSY88qHGnsdIq0JcI85cyqJXL
/bcY8yfMiBd1E4XruOwFaSDOjqYvaa9jl8ozE9mGRz3Wn7qDn65FcyNhJ9zb/Tguu8opKX6vdVQd
0sJuBzTxHO/3ZhhNLKqb0Lttp3b+CWw06O6E62R9PBhBSrXJzkRSQZr413FaTlI1BjwkbT/Nw3sb
+2Fxk/VTHSW99opqZ83r/KlxxulbCqAyS6pJ5UNi67H7VkRFnyXgLYMfTbni4Do1zerHYc33Swoc
ub3YNcb+82jS6gP4JcJvdTuhHAgzlhKaEF52j4K8NPbm6Fvl3hm6HI86XmYnngG5Z7vaL81sZ6yZ
YnnWYpMazKpVHJUt4F/YgSoLLFZQJTn6QY2yhvYnashZ2Tr6EQmMRj+pIfD/MQJUcBJLj9zaplkE
N2p0piE205BCHDK4aO/BdllAv1LaS7xMSfNGDrVjf6nxPZkejWHowgTFpeYhXzLZ3kbVkj8K4gQ/
nqrGbWIS0fELCkLjU2/hph7Pa+uVSWQQjCacbMh3q2dPadKQZ7QELLTF41AuJWF7WVcfEY+qnXhS
TYS/5zANOvbRjG7oqESDPo587vBYRJh2JGGWq/yd3TjR8o7ICFOIoLPC21p2Jti6BnnYpC6D/mNt
VdPvpuJG3OlqkR80/a5nMVUE/WVGfviuTIeauwOOBG5jXTvm90Zn9HMcLn2nsLoUFQLfxcyJm3Pd
9jFCQu43iO1Dvqt8r3uaZ+xSbgzCgGNV0Q/dt8pMvy4VK73rCe2qJByl+dxNkqDR0WZb7tWkjH5b
mmB6pqTeRruxmsYhDtdIOnHZOCzc6NhZRzxpthMxzMxGoshDUx8on2e9qwounrtc9WNLBJJ1nwPD
HIvbChrSl9BEM2G3rlm/7kTU4C1e6wXJRiKo8ThOFHTRQE7xCR2XYP4lUF64G5RH9qpW7L9imG7o
CJmdFCnXVShUDFE/exhgoD6Feec/20bIlW3JTJj7JZSpHSuf6JnKcFkFVEqKPGKsqeqSKA8jSgKr
Nn+Eqkcpzu7m8acs6aLdwHdLD+28RunOb4bmxzQ4vbn7n5OrtsMJTR+qLSNuK5vgURqz6SX/63xy
dimAFdBxCAjZR+28BB2lp8xDHy5BFBenMMQhojymrp65fDen/shvjt4sxRlQHqKNHoKspvZ43hOz
CrW0ztLMh165Dwhp+rzGAyXjNxe+ggAwHULHPox8KoqnFalymQzVWaY+mPBJQf9Ce2rM5ZrG/uum
B07FOCrCn6NXyoY7HYU7d8gzVOCxgprKB1Hm4qkXUX1npZ5zkG3oXBFouNDw3tD+gGE38QTU1c4K
iWshndXzMn3QLhZ/HudY9IrXzZk/GYifxGEj3USi4Bx7K8G7KJ9Lnyi6f6v9oQdxyNm4e87WvgLe
dzrxflS86Jk9ojxU6hvdYdjUoHLw5o/IKMjlgFNmxta5sEJlQ6rJHD0eIGnCqe6DgfAA65i/10hf
1YGRyqRrBQ7f3BAM58BVCmN10WYKkfFUq4fy/7F3Hs1xK1na/isdvccdeBMx3QuYKnpRFCm3QVAS
Be9dAr9+HvDqdrNATtWn/razuEZBSQmTyDx5zvs+J6d/DOlYYw2nc+/4UK/SscAYUZNSHHpGpmyH
6kVfR8uYF7umtzqvjcvkthPJ9OP4KGuO/DAbi5sGoRQIPFKyABIOXw4Xrxcd74WXk1PYGQn1zPS7
CEcSbtIX3GZou08Jyl89RKBesr065XAMkUHdfG/5QKPHXjZ4VWWaeUqRSr6FFs4D0P/btjx8BswL
QhE+AQKazTegLp2xhEY/73Ta1LgJR5X9Apv7xKx49aqeR8HmgTmDYva2OVOeFuU06A0p+1paAuLn
xV2U6reBXuso/LN2VafEtNUwRYU1WUpfzlQehOkaZLF2SU9zx6WTfkGf/+vAC9f987/59feqnlva
8vabX/7zOvlOq73qZ//f6x/71287/EP/fDc+tf3QPv3t+rHu/rYbyh+PfVKV2z9z8Fcw0q8r8R/7
x4NfBDTo7ef3w1M73z3hCOqfh4ueqvV3/r/+8G9Pz3/L/Vw//ePv3/E+9uvfFnFZf//1o/Mf//j7
6gv9r5d//a+f3TwW/DG/KpIy+f64/RNPj13/j79LpvIHuexVIYdRkDVnlRRMT3/9CMIUtLwV3bXC
u1jvyoqD7T/+rhh/UIJkGvL2VqrFKp3tquHXj1bxBz5yKmwrkNL5+1/Xdvvn9/rn++FR/Pr1Syvj
c7H55WeNyQt8NKpZKkiYDLc4UjazNO4TpfHVfs3NpzZO7VxXJTeUMBR7xaBRgbZquKiuDtrQceHs
dL6hhKbfZIVVu1Mv209ZmV7o4yw1JJLrW6UU6n7oTJO2dWRzSdtKdB4AxyNqVx56ndin7VO/Uabo
KjGlufFiFDlXrT0NV6k9zp9qGrerQayPxUdzUNSHsimGPW3UlgunScRlKOqqcdu6pcbd0JIYd9Jy
Uyt9M+ye3+T/ze6Xs5sJ+b/P7uD78Pijag8mN3/g1+S2jD9WobqJhwbfKEVs9V+T21H/wAJAKZ35
q2KjXn/01+T+A1c8s5tPgiZ18AH+Nbcl4w+YuKxa67wmFvmdmf3cofnFzCaWWVs9rQop+grwl21K
35KoyNurixQsWbUbrOxe66GqFj9LQz/LhXNOenfIH8vyY25d2dZInYRUtqjOsebtRaPuY7UNZDH/
nvKTq8KCjyoHNbSOTWKrvs8rEaK7lxwa+9i1N4qs9Kaud4Iu1oYgMZ1TtdpnbtHBYyAm1tgQ1yfB
hrNVk4eLno7Uus0gWXK69HHqMYqb3lyIfcaYqpsbaXpLV4pSIngw5SGNXWy60oeOernsK2FHnwlB
jehmoKsbCaoolKmPDQYWsknupPdKE/efmkyEbVBmUHFcFNFK7TZCVz/XZL4iNxrj5VOc9sZXabAE
cB5nJqk32vaUfijJwStBoRpr2qZKIN2sd2IGXT50ZE0l3Yj35iS39Jl12gRWRbO+TTKrZLUNam13
IWkz4FVzvuxqoYzGPlnsCDYdGCU/pxmiviOvPexiZNGmS69786Kp8nLaJ43RcBweyvRTZBSa5qp6
rJh+Sc52jW6m4Uujm7QERQ0c7+oQ2KBbKSpLX1xbZuUnmU7+p6QimrqmE/a950RR07uxUiwydp6q
JGiJCaU8PZwXinkNOR4npBp4QfLFqL2k4KThplpXZbTtmuZ3nWYPdWCqM4+XKjLwnUXCPoETySr6
IGqdaa0XSMZKHKJQ4lIsMx4GAubZE3gjPwoJm6Q35ZPSn5FySm8UaeVHvfj439guVhHoZjIBsrDX
3mbP1gE+6peKb2lIk1wUsxboidadm3Lu3NAAQa7dSlLo6xQiazrvpdQp3Dwf6B4uj2ziJ65hE4gC
R1YAQGPDWFcIosNNpNZxDrdz5GJB1VoN1oWk73Jv1e2kF4tVchSu6V1kULiSyegIi0zFn7vCQcjz
cs98JXRBcLH6RDGXy6tj+BWjvpuldlgyOZgSTrxD1oAXjruJTrFFezWMQ3nu5FG5C5XE8ZYwsa+k
SUzYG4rSI0Ee+fEqYj/+YraB5drFD4k8EQNM0xWcePhiLMmsE9K/EN6o/V87eju8w7bePvwHo6Bs
hZVEUGJuO7VH9EihapoovgpP8HJOyjzIMTUGx0d5tkW8mGVE4GAVmGZokYmCCI4Ob6ZJ5T5E+aD4
dZXZt85oG3dD2+tPih75w2LrNyh4PrM0U/BHeLYmik/xVDZz7NUVrI/7hbPBVip5Sak2+cgof8I1
r/2q60cvTRa3MhvLm6Jwhsc7lydE2Jvv69W4mz2LnhHQmhPQoiPF3YulNkEpN/rXBr915PY1cKya
GvuPuTQTsPF0gLg9/ujXabJ98hgt8XvBJ0LYuXnyEsTNOtIp1jGpo12ok3OKY2O4pSKRX1gU0b4d
H+8VpnJ91ZxeCXXp3gz4fHPkT1bqoLqYVAedNgskO7b8Ds/wQ5ybsqdaIj038sx5P9bSeLMohnia
TUodRh6J/sSy8voLWlt7ol+DUUFIs00hAZzpmhm/gR/SIxWBkKrecVDL3h+/4fV+Ng+YLxS0weol
RCS3UdlPdkV+sR4Vn0Jhet87Mz6dTFj3JBMdd66Y4W4U5+GJDM/re9MJqNZOYM9H3C0heJCcmT7T
TGejpnpE9+EsWMbklNlrnZyH90ZijCdEFoJDBZ7Jw4+mqiJj5nXKvo7EYCcK0eyrkRWxUNL8y/HH
+Hqe6lAjwWexEa2CzY0mfLFjYiy0cf4Sj9N16UzVR0mQc84w1QRVHaUnnIxv3ZpF13RsXGvPlW3O
SBLCKMvRlv0qqZq9MdL9esmm1B9EEZ8YatsbnGWZRQ95MGrNNbDe4kVRQqDXzCIz6BuakAeRUpqD
a9RG9U2bw2b0KlPNWupaNOnyp1SfzlS5q0qf/H89X3Eik/ugjxpxO0U9ovyspsh0LRILoVE0SezJ
x9/E5slwtUTWsDNoikmJB7je4Usfol5HupaqQZKHwtf6ufKzPhU7dJ/RiS/0WdD4YoL9ORbpIBoj
rm7654j/xaqsLMMylNmsBoM5yF+nBQEcRAaje2gpF7ReN5e26i4ZJeh9IoRGTSiy9Qv8AxPFcjiu
FJqAfAvfTBbnsUjZXBCbhijpCqHp912XyyVyX0qs/mIZqHRCZc6V899+XvgndA7c2IvWs8Dh88oy
RygGSvNAmTX7Ss01+2JR2/nSGrPh7vhQm7VmfVysZsT2CsZ5hG6btbVs4i5rTbZnvY9pKa3oy3ty
XB2BZdp2gQLD9N5o0uHECrf1UDwPS9Zi3bgh5BKIHd5hNeDfbOpCC4oy6e7SpglLj8K+tIN2Ui1B
3ypj7CH1EOd9JgCj9XR+a7w0jHugtFpXmmf9QrGK0tViXiQUROkFNCTJ3mgRVHojkqjyQpnU3LgU
UU57B4BGTerbPTJCN1NS+zcRBM/3Q15kzZFg2H/VlqO0+6mbZE4pahv118joKaeIJfaPv6zNzv/n
KGiTycKs+IytVTSsi6mohY2zri/zK1RA5o/KTM0oSHo7vtDCoqECg+28RCh+P7Axndgi3hgfpwXG
ULD4JELtTeRRsOl2WMNZPaPyqm21S/K9F7HV3DRm8lQM+uCWtvVR1+rvx+97s5Kv903XHfK7gMpw
NG2BiE0pqUk5yUZQUEwKsqXtzukZO3nm2CRBL1nWbz9ne7WEraJ7ZPdUGQ5nJ3Ia06G4oga0imyv
nIqClF7E5XnGMRoTZhJrgSOp0l53qJBaCf1RTqxi25CHO+boz7eBl4pQCxvy4RWAadcT1Wq443gK
P0AcsltvnlBJcsTtwZFWijWShTAVWDRVZmqpJ1fJ4LimNpYPAHmM6cQSvokO1gvi9MCUIwvAw9k2
7mtjQjQJIUTATw2E0+VPbYFkf/w9P9/WvxdvgjwsCGRiLDyVQN0pbB3etmVIfUefJTmQs3SVM0Sm
8b3uYlph2uh79F3B4n6blAry5rynXuV3Gb6w/QRY7Sfmq/wL/T+qHOmgWGpXKigWIMiwusvYWZJu
p6VJqZLCQXjs6fGSf+ro5oBgILOBs7WpM5X7pevnp+M3tWkX8HxTmNJ4i5iFWeu29nYnChERJxSZ
1/JLF6nEsakJ1W8ozO/IfoRMej+XviazQNsjjc2A6jgVDjLhRATdgspOT0rjvU6Xhofjl3a4L3Nl
FEzoroM3m4uj1LA5JTsS73rOWsu3raTxx97WBJXfOXlvRyepH6/GohfYavEnmb3WNbYppmGYmg6g
kUVxxhwA+UaFP/QLtE9LPtXk9fVQnBUwchjrWszHswk3nFjv52Ue0LD1hnaViQlTix6PeyRb1omz
0OaYzyNczyUkMDGBU0bBfn44Y9E92fJSM5ZcojXiqliPhtEbaGj93dHId9kaKaSKMv1OHhz1IjZT
ys5NJiOaTOtdk0X6iePh67unQMWezsa6Hpq2jHK1b0vkvBZ3LyFa7pQel7Y5med2C8DoN+fPWgt7
MdS6X7yItSy9ldUSwJufxFUbzCQ1PKvLWSf7JTqxNBzGKetzJj9JSwmcLOw8r5ylqk0j1nCwTX+h
8fPtKLfzR7D00t0iZvv92EWKn+XlyaL34ar3a1Q2XGYuTjx2n8MbRKs2x86IbgGpvPUhw/tM8109
PXeWTj2DUmJ7tYV4SYvnKjBRl1yxpFe3sZm0P0alxR8/OsZ4t+SN+vsvmVMNzqE1S6zjejy8sKUc
06xE++RPtnB2ddMvPjynadcm4ameQ2/MJzLxPHjaJaNs2B73J8Rk+lSYQPWWSj7Tos68RieQ3ciV
lT8cn09vPG6GWtP96zZD7mhzV0rdVHzZDNWZlmfkMjaMCGbP8VEO8zbPL5WWX/SLId5VGWcziikZ
ba1roeXHwsrTnZoqxheti8pLUYC9cUfVGd6ZVblgt6CDwvGxNxv7n4NT6udh4v6C+rEZvEMBhmFk
sPzF1IYLEunDjsYe+juzCBEDF7Gzj3B0fySrke8Kq8nPCfyTx8iamlPOsMNg7teVqNQZOJSRYdmW
PuQyWvF1pUWaes6vO3RK3zuzETeFsLszDcnKzqrU+sGa5OG+BmZ6wrr1xgcNGZVvijX/ecc/fNeI
oeS0z+A0OIYkLgtJ1j4KfQh36dDfE/gPGNaG+PPxp//mLYNPQtLBBvRqJzZLc5Zw8Vi+qJCNZI5K
yo6z73kd29I3ttf5ctGV4uPUzYLePqa4Pz78W18SmSO683LaWqff4S0PmQJiXjSWH9pKs4ttbbgV
EKWve5AZP44PtZHr/Hq7L8baLM1yXU3YtBZr9bWhBY5646JKO20fSUNzOZtxe2aBPyAZv4zvDWsK
b+RIZF9wAJnXA/rA4PjlvH3n67dNkZuWTZtAY9bnaEgm5pqMjh0HEeuoHFU/CYbE/+dI24URrXSZ
SYxU5rQNDMmzITFOFKo1cuMfv6m3v2Va+f11V5s4I8ejPeZ5Z/lKbU7vFrOIAjEXdFehmV6NEDaw
8et5eWOFOW4Sbbxup2mX5+apY+GbT3c9MKwWXqhQ689fbMMDeUqd7cDytXFu/cUIl1Xiqu2Ekvye
c/XPabWqiFZWE8mVLcsWRjr0io7lS4uFvs/b3tipjdD8nOzO2fHHe3jo+zUUyUIwBcjNKFsc3pWT
17ZkCoLTiQ53rh6b5VdHbodL3dGL3QIs4bdQj3+NR2hBWMyBc7ulRsgt0wTjiU8XXssbKEp5laqK
ExvAW0uQRlEX+SJGawLiw7uyClzsdPll/V+U7qKZFulGi0nVSfRpcOnHGHlOn2jXSJ7LG22aTokT
31p1Xw6/mbJC6yyrHddFH/eklyN/pOOcWdCb1ZC9jHjZI0+U7o+/yXVPOzjVIaVDskeTa/6Lm33z
Jg06lFQSnwFvUk/9XC/z85no5cQob30FyAI4QyLPUkn4Hj5ZFP9FjezYokugbO/tUhh7OUJhbGHt
OX4/by6ufFPkB0iWk9vcDJW1xCcZ5xw/c6D3e1JDGsRMenGWZ4NfhskcCHWkN6J+hka4/twY1vJI
LR3SeU0698SMevM7QQu53jR3vf36a721+rbj6aYjZ0x5aptrvdCc6y7VGh/s0nB+/O7ffJsvxtuc
eOQYCS21fm4+dmqv6SPdRdDunHjGb41CZtAkZ4yNnA3/8G2GxShVGvZfeo9JxZ3Spijpp/hUA61T
o2xWzr5cufBLzTdvLvF+iKqVVLqcaonw1jdPoA5KjuQZx+DNvXSC5CXidj66vGkvZuxuEm6kdPoy
zlTPQGokDck7zsyu1WKz3ufqOATHX9obHwe1Ft1aiQv8z/ZQmDupFo5FaftiiobLIaYPd9jgVygp
on88PtQbS4xDjEX2DFYyxbrNXm/KYSsLqWIoNSq/jCCR3YWUUddV9deWLWyXV6G8Oz7mG++RMWkM
ijtmPRyu1/RiB+zELEn5zJhR0ix+nKbKhWxAC/kPRgEvS48rwuVXO5I1mstC+3TbxyNc+vBgf2qN
9nutj563Ieqc6MfJ/62lq83aknfaMJsKbyrRCitkX7AhGbDifVmsQX1Hejl7P6XKKZ7Zmw+QzBtC
ZLJ7HPQOHyCRuGbGOFj9htzENelW/TKLTxZy191lsxGsvHYO00QpnOc3S0enLslQSApLxySyfTZY
2GtW56BN/4WrWur7+3TRlj2mlrUj3KTus1qdzzs1zwxXahrjP5mpCHkRn8nrGrN51KOSyxVmZ46b
cYlVhP4GYqdNakOLsLln6S6m61nX0Pccn0ZvLAc8hX8Puz6lF5M1TmJLImiyfFpadYFKi4+nRaot
7F9OA/u0SWfX0lrHnWxcPT321hPjvxW3slusEpC1PsqXengBSSeiPq8i2ze0iVC1wgeG+1GjnO4u
nbnMbtTLyn2llvqjlFM8dftiKaqgXoxIJrNlUYM5/kSeO4i9mhgkNMjsKERG2z2sN/tYE2hZfcJW
5CLP2Ang7tINh2T7Jskl5bMY9H3a9bmXqiGMBmOY3XYw5/tl0vWnrg2/WFYOrTBN9PPGidKdDOfj
XWImU+LGdjieqIS89b1QmFvNCAht+WAPH+Fs5JJd0NLIR+OieWZkxedyGJ5qcPPWUurguqDSC8UF
U8/hKE2MBVameY5Pi0YNXtskCdeBjrBTtEjsQcCrkRdV0mKcWOhe7xaokcH7IZwif0hAfDhuWUZp
asHu9m2lpqMXkp6gtXDMppgI/OOv/nUyhqGgxABhNjlYbN/8lNbS4CBz8zG8FbfdNCiZm04jQNIY
5QmOQk1Or4ZetoqvmNTFKZ3YM5v5cOYx5cCgm9SV4BpuTxlTPcxFYUehnw3hoHtZ0mRPmUSLOX9t
bnyT5qoTgR+QzSsjLcUSmP30QZILCqSd1tUJnS3ixQwceShsX2+XdHJVqYDP2ZkI5T3MAmm0l5tR
f0yAhI2eWMKw37Exqjf2HGW4yq2knYLIkts7InL1Paum+thFo7R4ypJX1a4oO0zuVdGId2WfdtWJ
wOD1RAZmRQ4IuRbTlfz04at2qC2rZcopK6MHUNBVVnrXktz87XQlo6xqDL4V9qpt+FEPRmJE8GB8
WCzUcsrF2RnL+JSphTihjHhrPoGcZ1mjZsgEXqf2i8UVikdNe15GQqlan1uppj7IA/QTrW7J7Uli
aH6qcx/g69dOlQLefJQ0lMEDDPKOQORwaLXPdFyhJIs5yymVO4m6C9hOk70mz9bncIqavWXWtRvZ
cATGhB2wpUJ9yaKmBGmBVEzKwvdGHU7vj39ibxxX1lMth4NVr8X/bPJOfQfSpcxH8k5zZ2hUmzr1
g4kI9J7yj34jjBrCxpIp+fc50iAltD3mTm+x+Qg9ISQ6AxTmMP92+o9rAljKCfi55e9maUtC6Dem
M1s+s7K6yVM66Q3DuPxQ9KryRbMsq7s+OqWbeWthA0HzLITENrEVVrdqzEeIdd9PlmLyItWgP05r
/VCEYp9YQjcKHeI4g4iC9pwGq4qKFnRzg5C9Oschwek3sp1f2KiU3VoT0R3LzXCV2An+Zyme1K95
3xW7ITWGfVXaOingJr1Tl6L+bjd6DJ5AlW9NSQCayzs9ObH4vopE1mtkYiCC4lt51REujCIprpHN
+Y2Ri9vBaKXvYRuGjx3Qhx7uSxLL+9qMxU9aWemfZ/xP++NT89Uns7mATQTW4vSODb2U/GHAQhzF
zsMyxqeSj6+WhHUQzl3E0/SxfeVeSXvLSHv2GQhO0hUVvIss10pPSNpVa4yXvW7cGV17Ij5Y3+7B
trKOifaVoxbpJP7vcC2YGh2UggRYwTYJLt0pKiKWPbPlENvskzKSPh9/kBs57K/pBuyV4JrDF56f
wwENCd2ihUPet+Qh9KMBnkHaOTRmnVO9/SnGovlGqwoDSR/m4LlBPQiO6UQY9+rrWm+agGFVaUDi
3h5dBPMspqON5CdoY92YBY/Cp2zcDPVQfzh+v29OnBdDbeIvSpsRMhkmTlkK/SK14rulUPKz44O8
9RJtSrv88yzr2wwyW/ooIgk/oarCsgMmXi82xndoKWHRyZ8E+vafx0d8FfBxiOUpQd5ZRZKYGA7f
otTNM9qrxiGJFHaXip3P11Zn5e9zESWJuwxpvisXozixDJwadbNUweiKxnxuHX90nGpnICv6qTZR
tGs6Z/RhC9RX0tyFJ7bL12+Q3QUp4GoLgoS81QQ22bKAtFBDX08T61KXS/NKUaJTDPXX3z6jkHwk
xHEILq3NrU0sL/BbxtDPHWV2nXhEbR/rFGqTCdgD0toi2hcZoAO3SvNTztTX4gBjHX11ipIyB4m8
Xt2LYCQDtiVycGT+7KjpTZfbneWNZd/cm1p3pTYFnBzYB1BqY+tDXeTFj8xaVIhsfXvRKk58aXTN
qYP+Ww+EUA9rFR6AVSJ5eEl1YiRt2TYhJCTHRt9XZWcCq/zHsFWAvevA066b0pwKH7RYemp9eG4h
tV0W8YYYrBIIWF8JQSelmDFmjFEQa719Ga1aNi8S1TIAgaplmUM/0U9l1ca7NFJEtxJyBAaRZMpl
PjwVClNkS23rZkZjGvtyqBPQC5qcf0LlEn+i7npbhZozuDU1H3CNXdwabpxpIPycsAIFTB56ToIw
qfTP8QByYC+gJKHHqLr2tpFDDZyzpEzvdZjj7watheiWykU7eABzWNGcTsozv+ns0XSplqGSHgoN
KVINnFJ2scNrP/BYiJ8lmvsrB/KeE2RWm34SvVGCEKG4S3od8sQHrZ6rjy3KF+6nnpuPRmbJ1+Fo
wbRtcgf/ZENLdAeC0UINay4t2Hu0N0i/L71Y+VsmTE9QcrWZYG+pdHEBlAnWbR+2c+wp1VQLcuBJ
f+YUeWN41mIXnIHNeoiuoPHQXiKU2+YbVs8o8s1mkc9RqAyfBNJo8BI1aHLfrO2K5huTCqnMhg93
n2lzm41BMzVtCXrOtsfRM2zpTG4iB+kFvEdl8eulaC31QaFExMHI4v4K6EmoBBogR0UdPiSRRmUj
seXqXokjLDz7werzgnrg1MIA0uIGXk1YTHmgxJmjeXJowV00cHdCrMtjCiRSI1uPvYizr+1IzctL
ZafJPS3XBf7T0DaIuodsgspjCM79i5JknadYiXgasau/r6lDP8VTBt9ONgs4grkURZ1v41tYPnZ2
AdzALJswO+tMnfaJyyL3kHAF9SC/ViQz8drBJmxr5m78oHQlGRyFniitX3cGp1Y1g2/j5lrbL4GF
M225IHa2QekBLIvd2p5V1XdiLZKCJFIQAfWLkH7ODXNAGKNCekWP2lsyLS250swKO3cidJB2aR72
THVtNG9sY1l02rDIrerFlZG7bU3ppsqBZkG7luYfVAGs1KdZVHTXaKw9sIdAbo+IGDvYWaJsOAFo
yK3Ag2af5zIiPBhbNX9HeGm/7+nO+gEtAgTopalqspxqqdzOdZMiiVZFO62zchqvmrDqzN1kSQp/
PxqC0e3kCqIob86MA8cQ8heVj+2BTM84BYZKRgegmtmeJ60s05TSqPTWJz4S36gzj4/w8fiLKALi
LJQKyFEY8MblgxFG8gfqnepXg3Rg7KZjVs10Xlva+zLvDJj2mg2IKNNC0/Qhccvg5ut54RNP7eSp
h/16kY5kuN0uT+JbyAOiv9BADF8AXevKfceub9NUOxatL8fShFpwoid0JEVIvxuKg9GV3eniTmol
6+sCJffW6Kw+PjPTGNsijVoMvwjh2bkxp5RrXUoX4ealZX2fBgcAUMGDks8lgFCLiyQwLXx7xqLk
FZQxcfNrsQ4wU9a6wZ9LTX9q+mzJb0dJixIvilNpOjPlWbHdnDOd5lqqqJLzuM3KL41al1+UMNI+
dhIwH1duVpy31RnOVzuNoGDMagjnyqmjHKI2aG5ydwnMFY8EY8Qe1xvEZK0W7yEvTvemyNSzzogh
UApHW2j4cTFkefJNzGjIXCXL08+xISezC8G2ZQE2jPZbMUb1fYRAXvF62+w/K30OYR9m5GytC8Ng
wljK4gc5Ms0HNR2ybqfbqej8eUoK8YWsGQC7UehGFsxJrL4XSTiKPR9FyFUnmjx8T9omV6GBo6N2
izTprMskmqX+PMQ7r+3ylsyUq3SCGrfThZB0aCJuwayS0CUFc5RnyQ5bVAUgsxfyhUmUmrsmWXOJ
dHMmf631bBnOZr0qFHfMJfrR2QqnHDc1R3n2rU6fcx9GWKW4ZqLinShlAHiuXffW11F00Ufwr+i9
li6mTXIN66nzZiFLnZ+lUJDOq1iPIq+m+45xhu992tvgL2wPE0g2nCm5qX1UpXEI93UFrPe8s0Zo
ZDIqJ8dFLxTyb3pUWbtBDovkUjWFtI/jTv6ptquNUBdyNlzlRjG14MWIqL2h06fwAWhsV95qAMmr
fZ8v/ch8iUx+irM0deuRep2f29n0eaCXFKQdsFiOp2hNp5yVNaa4Bw3ra/Gjz9Jp8sGqJ3RUMrv6
UhmcaR+ZifkgN87ymU7x+BFYQfUFuGeYfDK1Fh9vOmGIoNUChqUg08sy/RZK7DquomKiRojgUA+l
Zxi5Wk2ZZVi+9eB4gNqlR/CIAMMmidSEn2dpK/xFjZOvyPzEzVKkU3bH1J4qP45q5SxVEul7q+vD
AD8yrB5lSiQQu4y1/1NvhhFrh9M7i3aRDDmbQPXMmOesMum7CV2PEaC9RESAw6DPAmM2509J0Ssf
JQ3OnBclGeuERBzySOtTeicnWQtwNyvY2mW91+8jM5Q+N50+cmTXBOcBCZTu6PVkSXsvbbP4k1Za
UJ+rrCsfCtRDKjy9UfkpNWP/NGnwfHFJT3x4jZ5eWmFrETKUswX4YNEtvi5Jri+XlkzyrgyrOdrn
VpKfG0ZH32NRlvotiZT8q2rF6k1rlKqAEFlV/YPWpsl1Xy5a6zsg8W46flfoUpOtzUBW4+xbrCkx
1Ne0LFYK80g4Z9rp+KQqE5t1JIfmVVrL9dcBeBpQZ1nJ+mCk/1rt2ZUwLvvS6frzJFmafq/XmWR7
Sl6qyEsGZMrQDWPWT2dZjHaH3UZ/r8el+BCWALj2Vp3Y9c0I+9X2zYk0KGHc4FhUFZjXLsYP4Krt
gJjd5RRUxv6MUSz0TGmcH7O+LEHNpoVEN1+eyzUEVJTQVoVTHIN5Xo0eWMKLUG0nChbFkzbG8Cfq
Rpeuc5DxmQ9l0jUmE09zwhRityGHNO7jvsouc7tu7J3sTOmXiu+x98ZByhO/bOth8fJelz5DV+Qj
NPq4e2znWRjeyAneCEyptmHC0mXSbSU6zBPDldZjKey9rNF/IBq5XrcoVHWfVq3cfSuEFclBAis1
8WAlhdQtIJHhQ+WAYHgFzPGEzd9aLrR0qmQ/XaTpspWG+AbJWJn5cm/pdzlcS9KMdCWnUyR3XWQp
4TGYT7aSSa1zfIAjyEa3CmkpgvRVmmbMzCu/V6sicWmD6Ahp6YteILBgdw4uK7+Ah0cHMkDlFc1W
zThpfuiFGH7ackNEVEZmce1gsDHcqB0R3+dzasqYoWyp8Dg2tZrXqgu9iIXAdu2GIYk6gGJGNHgY
NAGHEfmynDnU7HG1G0bZBXPKo1kPWeqprPVzWeDwIIH9hQIM/16TiFtRatEi4sznWPJxosQYgzjH
1BBsq/pyJovkhuasXTCZlzOpyccz2+qnW2OxoV3mSfghMSvpXOqs5cwZIuuugJ5GYjoJL8t2NEBb
jdq+AiazT1Nd9aZSTggiBjTry2SDjeyWyq2bh+MH/zfyN7hKsTLjqpFBUmzbVTYLnb3CXobESFlm
D45bPwdir3h1rRvXpjOkXq6E6Q0Bdqx7AsPWDZjg+IQE6nUCB8s8B3rOZ+vD3SaKLeFM7QgI1NfV
vPcmOR3uWGsIx8u5OT9+w2+cQw+G2pxDJalvgIWR6eigyp7FmdJ9kKKcnjocIvb5jD9iqZt7nfD4
0/GB38g7YOtZOTY2cC+8WocHYLPQ24lyt8O5olWDPMuagO43ZXB8lDefJCpmTtjIA+2t4HGRy8zO
0xRI4NQVnwrNAjNn41vbk3U76c15ezCO06izaUuyLRM67Oh6m5C/0VMBv7CiSErkeefMnJuO39Yb
mSKga/8eafPwKvjTiM55axTExFlshdWZPYsFzaGFYDeqJw+cSnx/fNDXaTiSYqtoAOfo2uJsk4Yz
himkxdLg+PPSKv6sWpmfyDdxfaWE4Snj1euMOGNhPKKMo9C1Yjs72jKq+s4qHD9sVP1pciid+PTX
0T9QJJf9fEzK+7jU8s/qsCh7URnqx+P3+sbsJHUKDl8nX01BdJPGncyQsFslb6ypk/WxyTEzWloy
/lmO+z9k0UtkEV/J/44s+gvIVf7t7qkevuXJ9wN6EX/2LzSX/QelaaTioERwnlBa/Be9yFrpRXTl
MVYJu4FngYn7F73I+cNB4Y+ZDdfcikjgR3+huaw/mMTq2noLGSgueOV3AEYYmliv/r0ToiOhpkHG
mHzeKpJVt4LSWsrVdNZyTto9m/tlOrQo96veFMsu4wR3r9KFYwpsvQMRj7E3HXds0G3jDl2TX3aK
XKm+JmVRddEZ+cxvdORxPyiA7b1kiJPHZVBpb0ElWvtB+4W68DO6QxG/1vrwUKbQ6zzE4yldcnoy
5XCeyS6e0/WlMv3cau0HvHrrWex/2Duv3bixrVu/Sr8ABeZwS7KqlIMVLOuGkC2ZOS5yMTz9+Si3
fkvlbgs+d+c/jQYavbEhVamKK8w5x/jGDPY5kL0B5yVllERV7mQtiQ7ODCQ9t4Wbn1VFKWK/kyPt
O29wooybK7LxHYZT6rtyzo3zXO+tO81GhRBow9rU0spJSQLm1U6ziWpHPnuD5QBZV6rppgOVWx7m
NIchpiPllOdtUg5xGEnRtIHiJerXxPOip6widwF5cY+jWyKbviZ8tbDPKk00XpBDcj0bPekNx1m/
6DQgGkFLp+ymkqFdtejoBUfgaBCPxFwGGgTpbttrblqeA5Drx7AqpTH4ZLy13QacsyQBlWbZpbSW
eETssmSPXCbzyndsfjIgKHUSG9u0ai0wKDq4fagYX0M2nyF5SPpKvYDqrDY+/KKa3hy3S3kOJ9Yc
dyIdu8+itCRBKh4B23KjpDCkDtumyW9ATefmeokrT400kZNPeE15FjlSfRwdZDJObjlf8yo2hR9B
cIXuVg/j2t3JTI2ey5xdFKbX3zWtl7uB0bjciKrJ0O0wiRTj6wKvafbFlC23MYfb6I8OXB0fVNaQ
blsSkckdUBYlDWZs8zLoGr1ZtjFNR+cKlUkN7l8uMJkWpW6NY9NMEh3qL60LIAaOXfqtpYlPSlY4
7dYjR/mssWSvhyDPnec1uKo4Z56rf+olc+/TzJS6fdgMhk4pYHLhC7wpyum+lFMRb4sII+1JzeBo
PKpoI7eB1Gd9BNEciT4UtJpjCoEYe22mtX0aaLL1zK1KmgoDyhLGSNjkRhHtlNY1z0y7pPqLe0Ec
WadwnuwmjdSUbZ7OhFYmtRg+CS1xAAFHzvhNK8dJ+rbC/c8n2CCRpxVqry+ZTtctTEAFTxSwCeIA
R+8oEpRcLkeDKYQeDPaoOmGHsVcDuI+4OCC9gRPY7fL6OhoXjkD80bEXlHENUovYDd39MlhKRHcf
wFXlW1OufO5FlxCFYk3KXZdKKn3QUtadO47qZ48UoQgTsV7RWIlLy2RZ4VvUUoJbDHdqv3l1C6bB
pADB352lM2ESnfwKRUlewryYUkqR2SDVhgjn78DcpRfMOcF0fgwk6Hrsy+c56jpwaSjLpmBJ84jW
i+dmO2wZZsgG2pVBUUxWHuRJLL71kuRnEFWLe9rEMHwYzLQsGydJpxuYJNY51i3GNVAGacsyWiq3
Tlnif17i2SHaA67HUVnw14Za3+ukLPTTUIY1BSzaukxp6lC3Oo/0Ta2nZinZpGNfMTvP9D2zIL7E
GxYxbyitnLNOlRpljUMhzmPk2TKoUG2gZrXL0TjRY0sN21JVv5V6NDxWnUlQgjUmHolCZmGa/mwv
A3eE1MluzSyrwI5XlgaVJnKac5ugBSI4YvruKnd5QW2MBowCi24SF33DasJU8uj6o5mQSuWaY9z5
KV8BdJY4jr/GUWKeqT1mfyhruqGwb+ZeySjFVlvfrZU63prS01FWDkb+Z3L+9cRBRoL0HagVlGSI
yns3aCPuqfv7cRMtjbaJdGpmIP5L+OY8vvxxgr0DaK1XnfcHm6FRJ0JapdLDsrVeld4Mz/ROTQZB
23kzeTwRFHedYtPVYzEMw5KdJRkiUVvPoocxT6wTbSHtJzR70jN//z7eX67Xv5bbmGFDx8BJjnxg
70aWCIOph220G5ue4TEYf/nFajKByb4yuVT8zxXkH/7k95fP9aXwmbpkPTL4xRyyjwyrqsjTaFc3
BCcPKUW3OVlik2sj37LXN652SmuUOMYEBwmwbJV/AgEP72/D53+3wze3wxXp8D9fzUqDfYdr3XXP
1ePT49sr4foDr1dC7YB6Dcs8aKaVhbHW6j9prQQsoPrgJoYpHLTkzyuhfoBkHEM2kcPMFpDi/7wS
ageYRWzYi6t9BRW78SdXwv0Hli4RFhumqyuuGxbR3vKcYaZVjQPtxMiULBBma28UTYpDa0Lp/OZT
+YcH9kUv9XaNrq/F29WhVCDn4i9+v0Y1IuC0qRBgWi2PFhyI/LUxhKdTzA96vkYt5EWyIXGYFMC4
uSxAuwMyBOxI1SjXLLUsyPt2Nw4LsQBkEayhn4JgTeiaY4n2UdYZZy5a6FknK6dyc3rvi2ky8SNn
xU4aTg56n9wde+Pq93/a+/6EtdozASJYSMMB2xMtvNefcGiHeXnEyy+KVmx7bv+0/VBfcnq0vkEq
u09Fil6ae8EHG877EvD1lbGKrI8Ydo29fY+Lu+y9qMpCTavijYVrI1xU8yPhq/6+lH95GUtdJ/HU
IkCH17rm7fZKoIoGMMRLw9HKZBd2ltpscNwOoeqRoc4RT19Zz1ysi8gyom/k9sZf5mb53I4Zox4N
5+41aX7w3nJ915Qlw3CLIuF7MrrpFRGJPQMkUvgGzrE69vxsGLITpv3ZA51+J8RWRSoDUX/GiUHs
3dEwWtPnly/wv13s7S5GWfmbXQwq7zNHRfP8biPjZ35uZFCyyOZcCRYs47Wz8nYjowGCOnB9PkjH
+7mR2Qc8LpAf6FRiI+DHfm5k1gHuEWiZuKvXytj8o42MN/buAoBaj+BypEFI11YJzbpE31wAbKo2
bzbkEJIw9Tmi+ezXJgO7caLEIfLsg9bWP0CudUS7UDxWWysK0b11R+1FohAlZtixg/lQNN0ebIg3
PsTlPBwvo2hHsr4yhtUWcv+nepib6rBhrnWk5kuv+raWMqdOnUH/wkyd+KEqUj7JumVMm2mzeaVX
3NTCyqCOCDL+5B35yAxLuEZSmLRAydKWAMeZtJ6i0PWbBMlEE0w94XOe1Ht/KtWjeV4m+LtW1DM4
tiiIYntOYr8kboctMpJYg5KEqZwBs+KD/fCFKPduq+fbsLEH0W5AJvGLXkuJokmj4OXj8Yr2oerK
5haqiKUxHiFsWm85dHx7kg4z6Ep54L/MeKszkep9hVKHKj9LyBJdMj4CZ4KhhrSDeBdP1PFt1pQE
1ORpCqazSLvZX6qFASz5IAQJZnIgJpQ80I1W29qTkDLLtmh37GMG9vNR0WZW6/cAwSa1Z2DnMHA9
UVNyP8fZUE5hCw5bZi38JgexNQmApRZfGXGS35Mg5wNeVbvwzSL7h0Nxz8zCzoqNAAsaV0V6lVyV
95qky9IVDS4XQRQpekEpC823yM0qGTEinPFnAp1PrVYoO41oxl4bLE6ReNMnJTDLVNNPKm2arntw
VzsSeAh5FSTEqrl6R+Y3YjUxFZsP3vC61e99tegrTFaYjlYNadj7hVZAl2hyOv6IKSPUKIsbHcrJ
u087gjUd0xK+tWZ+G5OahFW69Nt1YLIr8u7PTDUvH5zHrcVZtXo8ad5eo7cvLKpDK+7Dpe+NDSWs
EdCG+ejSsieHf30Zm6+ANUwgxt7Jl2Vt6zJxZmwWx2tNzOjZJTSWgA9TBKI3pkM8DPaGX0Qw5hJH
x7nI9MCq7ZgRaPTRKGtPKL6+HaYEKwLP5OoPSmDv7eD6qBy9rgkYMef2VK+L5oiwYn0MkrWXEiVj
eaUaERnEVUlsVaYvxwxM9ZMh76oLR+93hnSXapvx2xN/lFV0Ng4dBMjfPyO/3BY0gGgWumILDBv9
lL1neurRNnWRKsJltHXElOnZolXHPb2J48G96Jde//FQ/tHxfdE8V9d99/zcEwexnwHxLkXi/93c
CHbVN9/EL5XI8WP5uJcb8fITf5/gjn2AnRivC6A6mAIvx/TfJ7hD43qFSK62ewfR+7pNvXanXUoR
pm88b8BlV4PCzxPcOXjJvFnLEWoHjvI/KUVwl+xtLSsKlUEKWT000HnK9x5uPDH94DVatl00XFC+
PeopIguTjseIeB5MRl016xr0tE+1hsCFLlLVynDJUQMgfyINMDBVORmImUQz+SoE8ckfCNXizp84
pz3IgZLArDURbzLoGw12oRwinxjQ3A9yvq08b4l8NFGDTpSrzD+j5ImrjaU5x0mUlJ/mIjNWE7uD
1sKOGdkFI1YIkyPVJFsYWulc+XrrpPFmYfZG5ktsGXdlx+SPk9w0TotIr+/bguOXRBibN6gb0YVb
1BV5Zrk02cLtwct2rSU0zG1q6R0mRjnd2S7Y9oD856Ul9hnzGLKA0SQWVayyEFNxz2vyHlFK6dr0
HGsemRiEjE+3kCvVw4kRURkAm8yP+J+cb3o1a59R7ulfsZajUqAuTR8H3V4le3oea4TCWTqgxEGf
so22DOodGVXm51ykZXpIQrT3Ffxbe2KOo+VsUqdSkNwSDWn6vZEV8GsXV7nRLALBmfTb+T0TZJMG
KonXJBIPCV+OMNzsvnGEQuLqGivrE4EmdL9lQIeXtSe8JqAXqDyQeCg1ms+kVm9jaOwbigznsVZ0
hEmlkvb3gASSb2sFiTbPbqILfay11I9mvTNC4Mf9g9ZicKIDp+OKbTjTllM55tm9ggg7ELZ0ZZgC
2Rnov/bWRO2hpHjOlQZ5T2kJkwhkz3iW7YBoBJHWVJM/3mVbIaz0XuoR1lM7pukON82w/SnSR+xB
2IBJxVUg6wcySrpkGw3SvLIFwaLoSpLx2JzNsaeJWGLw+2DXXcvntwczhjz0AHSDWKn0Bry9G3CG
0FLl96ZbQoCqTcqX6LOw9W3vkc/3Zlv5h1vLfu+JMCMN2QFDR3xRCFH22lzFkBZxBwV3SwDypeIs
cDqcUQnozirETngzIt1UnsJi9C61TB1/2GX+2+33UoIYLr/5Wn7Z7c8eu56coHZ4V7G9/NBryaYe
uHxP/EPdzmxxZfj/LNloVqw+dsolRowrivB1wzcP1vsoU0I8gFyvOHJep5HmASoI/i/CVLj+ccj/
yX6/nyPCNk0TExUCVEn6w8zs926SYiAqsU6qEOfymmUBfOUwgxcy+Da1y00pExMBX+5sJ2RxSPuG
8bO9CPMZ5XD02CjO4WDOsgr1Zk2HMCe9JcBX2SHRqi9lPinXZi/cU8jE3k0K3YTRY1bsBn30wilv
qod2EOpNPabDs2isK6SUre3PhirDqZLtSSb15IIJWXT8EpBhkwxBoMcszHMwTZHP0J+exSRd7cku
B+ueRdJdztJIaDlN4jpudFTWU19aoJFTo7/OFKR4ILeL78wECdhuZw3pFE1h9U7TW+NpyUgI90dW
6hXTwoEElaYnt3oyzTqA6GwQAmwRpFf00qq3hhTEYNbavImMeLm3bSRi2Abrs7pV5QNcX8f3unEi
U8VLEIiCECFLlgTAo9rL9SdkcfGuzT3Yaeol/lHtlnTG5sngrn5nKDWJs+TLqoeOXnkYkJuOC1xD
6KKcsvaIQQzeilZZzGNXJhgN5mkY/YQw+29vnuR/2GDW8vntXsYNl6sITy1WQ+73a0PhbTVPmqdm
VrFXobsRHvghRz1SobGFL6/y30byy0bCWfHvrZ8zomPEc9c99m9bP0gVfvZ+9AOCldaONBhulZqL
7+N1I9EPdIPiBqskLAbYIm9ujvYBQxCKFHUl2Nkrwe51I7EPVjE1xB5AwcjHVP1PNpKXRLG3TwvX
WbiWIFBWchTRTHslqXRHYU86N6ABq9RtRhL9lySfdoMJfp2596gdoxw2rsrWrp9B6NqXqbJMxxUt
72OE7sMXO851Alfz4UQvzPhoTvXiE0jI4m9L0x89b//bo+1eoPD//qxdP6ZV/9dJ2vfir8fq6a/z
Z5mKt4/dy8+/nl9MQdY6kqMI2ABEonePHVhzTcOfjYqN3AuqktfzC80MszGgXvwE5fKqcHt97ihY
6Flg0YTn+FIC/clz94I+effc8eqaQ8+T1jjjnX39VUZADtC8GFWu0mdndm3mn4wK/35I0rt+SdpL
sUvwRh1bdarFG8OqpSD9KRpSRA9zRVWj9FPpswV/I1gs3arc1e/Sea5qprLWfK73Gs6KUV9aFMNW
qZyAK3hwYzl9tfEPMuFICKKGntw9Iw8bfuyN/x5JtPZP9v44rsQa691cR6r7ZkjPphNfjcj1YstO
H9e0le9AV5TTjBZw6nsKvSy0I9qRAnb22nNLTyOufknvl1YeYXS2+h93zj9aPP8/1Pgos363Wf9Y
QKdYWx7fLZv1p16XDdc+2GFU+SpGqLVX/3O31g7IZWTfRSDgrTRbSuzXZWMeAEzG36/acDepsFhs
r8vGOHAwGq+IDDRaLCr3T5bNr71zCCo8kcw9WaV0G/Y6d91s9VFDJneYzsYW1UlKVt2kNFuVpeK1
k/WtpJt7jTiiPy00otm5lolil8/1CReB6rlIEblTKDrzVbUgrvGt0lwee+LCT/txrE7J/smKcKnb
ltz0KBkusKOdGqVnXuaK7j0iikkv4zlaPilpiqHUtZL2TMwJ2iG3t1FvGzaSHLyn6rakr1BtequV
d4tbXaXU3nmgFlF5OPV/o23+e7z37iJsyh8/3ndp9Y0g1ZcTok+e//oxYk+r5/dHxfqrXp95jacX
/QdPL3cApLhcXl5vKNoBzS5Ul9w2OA0YnP985o2DVaVJOBNYLw/4ws9HnqOHULq1CmI1AD7+M+El
v+jdZkp9Qy1FXit1Exep/S5/5CmdqywCT4WsbDb+krgtUv6kqAMING3BsZDrt2ZuGHfZ7FWJr4/C
vZR9IW7VvsXqpZeIqmo9wizRYT3UIyu7p2ZQkdZN9SkHUY/TRNHjGxASdojkaLie+7qcNwMKr8NM
6B+Qc/aTcxh5k4LJv0Gukvaqqetf/GbelnoKVlVCE8MxFSKMZ7e8NBs8hVlmJIE1C8SBQjg3wutN
OL51cWZ0wrwa3CbfLUWDSdQg/WzKtMusMMfjIqsRryXabW7HFlIhMR/2VScO3zxK/1BV/NKXRmwB
HpYHAQUuM8m9toXbaaqlzHmO6RVFZk/czyYey7sRQDrpiVBT+kh8FIWhrb/07TnKB2XiDzUYFjKg
5MLy/oPiS/IMVIRZyJhNv82z+a5B5uZrAxKu2jEv6LzZW2zpdmDaTrpthsr7gJ7z69CAt0CZvXKs
4RyhT3j/Fpy2GekU8haaqnM2tpGgwjO16n7SjCEorMQ5U4XbQTi3l50GwmJDIhISw7lXNjYzw5Mk
5aw3mvwbkTIKFnpF/XG2/+tl4x+kIeu4kHkBYheDr2dvYkDKolIOFXZkz7hL5dkga2SSky971H+E
cLVdHRTZhS3SYFGnY720TwvjiaIbrWgZ5JGF0H+nxOUO/GewkK9gOFVoeF9mN0Ov97mZHJ8R2jb1
rrvB9H//UK3f3973CxoencyLikfff+ttklVVCWwgFAra1WXqEBBWTsKIchl9yFzN0e9f72W0/P4F
iQbBJsIZDw+Dcuf9t+la0vQGbML4bpQZx2Jxos5NRjDaWG6KlRCuD8bXocf5qhY1Gm1slIwz0VsL
DeueS4jyrgdF/cHb+vVj4F0x57a4XuMLWovHt/vB4LldoQ68K6+bZAC2Xg9qouEO2WPrcFYGEb58
DP+dl/vn5e+bgH6X9kRF/HWXdnFa/XUkyBd+en9Krr/g9ZQ0D1Carde7NYqDfZud4PWUpOv3kmqM
yQCPwotQ4/Vm6B44fKMvtE82TWdV/7zeDJkbwaug2UwVtp6jf3RM7j9Da+saDBJJB2uLkRrt/TOE
Y6drJmFj8zK7JjDRbgSVIK92IVZ5/v77ZbQ+j29X0fpaLnHndCYQcvBHvH8tFYpDIUUWhX1lDf4S
x9nGJnZ24yXi7vevtB9fhqiOl6Li4Ua+hiauudVvl8a0MFeKUv6sZUyCyvBOpHtXldMYIvTItyWZ
43QS5ZGdR0oYjc397GBvjtTLJI3rh9L4LuNPTLIyZtylCpMBjThCZ8PIdUSfQA+T7MfS+tfdeP+Y
XN8v5TY17SpjZabw/v1mblcyTNbwbc0GXAzRqoEx1usmsuCX0KI5VDhjNr//lMxf602GKOvtiAkk
RcHLcPDNhaLgWl+AV/TCJkPT7rb1VdzK7xAViyvA7mfYutaxz1ifJakCas7QNuZse2eSWqCCVhi2
TRamqXtFnk8e8CwHhpC1H7dnjSTJOB+3qabNyGFs6onFYTZSVm3gxt7DbNl+kTf19djZVxOWiA32
XoPZFPiMwXaTjeWku9xCzxCtjF2tieag61BslHGzSshJhuqUwJhk+sEd6xftgYuOmf7Z+oiuHfr9
qwM93HhMAb2GiQsIESe4FRhz/oT5JfWRw6NtFvF92fd2oInoFCbAMYx96CFNbO9+/+3swYlwLa1v
hXVicB9mQLtPZZ/r3DFLSVCd6qUMwsYSSEMDYDMrXU7cNuuJZ1a9TaoD+tYwBQjyq2ezY0Dafh6l
3X1wpfllp3j/dpy9m5xnDpB4ZO2F3jquwx4Sh9LovMAY7rpx+Wjctd6P3u0VvNraXVxtrgjgfrnr
TjGEfVwIIcmDhe+NvdzEjS0/WAEv5qv9l1nB9zgm1zn4vj62NBvCIVHyh0qBskZO/YMxTQWRccNZ
qaCAjbMlnCfXOG4SRPyRZh3PTjOHi287iQWGplCZZDpiZ0/lp8bQqyDDzVxVzhMuIoGL4mzAFXy2
jGocKMawjSpdbpo63SmmYvvJTJS7J89p4WCbh63XWdrFEAnzpCGPO6R2AWUCbsT30gb8zJhhWSj7
c21emRjDURuXZRgR7BSWirMD1FfCoBBdAGb3UVGzp7wav8Sx2p66BdImL15Q0aioQD22lDy9lWm9
YGFvEXLVYlmxJskmr1xADbL6UEND++OXr5NCjLkCsd90R/a2/mSCMWTnGJdBJc0bbCZ1Fi9Yraz6
sLeUm0Qm9YmmJja9iUTxHbhHLhyFwnIDyY99cH1cN9NfvnSSkigRLHRyqz7y7eHgeM3Qu1Hkhk7n
Jr4hUHmRwqz66jdv9BsxCmA9/Uf37X98UXJlPCwZqo6m4/2LqgvJkE3Mi1bxpex7D2kgSCiza8+W
tHN8l6E4T9uXD/aQf9jhiQxmK1Hx/LMlr4v6zQ5PJiOMvBabs7CGI0F7aoOwO99JPtNaKl6giOHB
qRfFl7XzMKt5elJK69AFXvNBuaH9cvizoGlLchOiV/Armx1G0lJDuPLCuBvNYC5VGUQqrqTEGdFK
tEkTLLQYgjaeuuOoy4D8QDbY6I5y3nArOSZYTKmHGrhBl31Qolq/HL68NZ5Lh8sChRCwjvcfUs5k
Hf0Fe41XfjGIdLoo5vM5R6Yx2lt6dBqLR212tWkcGUZATMR8Zg6QgaWVgkUrrVWntmZNw05CB9GB
R/K+CLhja3pHGWTGp1TvRJCIzNuhu+a3QbAPnMoOoPH4kczOWnd0N02pfJnSOYy9Dp1m/mirmKqU
madjKk4B1BwicIgQtsdVMNQp1AalJTfXTh4ttjU/WUiSq7Xl1IkvWqci8gLeBcgIcaKo7RCOJU6D
gg86jqcstGfCIdIlzgOtLWixfRRw908nBSw/QmsdOtJ0/99/njT3mmqIHJdgY/iEBrIUMFsbvU9v
U13vfmzhf1SU/K8f8Kyjln8f8IDLeUy753e96fUnXisQ9wDR9BrqiGj6bzXZawXiHqx4dOpHOkt7
GjT9AN0ZoxYVTxUwBp0t/bUCwVfNiqGJoiElwj39R5qEX3rTtAjxw7hrd4uznqHm+8elnvVMpZcF
ww3kz+fERng19Zxka8Ix94p8cluoZeCkuqK9I/BFve5MMzoSqe2eWB6rwFQX6M3mEHRt7g6Bys3s
Wy1UDQ9Wwra7GQut9EfLSLZCKiM2W3CGpBT230w9t2+HIUbhNnaT94WEQveMi4f9rKRxVviovtuj
adIz9p3ctc/G2ba3s4vybR7KZLsq/1p/rEfY9kJbrt98h5c/zqO3/rr9A2P9WDifGAHAlWesttdz
6Ip4QdOla6GQbYTqy6jDopLNxsLwFk5xVR8RCddtSlhxP26e/y2pN84MBupvvo5fhD7B0D1+e6zf
Lyl+4ueSQiOxqmjMNckcTdbPot47QE9J4WBAvfm7cn8t6llS6/O5BqzDsKDu/rmkcJiR3MgkyKMW
R+r9R9N5bBzvbzgUvLQ+mfFz3WCWuC8Wm1PVVMDe6yHoa+WJ8WBynndj35zIplMPczzYId7tagsl
wA6qRf2y0C09oQ5zuM8vLXCh2G7D2a016gtYWlcp8KBg0RoUi+YoSKMwG9Fdx5rsttgyvMSXWe0c
aoknisMKb/x3KdX0iCZvZG1qtw6cpEw3MmNKdtYn6UneAfVslXT54potfi3LG4WzUcUSOm5iHJoE
AHN8miPhLaMcIFBm8dwlwSy7eDv10fABVmf/wFqXGlUWH4ajodna17Vjbssita/AP1rqcTs3Q0Af
hNGAMwV4sZv/Cy3d//YT6yXw9N9PrN0wP1aPb1fXyw/8vbos+4Am0SowQM5u7GvomB4xHEfuvnb4
30hf0EwjXMAywCrCWMl86efqOuAHWHh4qWgJrVe5PxmmIpF+v7wY9YNFZrna5Bigz9kPjLZMTrG8
kkmQwO3W/JSLawUTtDaboJts7NbkcywPEkHV7dIkWkHqupelgbW0SU/sQC+vR3zqLU6T3Hgg4i29
VBHvC588EeVmBrH5NC6NR3g2XiOot82nsYhXIKkyjajSlHY6MRqtUinC6VPVsDOdQKmW/GoYeutU
MyMHVuPUWXdTjkUEamRVjz4ohhHWLGLYgtYLKu5ALLF6Pcaq1zCzzeJ7oQ79eZqk8GXFGGn9ViU6
rAmcKBf3SB6jMTQro2w3+gTjtTOH+KptIin9BAv7cywS2J5dHYOpJDuo42Y8IrdTOgGrTaX+C+au
jCVsXOGaO4US+aRlohaHpa4w2G2K0obeZvJiG02vXQ0wnRZ/6UU8nMkeaqQfuSDafInX6yrRSOve
2ckojkvVVYawJIzsoltSs1jZKVmMItxD4J07g7b45UDEL2LwArc+30tpHTWLSjhwbOPzH+PEZLOz
JueLxog8DkwnBkQfidxLjpSxwrA0ODKz+OxHGAtxKlPor20nkh0aX+8QZFxuHRmjdZ3XMoKCYcY4
Y4UxuH5T9NonpUziImyRpp+ZvL8YpIhjDUFsOLA4usgxfVtN3COVdFmmPE7L8CRRonlmhJLo4HPZ
syu/KBXvq91NTPka2+q/ahNWYd/ItUYe6mppXVt9ChMDybq8GfPCkTg7xbxt4qGFBpcAuNQH6zhF
4bcZx5RuZo3k/0yWo2WFRT/yHE+Ko313FUNBGkMrtPKHVmOcKElQzpmEekwylkI326DPOhsMJwS2
JqhnRb3IBnN+MkRdP0tEAN9BRasXdjcv7Y5eh9H4ENNkGTRjkbQbcDce+eWmgjuubOf0a2KP/ehj
HJyh2blCgvCMmgenqpM4mIcVhVrN5nJY2EDB/MUaz5hEKSnnREX3b4Shh9qABvZDNqKV8+0RO3Ot
y3SrmXlvblo8FMdW369dBxikYF3jhB5q2ZZIfGy9brqvsxIV50AwCy6EiSOOhjSmTemSA29uZvwX
1s7RZbFAIx70JdQFGIPMKCNaUU1zY6ql4QZkMND/y3S7rYIplZUaEBtTLru6y+RVB788O3LwgNAG
rQpDCxhJu18b7HN20JmYyej/YJs7nxR9GPDSLeOFprVYBEhGLJ56zRXdSec5ySkdIbLfTXWaVvhc
AyS7N3AdB83Cd7GyBpvvalklJLYU0X0q6uVRqfnqA12x7S8VSGK+O9VsvhSJ0ih+HWdSCdVxVsl5
zawy89vFg2gwR8l04+oS9fqY6/JcNgmDSy6iw4M1ZcbjmJuzQnxbQvOxHKv8oloW5dEZLMsIiejw
nhwRK46/1JG4IcHD6Y8Mtj8M5qJvryt46lc8Y4bg028aK1igPmabFXlEV3imrUiL2U7v3AimTtCX
PLh+16p6vB24PsSbirTjgTiIxtOOB7UZp3NppowZexA5aRBNcuiP7drj41jvFEVQWitec9AVzBjE
ZHX2DYTxnJZD37R0AoGxZWxy0VDWU4gqazgZVbXOz61GpM6mS4SahrLPnfksGxNC4LUyVr8qGeJu
PyJtwN0VBTcseCkqEziQ39N00RKVkh22RqPmp7XV1VU42411ORTK3F/Vi1CXwCS0I2KigIvrk6kp
iX7ckU2uHittOkXHHW51G9NGajOr9unczFhWnLIij9DrtFRsxDyot84yElQxL2TqBZXpjPQg+dQX
RMF0Hc91l7vSnWOpffGcF/mq8mYQDDmb7xV0aOu68y6Ph4ZdYi7Mz7QN3UvBsyh8T+fnw3LSta9r
SsTXknWf+V3EdwXHOR3VUHPL/mbks1kww7UVguZWONNWMVN7ChH0JOeWmo/HAjD6fZqV0RDYi5dh
RUPOsIuAkiNWmF2lDUaGG9/iPl6+WSLvLuo2zx4aItdOksTGS8yC/qY1Y7IEY+9N5K7aMxjvMV+c
J2cch1sDyq/qs9zKPjCqaMj8Ae8HNF3g0ljlRQTNT89N97OBT7I+sYFEY11dyn7atH1HppvbwsjS
W7acYVwSAx5lzW6zlqhLmM0LeCfp4Q7lvLSz05R28DXoT3M+HBGu39Uj2TxBNg3zLaRPnj3aaXHs
izY2pW+gh8Jl3AMu2Oblil2pVZcPsO2WuD3WUiifvk2WN+Wj1NPSzwk5h8oXtcMdyD7TgGdDdetb
2kCTB8iOBiJnNLLb1EGeEsyOR854TyHdc1xkvGrmRfnp4hEA57Mfg5Kw4oXHLK31B30w4bzXbCiS
4z8v5BZ4r/WA3KP87sQgDALQ5E23JU0r+1LV9XRHtCyTuSZS7a89TOUbmqe4uktzooNc6MJb1ee9
+ObUinckMQ0/uemcX3rtULNhmFKvwBSs1OAmsYqruUqzetpx2nqVelIBmL8bsojkIhH3LfO/XvG+
5+hlvks19r5rZqOyO5XmeWosdu2XeScuLDQKhwx/6jNRTv195bZFEhpaX9+kAvexv8wZPJ0Bihsg
XK1xDl1F0nirIrc7BTkRp8xyK6PfOGqlDyF5Xf1hFDnGgMkKJ1OQuDNobaLt1Ccb2eUcTg3g70Oc
21EHnYOwCxUiGHZtBJg3pIGbNxV9a2+rz1md+eA3IxIR4oY715S5N72IaOqlXg4H32nIE2WEV6r3
BGfIe0+tcMwCWSexoBIGMz4YQss5YyhtCMUwiCOS8NDVpU2RnQ9mXMjzEsYyNCEAubecKCpeMi/X
7hynxXlqTCLaJmLlyk+KitxnTlwduavD+HCrT1WhbKqqs297YuLFjpAC874jH24KDbKMb5ZMbS4z
e0zjQKqKKgD35sUpm3ry2P8f9s5kOY5k6c6vItNKWmRbzoOZJDPVjEIVCYAAOGzSQBLIeZ7zjfQc
ejF9CTYvqxLZlT/5L3XtWi+6cQHPiPCI8HA/fo6l1t+jKnC+E812X8PKT76YfQB5ulEOS0fLgsxX
gmyJl+x5I6c2h/b8koaI8sYzbPeB9mfTXjoV4dgAuYUU1xaC4L7xKztYWTQhfO4qv7+OHU/LNprS
WNY+pQNNX+TQq0pkdWz47UXUJR4z2EVuYJhKoh0Vv/Y72Sq3WCncHdeSXTXuCkYACboyp3IRs7Ez
46qE/EemYxt10abvQSQqha/v+9iJ+mXlDS0dhVsYDumlIuDSlGtRQXk9tbemUnM29sBs1z0vd2fj
pGguLpyklT4RI0RkkhKCxBWEbcVHt9SFegmmGGb31MkDAw5eK2oXiucJpGntwvPpULNlJM7z3rrr
YjgDFuQRmnvVz9yPiQIDNPnZ2CZVHMvux1jommfT8ENnFQeETotY0iDhDhKBh7IaubcVQJps4TSN
cR+lPjoX3PHOOy83c0i9xLTzlxaQNHkhhC2/baau9a43JNjAfbZZTP71kxILhrLzBQXC2qRq4r3Q
BGg51FqnXQWZrgLg91MOWFiVIXHQCvt9rch8Q8PbPl/UneTIi0ZplGBpVS5M/q+plX/nm87yTSR7
/vlB/OHp69lzmLaPX8km5S9gZAZkpxQq/4aJ/Mzf8qMBOfKz12ygYf6ZbDL+gjVmgJ7oIEt+FPd/
5m/5EcxdJJvgMiKBqxu/8xweUM+jchqFE3JNvMhBvJFjPs/fwpagG71tyrACWMK2C4ydQmiwMKvm
Re77RYGOQQoPP4IG3wpHuoLWBuWFPn2nxEgyJj0ndVzLR4AKm1BQ1KNW/iiC/ZZ7/X+BYh8AuBdc
bOgCWVdF+VR6VXGae4Ec9ZezyX8BzgHFDs7UoOloyNb/cjZxIEyGI4t4foAynTrb8BoisfLqWFQZ
fuVeaA3BEcm9/N2v/ltwpan+j6GTAVgvDSq49pD5PCloRh5gUj+WKBZktkE4hCRS+4T+abmLrYpT
WQORsu+U3PtIuYscIixIMlkGWQXH4/tttKSN+5PE23Fj98ZXJwTAmIfFjdSIi7JCGc00kg80Gotb
uN9vk6bnxet3y98/7/5/cEhtAOZecMjXvqQFLbXu//0/4XPUnfrk6+/+zLbLf4FypNIKt/QgGjrk
4376pEzfBUVGKi2v3jp48q8DkGMRnBxE4gO2bjgbfx2AtNvCg0QinowhuLffOQAV/tDoAKSvjr8P
zBcANpCqc59EnS1vEfCQV3KvARDzEU5oS4HXo//ASbgVHXkLgcGz5dv3OqoDi6j0hHWeIwtVwR5U
yt69fTBz09qonfWp8YfAwVKu4g7WXr8qH0sR2tMgSo5WqC0MISApXQrxsq7tCm0CwBy5JNRbozVI
l/htvgZU8bkTM22bi8Zer7Xo3+5b5t3dM9QL8akLct1yM15y4OFEPT7hwM9Tv/jTe5W/OPu4aenr
ou6DI/7yXuUv2IdoeCA5TSaZqtEv7zX/EiGa1MBLABj5gQ396b38iBYACjskzTXQHb/jvBO4DCDE
CBqSx6bW+EbCukwS1+9sVQEjANlOLumonmgonqGcnKSPkEaTek3i+yruUJ/xHRSYQw+AFA8j0H0g
KBVki7rKnZM8fEUEnYN0ENSG5wDSQiAzbzD8TZhBQqXVCvSCsOyURR3vtFy8BpX6FXyBsKYn6AuC
9NLCDfubNM1vghguXzVMHrte7K6McGuEmrDKU/NBknJx0aQNKhHOERxUCEqCnmqEajRE38ybHnrh
ldEY4VoLSEXlueJvVk4Av4hlDkDugI7wonW3cgEHiUm3tpD23VpVxeu0d8PVvy+Hyd0FtAB3n7se
fjAu/Jf/tsmf6E/672f788df+LnNCFwQWABGAB0Dp/vAB/rzkmCbsfeo8NGJBA57aIX4eUmAjaDZ
dRAq4ekJYoWY5mSbEbmAIoYF4QdV6P/6H2eA3mL076fV/Ld3xBAcy4P2K3BXir/nd0TQBtBXE16R
tpPkXZJF6tIlgbtWYq/98Zw6M31q6k2fEGgNbsmh35bOQfi/RgE5iQWLhISlIDDbNzujWEc5bVDQ
fapLJWmXDs/yRVxD7ZnrtPunJUDENtyYOV8CdE/dli+otWk7NM9gsVZpnEFTZ6Xm8cEIxFkyTd41
o8uTfc7JJ2qqyP0+ZkOVzdKgwKxQc0qMRyfog4HiITyYpntMgOMhBw37AZtYH3azke1EuOrR64FV
OypMcaEJCD2lVSAhfmd+RR3+3sg9Y5mWUNIbGTlCrVJWsulng4zPKkgCZUPasNw6rrEHsEZKXUjZ
901srny6fymLxUCMHRPu8abnD2lRQj1B9vem6F/ntJzwyv/umvadklnt1ga7aGb2XrMTbf3vc2Dq
HHi9cf75FLjxym+AmybbLF5/9e/tzy7+C2IVhauMlyiKzmzAv7c/ELS/SHcjJfOGKlOQlb84MCAW
APH945791/4XZO21cXcg0gZOQRD5O/fsCGLAAxnCLnol0QbAy6F1Pd//ulVmaY0gwTutTYR1RLFH
zMnexq0XrBwBdN7JUTkBHhrj2LE3CLgO4HGeZPTLD4/2k3dSjnCUh0Kt/E6IvXAhumq4lr3EXRbI
VPaN/EWUwmST2KW/FeybKPqEijxp9kzufmCJ/vkwGgZ2co8DqSTCkWmbIkQeGM2Ifk4/JOkp7DbU
B9+lVF6ynnSyDcEOFPate50VTwV5sC2aB2gfqq6xy3PtxSmaDzGBwUptK+1dbBS3VWLF20hp7o2k
oHEjUqU7WbV3pS8mGydBxDSDp2pdlxyvKCWDO/ks6yl5NK9JZkDwyjheGvpJhmY5Di0QcMAURsE+
7Esu4qWZfIxcMNPgiBZVt1C+aUjfemgpypSmdmq4V4Mrp9zk5S4sbj1kM26s9AqEr6HuNGGpPyf7
KFjk+bZInwpz3cvUm4CYLRlvFiC+cUyOXXLwvY0ZI3iwACYO97+jrrS1cwUwB5yso95F1gI+/AzV
uHgjf9eCRSBsoBjs3wEUh/nU/Sh9CVGnNbZesZfArCJWkV0h9tG9t+JHnVKvknyLpb2u7yrjymjX
Wryydwl6NulSC2mdXFmUGqNtZW6VfBO5q6pa9gZx0qrVNiHEPR6FASjSlp63Su+qG6A5sIKFt+mD
8Vn5DCSIrKdxwxEuFkvH30TFxwBBOn+V2CuJFsFDvdG3X521BTMXugYfk1vhI3yOorUU9U0bbWxh
3RXfWiTv5FXiHntlWSI9uchg+VJX0XW6sr9k4k6zFkCZO+pT0RYdOw2dk6N/NK60lfEhQwoDgO1z
YWygXDXbRXLtfGXVtA8Fo/J3sCRn8JHeKwt9a2/Vrbv1s4V79D72iJB0uz67AvdnvW8eN/bROlTX
9rvOWGj3yXW5CQ/tJ3DB6hHhYtALtbNyvtJ6SH1mn2+0K/suRA3Pp7azbNMjqiktEpo3cG9LEMWv
kMwI3lufw61w6D9HX+OjqW2jdOVzM2/spbxtXnwY8W7DQ7O0DtaVuxaBAC6QrfzSXZmb9tFZ5kvk
+NaM8SpgT7mLcA0cmW76hEr7i/9Ckd1/iWkUEa+QNNX2iPNukusGWAQ18Bv/qCLaeOw/x1tt6V1l
JWH9stpIy+B7cJV86vytdQeH05Y+n3VzZT3X78J31i3tL0K3DN/1T2zbfO0oC4pKGpoHN9I6vo1v
1SE1vGqpDUCeq1IFWwJypsb7+5fifxA6dYmackgdfksQNvQctySK+zuVOKAAz/5lHZde2d1Wz8PF
VaAo9zPgG/6f/9Ef/p0Evu/S5//5X78lVTz52BwO8H++Bf83abv8KTznnxh+5cftR5nor6GESpb3
X3yRPy4/0hLDBUeI+4vO5e/QV+B3oIGm0Ynrj/uRKPfX3adCP0HjHP+dQFoCbPVbiKnhsvl1B9Dv
IcI4SJcxFGZIrb32/J/eAU6UGKXlNvLBeB/Hi6E82i6bTwl0KsGPqOkfrxvC9YuWhjD85NqDDBbU
nlbLh8AElyWuHW+vwyK8TKR3eXYtwHx4sgwT9+z5tf52ZKOwvpXAUIUK9krjPWQWV3W4stn4v2+E
5hnYFIC1kZgdXzmq6msC9GUHET0WH6XR6Fsu+Vs3mdOeH2ZnvE5DFov3CYtOX9757EWEzm1XO/Ih
hu0s80ALmO4ySH+8cP9xjSasGAo9p5Qe+B+o9HMrIVU3LYkS9eC0dXNfdii8hmhBIZJZKLvLM3f+
uHhdHkyBoEYfRMSVR6YMmkViJ8zVQ9bIJrK2Yc8R5do/AJ3/OKAJJxiEwggJFEgZXmG9p05Xg0sh
4lPUQ9xk3kqptfvKadx1n5rpsauLue73IXE5XibIFEjWEOjKKpnP8wmsTQeBIyg2DrDKQJsqREb0
kEDECTW0hwows6mY4cLTckihzaYW90Hg5E9VHiEwWiRWQRTRaHYDxgwm7GVtpMZT5TepswECJxBA
uL5/j6JVv/QU0X9xs7zxVh6da58dz5Crm7prrJ2fBqj2Bi0/nPH215bjkRcORGVD7+7Q5vxKrXCy
h6uiEVWnr1SksER3XUrZOzXwnJUrmOpO7I1lawvvI7X6ktplvw8LBMqy3FTmGkGHTTX6CjLNnKdU
LqCcel2Ek6+A3DTTy5pJRr1HWoF5XKCwdfRNwp6i8ze01aw1ns6xJaL8jXTvZcedmoThzUDobFn6
kKQ+X2M1MUQbhJd2UGmTXSpOCvOOdFfkRb9WgbQd0F5bgT8H6Kn7V4GQK+81o9VncNETXwGEnZQK
NwHlR7RRzr+iBBVOsrrSDrIUZJ/0KrZ39Kp/huI92NHL06y7UAyOVddXWyEr07Vke9IOBIBwdXk6
3uxj+uW4wobGQVKlkDCcf0eKBr3SIJt0rQedvu0so/0AHNCeOZheY/ezNccM3LscTTrqCFQcz80A
9C2UQq6E69xZGXa/b430uxVAmqsQzACPoOFKAqGZ5d7R+fD7I6TmwSXJMUIiazTTbSIFTe70wrUp
7XMQw43+5bKBN4fUMLZfBl7lA078ueudXAzkRriW5duo29f5srKuRG3mKByOntEMkmkDZE1DEe/O
IQl3ehQmoSFVVmFZ12UN2FHytA+qkG+8HCIU37eDHQzO7vq3B3ZmcuQbsKjkUREY1rXxPsw+S/KD
GTwUysNlI2+OXHDop+MaeQYKVg7gNd26dsQvTUzP3VUT3l42MbFABG8Q28HCwOSN+6up4RcBQDr3
IAj90ncQXJCrZevc1kq9uWxpYjedWRotUlNQQJV71z1Ukr2B5HRbeX+Lu/zjlTjhB0MkCraAuA9a
wGGwJ96WmbXcRpnvHpq0crc1bykzcIo1oj3XgZ12x8L1xJkjc2pUXPY0qw0Vaho6z03WYVeRYykx
6eTbrGs+57px8/sTd2pi5Gp0n3QZ0tzuIacbZaEYPL9TbS6kHHb6aAuRWKDFQacxj/h7ZETq7SpP
7co9sFFtp96bYCq4zkvcAJoiM/tQkhq5PK4p1zM0shmIG8BNNXROnK5WBY07jLeYdOQj1crB64Tm
1uPhetnO5BL9sjN2cSm1fKNGgu+gB/kWjlB6BzqAU5eNvHlsgE0Y4koo9xTI7fVhK5+4HnWh3NNq
jEjv9XidqORnwvcUZbcmhRs40y9bm1ytE2sjR4+CwOi9pHMPEUgCuYr21Jq+Ry4Ye/Lvg+5qXpBO
aYyZQ+/15n3jJSd2RzGg1Om1ENjYzd07MSu3Ba9v8KUpeQBZ/gRwmKZkbUHla+GRt4mCazd8dtxd
VNhLT/jS5MfI+9bUoOqd8ujQVdIka1+HGcUKtoWioZyM2IjpLCRh5+TdH5x0pys0yk2iEJiZUSgC
am9AwRJTMIWrFv4PLXq6vDpTx9CppZFjN1qpV1qHL7jVbS6m77Le/e7kHx3PBS1XFT+yE/946I1Y
Z3huDK5Htx2QAtjv6Lg9dz1UaIXG6BX3QGv4ojd3RfJiFV+kPgeoWn1GB+Te4UHaZp8EfxVpwMhv
fdo73LwDBgWzSLynZUAHbqLAeWIaG0ebYz6YuMbOPnA087YPeg+gASd/Elr09yj9uwrVmKXad3PX
8tReB1hB3zFPL96Uo43hia0upZXkHsIkzFeVhmRTparR1eUFnjq5Tq2MZryr4SUvtZZt4D0VFZQ1
wpeyU/eRHM3s88nh0B8IjR3Us5Tsz5fWDwst4HHsHgLx3kWktCaXdnkoU2tj/ssCOZNzC55I80de
M5RSCBcBsEszv/2TOAbgy4AIpHWVQsloVaqkhPHJ692DLd06nbJLRKSWlXTm2T05FAAP0LPBxPRG
JD3x0lhJS5sjGNcX6se0/9KkM2+TSRs04ZITEYdu1+HnJ8e8rCei7vm6e/Djo012OCi2CE3NXIxv
H0DsaCrG/7Iymi9F6Rlh5nqHVqbfLipVmvJ0x73qbaqEni8fdSX9lHoNmHbts1aUEZlR5Ioue8bU
KXb6ESMnbzVHocePocJzLyyyULXgpPGUhddBOG8KzlpMmrkkzaRN+MXgxRiU018n5mR6bQ8EUVCx
hFdRV8MO0i5MuJlU+X13d3lwkzv4xJB8vo5aq1d5bQxHUl0tBOVJIy/EJdUDN/nPGRqF8P7waqlb
0z0k1oeyThctVAGasjfTdH3Z0KRnAqeBpG0ApY0FabnbLKUhkXKIhQfHp5WoexDoKLpsZHLaaJIF
uTDkgl752U/Wp0LBoMkF34Mbml6OHvW2d5YZoq87S9wyefIBteRlTBaAXPL5ArUV2PG88LxDreiL
rCvR6t5mzTH+GtDMGse7dinSHQhLVbwpLKoEM8s2MZsU2QAxAO5QgTWMzAdN6HtGOwzUop3hweX9
NXeUTL37z2yMXAMl4zJuNWzoqrAlCgY2R4Nduim7cNdlxVYIv0O/NrOCE/MKEx5nsUSKhazD6GiB
JLYhUHW8g2k3t36mrSAYdxeXvWRy8gbYi4xQgEYq63ztbACGQhFH3sGuNFAMD4ISrHM7m4l7Jkdy
YmX08qp0wS9bgCwHF6quChgiDFN/YGIAvMGGzT/cXecDSWAwaEWr9A69eazifOPU+oyFiQ3FQ5Xs
OpAfyEj0kQ9YaGs4ZVx4h1x89ORj0yZ37oBKD2cSi1NLwtEAUmHgp2UHn4/EU+zCDTMNf9af1ehO
aB7KcC7Mm3iUUGz5ZWO0Z5KC6gccv95Bdftq7wQosVQ0p29J6e+j1PjoW0VwK5rZbeMHc8+vufGN
5rHsxUxAgMk7QKZs1Y++9rm0Xi579YgZ7zXOPhvfyBt600OBsdC9g3BdSPpW2yEO1tcL2/EXCjjj
bGFIWxWVFJ5eBnjby9anHOV0cocJODl5S1lpKrdRvENQUXmO15n20YvEhRV8+wM7hM8osSBW+apU
fWpHTSszEF2NIOqT3j419VrN7kXx7g+MDASMQKiBmw5dJ6dGkpb+RnW4FBVjpwZbbykZSB78yYyd
GBnNmB7T56r0BhdiZzXw13h3ei7DqZkHytJrVfMPdjJYVmIX7l54GkbmgGsKUSZzsNLxtiicdKWX
+zCLV0iMzAxsIkiiQmAp8Jm9Jp1GxytSQVmVG9wbOVxDRNSyT9nbQ+W+RTu5moGejEiI//b6E2uj
k0PqbJpEfaz1+cr4GAn5Ig9vITigwOQW15WvLNL2oUk4fo21EziLrlNnZnbyXKGKJg6AZBQF5HNv
ids0sCWDMxKSTJS2KZ4sq66hS1sEk5FLlr0IMxpo8y5otomdFjPOOnm0nJgfHS1WJkslCmhse6tb
VJ6xsIWH2TTsCDn1Y5rVQQF+2OS0uowWtY9cUxCrfDigkcYV3me1h5ce/eiTNzBR5h+NBym5Iiqi
UzqYedRM5K6QaQAjbg1tW28ZnUVYL2q38g6PXVIsXGg/Q9gZkuDaaJWNYvzBO+3M3CgESXzficIc
c2IbLjTjNsyfe//x8gkztWinQxo9XhxVaA25xUZa75PkyatuO21m1qa24amJUVbDFFw3y+rBBPzc
x1heZ8LO7J4Lacb9J+NEdVDqJMMDk5M6mi/blmrF7PD/wq2WhMTwKNw5KY1FlfC9ctODGPf2Mq6v
yiB4d3kWp03L+KUMVJEIaGQaAg1FSoYrPUod5UrvweNYDQy1dD2bW0MMAQjZWY76sC0doP1vtnoU
OTPzPHnv8q6hEggomvaZ0UT7QuhloiQyfvk20btkE1TQlNbK98jLjwoLoAj91ZA2hAFhHQrburny
YnGmxDTpUCcfMcrEiGUOLbfaeodMOlrQLYrF7WyxbHIfwopNh9Dw8hknqk1ICeqwTAigcimgndzS
rzQdWdIq7GmYTSG0p1P2WtRS9dvldZ505YH8CBFfk4h9dB/rjRoldYjhMg3FvVSrW1+S+qVJD/kK
JXJz5WVtd3XZ5vSyQrPEI4RTHZDs+bFepV3th1XGsa4Jxyp7CKCVUdZJWW4kYWWRj6zMRztQ154U
rskqrevPlz9gGNQol81YITSn6EV4P8aqNpCxVno9vFJ8+2jQzU55ambrTjrNiYmR05i+p6O2yhNF
TB77NFv24lHRs5lwYNJrfhkZ94Hlrks/rosRIUo/EZ36wYeWnpSo8G5r71sYzvjKsOXfTJsOYh68
vwKGfnxRIcOad1bKmCJk6VHjDfdkm91o5taddEl425HDAF9ETe/cO2qpB+Gu45Kt2S2AcS0N7UsI
VlTy5vfd5JCGLj86GIa84cgTpdDPu7DFlt+a4ErlZZm8pHIHPn/uKJt0CBiAoeIFYgLO5HxUVhOm
ZVpwlCch/Af2d7fbyNXG1K770F4iupguKbZ5cABAkAcjMxjbetN03y87/txHDD8/eUrE6CkVnsTG
8/0nN/eWpbfvva+XbUw6JVmiIQkAAO8Vz3xiI4IOQATC4R0gxF9o5g79l6Wb3TjuxkjpgZ2xNj2i
X9ZGzuLYQa9laKgeUOHMcpipCwky5dvLQ5o8L06GNA4pYjWEs5e1K+VsqdtfnPSPdvKJhdFFZyjA
m5KCSYurZanfOVA+uW6/CWskWh4hcpk5nUag8r9jzhN7o+Opag0/b23Y7GsfBHD7Pggy5IneJ97V
UAqqvH3aJgGy0XdwNW01pVq5UEQ5eGQwB/mZmdvxoRLoUuN7ESN3kdr2jVsbArDLqzfpIogVALMB
YEVe6tzpIYxCIjXsOCW96qWojP6q17VPcaskMzHT5GFyYmi0u7Im09pQZ1Lb4EmKgmWI/J8bwXBW
FzNDmrM08nrJzlUwcliKe22Xycme0g0wh1WcPF2eu8nVORnSyPPNOK5SpWw4MHraLj39GYK/Od+f
W5+R73dq1CR5hY3eeIhcZR0XX6UgWl8eyJyRkcODETYUV8TNTBYlsF9AHMwGcdOrMmhlocjHe260
/qKvFjAX4WiRFG6buEcB/KUT20PpzTja9GB+GRotv+LEaKojG3EwMv06Up7NzlwjPjbjZJP3sEns
DXQWosvXKO7kIE/LxoAqmeC7dTQDFJeC5LAMGYwvaes89KRr05Hm2oimR/bL5mivJrD217RGehRn
nkTEj/G4dFZEffKGAuUIxJk2QFqxzg+EVHRcXvY9r4rkJQjpxqh3qvdci7QnbtpYvPp9z4N+/hX6
rkM7PfKKuPQr32otcv1uLG6zRFBXKXxjW+g75/SZRiK5P451CogD1QpVVwD65yMrKngwVTCRQJL6
XUHDiMmlFYTotSfbJN1a5WZ4RDZBsQ5qWBX7W82oPpSVui/EchkIIgRX5VxD1tSu0FTQ5KCygJJr
o+0tm3VvJQHf5HntilBOil/iUli01fryPE8dVRoY79fucvCMo03R+F1atmboH0LnrnNeKIJd/vtT
XnP690dHoe/aZJ6EyD8kMcgefaFINEA5H9MOGnAuSFTyLtubfIGD7QaeCZU/lYKRQTfQ1KwvhwFZ
TbaBalzd9IGuLPwW5mPUx2nbCi1nmemBBS1UG33qLDC6lz9iaj8O+DagYSQC9bEOmWIEZaLpDFpy
HmVHXFIKE/THyzamFg5hjEGwVIPm9o0aQtxXZS8n/gHNm4eC1/4CeFj6B4cZRzK92AMhNtji852R
eVnXJV3sH7IiRvJHdOsljI7uqk7Tb0Vac1lbEE5fHtiUx1CS1c2B64A04sgjyQvnnZh0/qETj07x
UGshHFufJTtaRtGxs5KZIQ5X2Ph5ZgzIbZqb6W0ed214cJ225In8g+kbjylK9tVnX9618Q6ixxsp
veH9OeMdkxZ1FZYySJOJrkZHW6KIXiiEEBbWxZqYJzFj3i1duUxUh5QpDYRZ+wmKys3laR3xPw2n
HJoedD7QcUAtk6LW+VoWWhqlbutQqPhmbFTYbqNrKVxWX+1nMjSttLTaQ9ZtVYj3xX0d7HsdMQzg
Lc5sOv6t5/IhvOnQ8ACDBZb6/EMawIRh6mTuweoOFWSV8YwDTaSGMUB7DLqJEEkDcT430LliptAB
AQio4clReqt+J+T2DXoaIKkfmva5i9NlQ+u4ItAsWOkzHvXWgTFPZXIQkYHMYNySkKUG6jh94R64
axZOkEPJhlKblC/Ldal+pq44Y+9txEELGHGERasJ6WhtNNwQEsM8RujgkMGe6dVfirRd1s23UN+4
kb+97EVTtgZWJ2il4DgDa3A+tWEKUzLq1xSikDiQow/9PYymQKHpMf3t/KFK2RVkKLA0AFBjCBQE
doYbJAQAgvoS+ARR4V4KvBlXebsVVeCnA/2+jMIfZ/X5cCIJ/p8e3laCTcoj0UPWQtL31OlPQvws
f7SamRfxhGdgDi6YAWs91JXPzeWR3GoF7Y6HpEG1QhBWiv1RtTdycGUmFgHV98uLNbURzuzJ5/YE
ECleXPDMl/Rwk9qwpabaVegaW1OqHxVww0770pdfhKvQKxdzGY2JfOUwub9GO5rc3DXbxuxImwiu
sDOGxt7e3thGui+8vY8Yp1Vp6yI1d3ZTbmQxWaW1tuQNMLM7JgICPmMoENGrJKqs8vkk0KCDZPyQ
WdGt9kou5aUqfun8xy70tkVYLBUFpktnAVP2jOG3QQCbEsYeMtNDWXjc/mVHouRYScgxp9PWbNUL
SjjUuedceCIpAYwesOPQkEB+cezDpGs9rQtBu/fdd3HriqvU7ZaBCuu9Ki26aPGgXenbHrkz+KSL
mWLnxHHAMUvyHV02KnGvd87JY2c4ILLO8chaGd8kpGBC/z7PYdC68f1vM748nCzn9zRreGJq2Mon
pkyjUk2hwVTWPPndc6K986JkoTt3Rr9V9b1tbpLk44zNYX9csDnOsqjQc6YUU9ivQbEo3iEl5yXX
vr1tv5b5nauhr67SbkYGbTtjeGqwlJDIupD05JE9uiIdO2e6W7aOGx7U+lnMnoLnAuFGJ6iWZnmv
mg4K7HOP/SGwGo8W6S+CrqFDkuam8xm2Eymvupb3MeRkQ2IXKn8acvulHM8cgxMlcnCQJ5aGCOF0
LYOil50hjxb11ZIuRqH4GOfymieXYtEzu0wE6A/Eazd1b2Q52rrWnd21vw3w4RsGnBKdKOzT12Pj
5Btg5oVfdxhtLQgSkspNurANACK64ifLmeWcOgp4kxCBAa/Ai0cz29lF70ZS59FKmyxVpdyF6Xsn
opS7y1Q1gHT2UULBITTsFVKSUGbVUMcGB9fv17lsP1z+mIkrj3H/+pbR3Oty7StVQl0uJmWYQgBq
W08BBME6ktF9FS18FyXpubtgbgKGn59MtkVb1vCc5wyWggcrRXIshu2hef6DocH8QV8WMDpeLedW
ilTXaCKx2K69tMvhw6isFRKgkCPlz7656mHt9qH9uGx0IprlaUR5h84vQs1xxTeJ6wptCIncS0ib
RJ2qMBopEFpctjK1N0+tjC4xOREcM4Pp6ABN/rZ05V2V3SoNiYc5HMCkIYmDe5A8hsp2+PnJSkWt
Vld2JeAeJNLWwPlQ1NOMF5UNuJEKx5yJ8iZnj2AZNSV6gMj3nJsre81sMihlDjKMxkV/2yXV6g9m
bmgKJDzW6PgYuV5QFSApBc7wKEM0STtKYrIWnP1sdnEqzoCh9Zeh0cxVcJT3yF4QbLnawYjcdYbQ
t9/WV1QJVhKEPguvbzei5X8j7fD5PzfIkXu0EO3n5XAP6/3O7zdZeJPCfC453YwbTi4X7ypSUtSB
4Ug6Xy4zpVfQRqHtQDy1pFlHifr15ZFMhMh0b9CJODyedB415xaUMG9CWkXofIClniKpTaSsS5/C
0tuklJuNduaqHZZ/fOnRLQIDExh6zI3cQwmzgP9M54BfrjsdSCx8ajOTNmdi5Bgd1Gc+bZzeoSvv
/BoBBggcoaafsTK5cU8GMloaRYtFWUjoBGheEoZgGLe0c/Tp0+XlGf7KpekaBSYpwS6MA4yllXMo
fbI1IkdB+671q2Xqz7jC3IhGrhBZMQVhYOWHKi2Opt/tE/e5zT7Kfn53eVCThuBRIcsKZkh8fUad
nHlVINRSKbJ7MrFbqdmj1CnHQkS8L58JBCY94cTQ6IICxpVrzvDcLKSU2FwaXoAoPdhxps3cSpPr
RH8qMChoOd9U7/Iolaw4YJ3gBVh2yj6gSnhf+pTV1MR9uTx9k1v2xNZoC0kAR9veBxdiqEX/Hi56
cRt15vvSkJ7zAoHwOOq+6mKfzOzcyVWD9QbxRQJWWg7OTwqpkCPVRWP1YIhlsjYcekWS2P4Qqxqt
/67fzuyvyaNv4CCGiX3A/IxGWcBWqmYa5kKDXKuWoAxS02M44/NTHkLmGpFreAAgoBvtrx4VFyNN
wx9QP/ZwqdzOn+JzRkYbywvMqDYHlE0g7UvIoRLrqCM9dtkrpuZraJwg00cKh8DofHnsNAObb5Hr
KAwl+yDV6KFogj9H9DZRu0HF7cTMaFl8p1LLDnq+g2RZyS72MwWsXfglzP1oE4bwmOklQtxOjpZo
a1X62pYDcVXbgruKEYdc1z08sU2oK4giehbBb+/soY6ZbV0Z4pjxuXn6mSNnbR1Z/wECyuVlojeg
Bsp160BUoSDjrO4r+1qxgiWvvXI2xzW92oC2FBQmaREbzZCEMLtleVS0ijWN1ma3iR8ur/TUWTPw
GP40MBqbokFk4/VkmQh4roEYmmsUP9bQO0Wkd9z3CKrN7PzJUGuITyH3g4uVaOTct5qOkp3TEQ1r
aWqt00pIVlEjJgshboJ1IOeIVlYIMMcmj7q0TNLPuZbMZZknp5WTgIhPfT0Vzr8h9Bu9cm2Z20n6
Qu+k5ecLN/h6eWanTtaBMh1eRjgGTG20h2IHJhDZDigCGitR3mdKsRJ4+cdfQCw4xUx5/DX7+MZH
T6yNZlWyEl1Efw9rsriBsV/sOiLl7pYi0Lou042Qf4mUjqCsWptycXV5qJPHBZqQcG8P3AZoFZ+9
O1CbSN1Y5UyK621uLts/Ob5Zq3/9/dHg7Lpjb0CyeWjtCLnVBPGuueB4ODbfzN+JidE+ENpe6IyG
G0LNmk0gextZukYIbOeL94nyqMHaOxe8Tu68E4vDz08Cl1JrBq0YBuWr38JWgLfRDSDihj6qc599
aXN5iSY9/sTa6G6KREE2mx5v9AEv91n+frg0Kif/g8QMdzpivXA98yocr5Rk1qL/2r0QPGX+V9/f
/0lHCLcGSWFdBQNHQWxcxgitoMo7jqzeXVGCu4dWOCvuoUW8PGOTW4qXEoDwIQ1M4HC+QBUwitAV
SXSFPpJ4SbL0o/teB7Bb6osQVUkTsZ6F5pKi8KptF6FRdvkDppaMRB7VWwRBqP+NlkzSMxTGGl7z
mvwSgnSiiFJh+rKRiVOKv85SEbVQVxufxooSeWKMCtIhh5VdUYpFWm1DHzpndDoSNJ+aeOasmNho
g74Jwp0WOibkXs5nFdgIgiISVWkgcEvf9t+rIjeqDI1gZz1qmrevxH2JuOrlYQ7bd7S9QbrSlT8Q
hENVNzqhckHPs0rP/ENukbvTdeG+8IJjKWT2KhaN8PdXjsMKSDuAUPhDxuTgiRq0odoGr7iMkBJl
Kh0bcyYPO3F8nNmQR/PoxzQB2L5/KClQdqq9R0Vx4bbHpnrMPXNm+ia9ZKhTwJZGMWRcpbQbQkXF
qf2D2r/W8aNykWmqu5FtMfx/pF3Zcty4kv0iRHBfXrnWXlooS/ILQ7JlkuC+L18/h/JcuwriFON6
um13RzhCSQAJIJF58hwn5/o3UgYQoB6Uj9vLtrAFgKf9a5dZtkbSoM5HCnogjSkFR057q9cIRZZM
YFgKjhIkLr68RHK8sTg96elB76FL7zd7ZMy7YQUKPX8n634gCEXDAYoq6JhjxlErXcvpAYyoAlA6
H7m61kG+5N9oLkDDqz7jx9lzd+BrGQ2SKj3MUSIoGiJHAQIz8x9ur8eS012aYW7JGjqQeLgB/RAl
oK9JHEHbCpuoSqHz+XLb0pLHXVpibkek3UqxGjEgdXRIBzHZhONeBrlEsY+H1LOdQBb2tsW1KWQO
pkxCFQFqXvQg6m+yelSgpQ7aXzTa3DazNrD5fLy49nV1bGpEi/QAmS6pB3MSyQ9zsif+FpeVkRTV
ynm76N9/PYMtlVBoNTaqL8K/J1RpVb82IQ694dr01+1xLV2XYL9DIRGNS0jHsUC8KZb1OCM+kDEZ
EFpq+goxsy3XVyeaNz/Kzum4j+pDDpESnHJujdhlcVaBbAAGFXRoAB1cz2rld9D2FgmQahpAfnWR
WQqfoQ2fJkaholltAofTj9sDXjMpXpsE0ZY/9SlM9jx/TlrEIhnIGSmYPOp6KyWFHQb5P5z5M37j
P6NkjhHwdWZFJ8TxIVaoWYRK4FSpmBt5zxOjCpNN2nfxislF90E0Nz/UwWXD1hWLCYSx1QwiFhK7
RZmdIj1ZKyuFhEUj6MGem6NALMdyow2kLtCogjKM1L4Bsxm2T6tly8XVwrNz7n8CYZIy//3FtkuK
kIIUFy++qBfMGCrnFfc+q2ASwBqFjeCvHCbLu+HCHrPNY5KHWVbCXhHR+6DsjanYadORj5xOqG3O
F4xU3MbJa7H2vl6cy7+G2bY6nZQciBxEJKz5bSahR1HRbBT/7247/7IVQAvnKxP7jZlOrUkhwTko
wN4gH67muyoBR7/k3jaydGuCqpGbO5VwdbKN86DvU6MmhREq84e4Svad5L/dNrE0jhlQh2QraE/A
oH3tFooQ9si6wEQMjPyYvUn6E1j5/sEGCJTQU4Av/lKshr593spRhIi32RF0+qVjZVBk329bWbq+
gDf+Y4W/HokWdOCqUQKc89V9Jk720IBZLt3JRF65UD5bBdlg5tISc9YqA5RR07zBRRkG1ZYkcgqB
XBW1lzYc7CqCxmkgNuo9R8CoWEqpckeF5L7u+1fIP4UGCabBzXnIBheSBpL8EUIV3NROxhByoFWu
tGdNCdBmn6OzvhYDfVvSCP19URK66tC0hwbQfVB34iHUBfUay8qiOyC+nWHyqPezmBG/EEFFg/zz
YaLUVJPGRuQeQfX79lJ9ooe+zCDaa/F+RYszsH/XayX6E95jAWDOcuIA7rzTxdHUpHTuA1HsUaBP
QvIoSDPqGSiv6j5U6Deelman3InZe0tDa+rzbd2fwIucavcA1Tuc8BQQwZQzu0lOBDxnBpzauf3Z
S+lacQ5iQVKMUjliiuvPTumsphQiGleKPe3T+6gDunfKt3JILW6cDiMNj00KjHhWhrrRhaBRzlu3
rGsjVyNLUMXdGAk2JI65ldN2cdkuPozZxbGo0KKWAdlW2sEcaGFEuxraJbeHv2Zk/vuLG0Sf1Z4S
EZjtOolM8q0cPjJtJXuyeOChMxlo7ZmuiG2YLMuxhL9UiA2HB6pTk+NWjrvFQ+LCADOGsC7rkUQw
0CcWqE/hXoLwGAffbs/U0itBuLAyf8XFTOW0y7Oa4rE9aNus2/XDDpwOyYk2Kw65dKdf2mHeCBWv
6XAmHESCfFKJNQB9DULQikD+o/kJD7w9qqXENfDAIAYA7AgbgF2ddtIge1DCyxAKQbLd7FX0z0Lt
NCcPdW3Rit/jkd+RtQfDfBh8OSwuzDJrlvuEz6ceCZMqtDXQWEoIaI1iGkw+hCq2qJvKwBstX65h
6xdX8cIus4pRH2kJJNVwzPtnDsgnDIxHQ5ys2xUi6ttzu2gLHdZzE89M/8hcXmONTpNRxkp26i5p
Yt+IeXTlJ92m9iMkfNfof+cp+zKlF+aYG4yqctRJFRxUD95QVwLRwFOertz6ixEgGiFAbQhsJ7Qe
mENer1JJzgf0Jgj+oJh8Ee4mzeSnNx8d1ylYXILGLVLyDaS5WUWf/mU+/9hm77Fsgq770MN2n9z5
Y71ppNoEEsgotA8dypK3jS3P5l9jzOKFHanyQkXPB8ErCM+SJHdbwGbvs3hK/wGXC40OcCnNepqo
tDJXkMSHeZX3SETtIRJlCgUYh7lhpZay6IwXNpjbZGrBLpj2PA56rjWaBoJD6ZtSUQuCxgbKff8w
eRfG5sm9OCuxHcYcRNr0kKrFM08i25fVn1DHsm6bWT680P0MThWwDHAas5uVtgyasEJLWiFW0HJK
zoUv74t01+X5lsTTqch2hW6m7ytm57X/stOgCAkpacSmgDNcD29ouUxNJ5gtIf+ZU9VMiydwbDWd
NxSJIXa5IaIE6E7lGuZu8SpFlQAJZrwr0U52bRgi5wp0exHJCXyqmmo0DNve52r39vjWrDDD83n0
OVfCbAV8tSZRi9HyYxxft60sbjAgQWaaVGgXsJVEoD7bZKhw8ajgrG1tfSabnlbA4PP6f1moCxuM
H0oluhsgZ4fTnobCnJuXzSnhcMmN0NdCT9L/c0iMOzbIsylKjSGJ/k7r33grjouVY2l5RCDSQqUZ
2d1ZZvhyZ8XtIIfiCBMc5EzEXzKIyhqPZuk/uMCciAeeDjVtVWMcbVQkNep73CVJMwGqsB1Dyf7v
l//SAuNkQkDFWBBqvBbUH3kNxIN/LsvV6GbJlYEYBYoKGBlwLzPXFYkGkpAe131V79CJPASWRmML
pV1LwmtsNIfkyKcbwlVOFjyk2SnzqxWfWDp30eKG4hBoSEGUM3/hxVE4xlMHlRcsmAQHB4M9+Mda
yW4V2coixZrk+Okf5vXCHuvyid7oTQp7JNW26F03xbY4knxceTcstdKgdU+U0KUMziHUvK7HVQYQ
c04HPBzarrAq9aj3o1GUOyTVwATYgUgx1IwU7zcxs8gAenIPaqr/MtK/X8D4aES5ostGfIGWfWsr
2ZlS3dToGifvogddjJPx0zyO4kFtYEWRHRDHadzKvTyvB3tEXc4jc/eLxVQBZjDPY3VC9z/uyJ5k
Kz64PAZg0kCbISPJwfhgJ3REjhs8cTVffA8DRTPDgp/+aTn+GmEcj4KVIfPnxlwkhKJS2Gnyj8bP
Vtxuebb+GmFO2FiuM7Gf5hg3KjZ+oFnFwG9WEeeLVj5RYqBnBB/C/ES72LNaV9Jc4xD75Qp0Hv0W
FHp1B3LLiZDUue3Ei8cDmupn4Q7A1zVmGxU8xAYDClMhr9jqCxmhYpxv5D6wpX+aOwCu4MyzPB9L
6ZuEuYy01jTXqDloFX+fYed1upL0XrqfZlTXf4wwm1KUGhmXFyI/XYgUg596qM31o+qIUpqBG0xc
Q+Quzh+ksUHsKwD6xDKARapWQQ6Mg2srhEcCsqEmOmhCh/BxZWW6hJJJ1Kcrl/BS47KITuk/Vplr
RQrTYmog9n6Y6mon1JOp8Jw78qC2yjN76vStOnaW8CZ1OjSj9Z/oDjmpcnBQ6N0U051I7me00swo
c9uZFv0WPbCoNwB/yrP5a0ABSmHSNYTdyL7FqltJgamhYvr/s8IMXk7qepRLHTcah7ceKqX6kzKu
ZckX/Qg4g09tSrTBMkb6IONSRLrxIRc0C+yPPgfqNX00p27FYZfn7D+GIFp2vdf9HJ1JI2SUP3Pl
cSftOLWBHGr+L6fjn/EAlnJtBo9IjtYdxlPogyUE+kaRYitZpRheSh7N8Izf04Zm82szUk3JDHwB
O4IvOCjI3qFtXqeR2TbHuWEQPR//cH2BVhJ8D2ArQCsrc32lfkw5EmO/h9xpeOBTjOkf3O3SAnN5
FX0flhOHYyvsH8PpY+yObbSWu15yAnSPzIJ5aMdBufd62oS8iDWQXSMYzegmzKUN+qypHK74wNLi
AJuJ/mME7jO5w7UVQtQ6aGMaH6J6NMBDbcdAAKCawZPMJOVkULqyOEuHozyrWM69uKoszcO+uMdE
dPuKk9/E6P9pIyNrR/9nMEvTayXUfQsd0gKCz//LiQxcF/RI5nYccJVfG/WHRNe6Po0PkvRSZA4u
U5d8k0Mzqgr39kG0OJ8XlhjPkPusGrKgig9+1ztzD2roO5XWgb4CZ55e9sGGE9e8cdkmnl/oREOD
PkuC05W9kItTHx/aEphpFGZzt2jEZDvpMTSp4oGz8Xi3o5gqK1n0xVwHaGv+WGZOxDH3hyIDvehh
rEa0+PIQ8G7HY9vykBY0gQ4LDQFKThV9B7J75b5b2h4ITuYcJoih0PR8vaRZgtZYIZdjqBzEz0M2
jltpjF+iUQlWDuPFQaLvTgfRCiSJgYW8tjSWoZYnESJVsS/s3EfIHZpdnDvyey0q+674lva6VWs/
bzvS0j65sMpSSAijr3WphNA1549hs88KAqTx4xDsANRcmcqle+3SFHMPpL0AMsy5ipACMlID0lZW
xzoKUBR8uj2mT7FT9mFxaYm5CgjGxMUzOqvKoWef2GUEgNGQfgDgFvvIUKmdE3OJIY2oQ/r9S5u6
dNjl/duUd6d+bavOW/HLxwBHA9oD8KsA9nC9rq0apGqYI3WrVIUFfashLZzb413yUSiN/LHATGyE
0hjIZGABnKNWG6s2Jnb1YbDsn+gDRJkQseaXJibOVxFTRgNi6FB2E3Sk5xyaiRBz+r7VT52Ri4Ng
NG27J8lay/aik16YZjahVvFR7k94KVSJw+P8DgZDTyuQxzdmr6xS88wL8nXB/g6Uuas0NZURyiOu
DvUn4FdNJYicpoZoPACHbi25/QBCS507N5Ss3PeLroJmS1RORciifQEI+1QVAnmGdgVvmv8rCFY2
xuIOvPj5zBFTRFCliSsg4qB/U1TVWYWafZjbYIdeGciyoVnKEmhPVN6Zi5COsT4kIzLukpDbQzJB
sI53p8whwOPf9v1F10AEBsaomS2OxXvIEkVkOaPvmpQz50Iu1LftqNbsUpStaq0FZHGnXVhjHDEU
6xgFSkwg0Y++BuQHuPSV77dHxDgB8J646sBSMot8z4S+TEBGdTJktJ4GL4mz0EMnqbTVAiWxblth
LvMvVhhXQDdiEokJP3jyC3j8On/f8wYnPsTSG+lfbptiOVFYW2y+TKGVmJIatmKC1Nyrln5M/nfl
u5AdIpBoNHPwsKGnfHgUxtNEDHllqGy+7rd9GaoWcEZg1NkaUxhpEFjI5MGzKgHvcivtbEgSGPKW
HhFOaM632+MV5uvl4gD5Ym9e4YvYM1MyNcIiD57kJs2jPFndZhydwv2VuWiDcvvN+I7fm8gZ8Sfo
flxLsW9/grj2CYyjdsi4KLUsDJ7GvSbo/uRKtGN2dk43dWz0dA9SLMRO0bmNG6vKX5XmbcztcMq2
SCibWr6Pw4+8tJXUkYZ9A8XufHqYMjeu5ZNG/E2t9WZB7uqm3DYKv+tBUzaulC+WnQbISE0CVQD4
gpgR+I2itGCdGjwhNDnTd+d/q63ozP9FBaNyBsENdyuuwpwmv1cO5V3QToJTC7mE65UrRl2OZYEM
3qCDUdQq8pLaWjBK4JssGmr56jgd22msVswue8yF3Xk5LzxmQC0P8aUyeDV6ofwOwvG9IxeiKfl3
6GWIpdjpyTNfuAFegPq2R8eDphuRYCi9bIXKSxrnRiD3ZuQfSbZfe7+zhe/fswJ5YDxykRH4Iu6R
gNlfmjosBa4OQ4l+JsVJTqxEMwS6FZDu7gFW3fnJGnZLmGf7yz4CZZPGIfQHGmherYtZSYjUyzTA
ashh51ClRpuHtld8JNu1zPIhZxIEiSUmNvH3VWFw/LEoPFqDYz0Dd0pkpJO4VwMnU+7GfFeg+fD2
HluaFrzyQGeFliV0SEnMonVKnyl+obVeNZzSPjWK6AG+OkiRGXeZKY5egI7S8bAG11vwUfQeirN6
Di5WILOZWVHLLNFq0nkT963mc3dS3DovQfqa2mK/ErLPtwCzArAFbkCJB04JoMprW7qean0gaZ0n
DedCCo2u/xYTRxEOnbbXqSE9rEwpE3rNnjY32MxggM/kMxM3dBLJ5IkXO2+M2/xxwHPOLmDXAWTV
5KDcZ4uJWt5HWMxHIegBLcmytVhz4WJEeZsHYSA+AizIzJALKUmEKtI770ELhblgZXDgnSU/k6ky
kzUCv882JXaCZ/peFPERvIAo53qCkwnqt1mq9F6sjNlpkmTykKgNQc98HChmLzb5bmjh8WIBoFAA
dVAjG+ffqBpH4yQcCHQGPogCuOHoQ0c5LvLCaVWqIetVtvs20p5iIRQtVRgVc1JjZdP5RWaWOg4z
IFsbW6y0t4qvC5e0Ie+QPolsaWzQxICuK0fikOw06lbEeSOL5VqFesmRceZ9kk+Cm1liHBnw0DKI
0rj3uiR7loXmXiLvan/flaf1F+G8F7/MM5rh8A+KoWDKZuZZa/oRVYDek3yocWxp7m91PjezEC3J
/S+Ih1h1mj6PdW+mKjHGaZX3jomIPz0bZFNwKQwYQuXMYVF0bTCppOy9UnL8AerxJZqtcCtDFRdV
nX0FCZhol5LQUKQfXPuYt0gflYoxjC8ZDe5ub7MlF58lcYC74Xl0+DJXqwzC9U6Si94j/vey/THq
57gwKgWw71O+Vn9bOkGAKgf9kwR6XEAgryd+VOW0D7O294SGvk8qRHrVuTYSnZUfHQHLVmC2wvn2
8Fiixd9zfWGTmeugGoQiF7reE33yQ9RccMQhy+n0wQ66FS6ZRmtsBwdyeIafTZbQRMbKB8wT+MXb
REwxkCqQGv3MT1xcXFPRNG3CN72XSnuJbssWuOBj3J65I9/Y0WDm6FOoij1PcYROVnacxJUvWFzh
iw9gtlbVpiUy+/A2MSS2jLz0IGeOfyeVvttG8UnNpJUYf23E8wddjBhXuEKpgmWmI39C89q2TPWD
3CorWd3FOxcb+M/MMs8W0mck1ylmdiT1hgeVE4cqZaFsIzIYmSqaPIirtC50qGyksruyrLPf3FhW
FoTnD4LajxIG2STOUVHMwoawi/ZiT0+P9WYlJFxeQUC7cNUDKMQquBJwDpKuhi30XZUcaJAeM9Ug
44Pof9NXTC1PKoqiEvLzczmWyVBFYTAIEVf1Xp999NFRCVXTF020XCGTDaGX3HdAYvTrXyZTRr0U
yWRwRnyJnvIm45oOm7TF3aX1tujIeC4VRteaBFhzEHG0zbZtNuHHbcMsVv/36XBhmLkKihKSv7nc
Y3NOWz58iPzhaQJpfFPgDMQ5GCoFBHSowUXfQPO2T7Jt3x+LRtvoCO561FinqNhSyYMcTMk9Cn5r
4CECiPzgD0YrdEYsbbRu5UW5eHlcfDITJdRl3wxtjrmCoFWy1abWCPoNRGpXor2lqQG5vYBfIBdH
uDd/x8UuDoc+byexHjyqH2UntCHkItaFkX7zZVcJjCS0kgC7Lb1P3usnvfJIltmosoCyxr8TyBEv
eCU/oi19V52U9m6Y3F7cDHjf317Bha0BhuBZlQfty3iNMF8JzFYIItB5Ntx02g3+vSxuyyixRulc
ymuww2VjqCsCdYbbkk3J+WCJi0kqYx9ms25zIPYGD1rK+AeX9kbWrWlHLKw0xvbXHHO+oceRR3OR
1Hu6UR1810EL+L9M3h8Dn1neiyWmgywXU8n1XgG23ZJDd0r2FuwCV57Qkdt3zm1rs2MyJ+blcD5P
ngtrJSl6qR4xnL1sdCveynavzBv56ofPx/XFD5cg6hJnHX64QB+BBLUFtUa+RdpmQWlVUmPVzZk0
htpsNewUf+D4uXnJUKtz5QO5EDXHGIiT2+Nlk+T/+02gTIEOANT+WBlzOeuQwOXxTQqX3+mqX5zC
MQGjfNcIqD32Y/za8fIHgnt1J9MaNVC5zcKV8G4hrsZbDdsDHCrgVGWRwR1EcPVQhMsW5X0oPEDw
wA+RxA4gRL9dGe48xV/W98IUE2fQciaVEhXsjlI9l9mmeYGkpDVG9YEju+hHJVv06A8x4qyVO2vR
sfBy+MwOQKKbORHF2Periicw3OaaQXT0XaOfp1lzsYWwZn72/jEz//2Fi9XoAKYjpMY9btxo0eh0
9T43hwKtka9B61btud1rkwF4VDKi/pi98SsTzLbm/faniw9gzrqm4GmVyCGSwdvBAZAwNiIjtlu3
Npu7s+yIzndiTNaRcsZonbpk05iD25h4ReSb+5W1XnQrSQJxCso/PKSCr+ci8Me0HdUYCbnkNDRm
UsvQuDBIZSXVC6Uu4j+I6j6UL03dGOJk+tNJbx8as/Vfb3+IsLj2Fx/CPCnKOM+h5JkjLXQG3PwF
888/1OmmUY8T76JBIUuwIg8qNTu8W4X+MMUPfOU0k1nHrdWUziRb8TnkAzNb495adJdZXwUJfCSa
FdZdEALrGiRiPODgXyK9/Dk2+zB9uz3+xXUA3Av5Sexy9PNcr4MmNqPMQ4LcywZ0iecZSh4+F1lK
laFq3Bx0uiYBsjjfigyFARBaQjGR2WvZEAPT0NLBK9G0tBPrKX4bQ5r9d30Tvz39wgozd4Mu+onK
l5i7uJUOfi8F+0IMQyeXG/3x9gx+Sk58ObZQWkGwo4NbmyUC0tDEUEUNphDxVOc0zrgTXMHlXP+J
OKFbvMBbnOGHRbfcrrbH8Zy7weE53o6O/r11gm1htw7v9k72KwSxhFm3W/zZ2Y+Rk5hrAcFScI7S
1t9vZZZblAZ0PkAqxKNCaOSjMfDICvjHoLgHhtzQSkBBH5rjv2TirswyJ7tfUjFSGrgyKY4R9z33
Hztxq2VnOTG69K7gccrcXpTFvXMxTuYFmccaH4daMnhqF4FcdADted521VbRorVuMRYf8NvXZuIg
EIAr2KfM4Coha9IgqgYvt/sd5A7c7I63yA/lcV7d7Fd+UJzMrTe3B7i4by+MMgPsyKBAYifD+Ul6
H7z1YmQWVS4Bnh/KRpiLgRHHnboWkCze0BdWmYAyReOmloUYqgDx8WEjN1B0G87Vps+dKjvKCWBQ
yOraJF07NZbX888cs49KHt0asi/ilObk5izg3YACEyQDVg7D/2N7/DXDXgYJkZO2KVDo0pHmv4t1
bVbMiXxDUH8Gr10WGir/SNZiz6XSBNL+IEvAy5UT0Q51fQinIK7k2wBmI24TAHwPAV5I27hCGVk4
jLfyMJmN77QcgoQssIAusiT+rs5e9fqtVLfkLSC/hGEv5cRUpLUny1Lp7OrjGPfmK9JlsYitBAXO
gLp1e99QT5Ossd+mtgrNgtjJLTne01Yzmt4Y9ZXa3aKnX0wO4+kk0rO+IVj6AsQxkZ3mB2BSmqIy
oY2z4t/zPH85ybGfgetGjgnZi+t1IGLWzY2fg+dLL8K4UdpXhSRG6N7euv/Hcv81w1yBPmSsJ06a
H8bEkaRnHaUQSXts0nMtc3ZJLRkhj2BEg2Yl8DV57saQAgidp0aqbrj8PJDCSKI9H3emEK21Xq3N
AXNzRkQqNaFrBq9DhkKKQ0hvOzLJ71sE3rfnYfngvJhuxu0HP1c7nmtxKwCYBi7oWD+VJX0t9Dud
brKg2E/cqzg9pNyONhu/bS1K6h3RDqW+BpVZGvTcOwBQKY8+RHk+9y4i80gLm0HORxwvajm8SVE3
25EGaygU/tClqbw2y7PTsp52aZDxtLrRJRpCHNULTjVoG7jGgPpHGzlRvktXRbmWdhBKi2hMB6fS
zDFyPTptbERhAOrRS9+C/L0Ot1yvGW2puv377RVdMoQaO5I90DfhADu5NuQTudeEoh+9oYQofYFD
jLRPRdVvpjw6a9LaaT2/EdhJhDw82sKBHwP1BHMyjDHe536H0uiUq27cQv0rddKpM7V2J+p7veB3
YvRLz2r79iiX7qJLs8x0BnwjxnKojl4k3Ks1WnRe4ti5bWLJPS5MsDjKSR7GPCPK6HX1S9+dq2qw
+NCJErBKxl4Vr92uS+uGrCkUxuAkqKswe55EfimSnIxeEyKNE+PZp94L7Ubr202ISuHtsX01BgkA
ANJw/qHYDQLLaycJtGqgYcgBzwLASgW+ozfxey4Yarxyb3zd09d22C2mxTSJAtghOhgjv0/qC3pw
x4fbg/n6mrk2whzlTZfIyUiBjAHSAQ3nks/t0CLIrbjDwsMdZtAmM1d/kE1l09t6zI8ctF3wSIWY
36C9I/oBPLIf7IlYQW2QqdvmL0L0k4zfUnmvjj9HZBCKkFgyUAOlBCh+8yOMPiRAG8ZdphUbQdoK
uRXgpunb3izXpuWr/15/LzP3ObScZLUH6izN78bpvtnUFjQycsFSgpUazpolZgFSAFXqvoSlSt2G
2jaWSxsSpMB+mxzlgNZYAQguYGswMlwQSIeBqwnY1WvvxaAIwOk6RhYnR7ELN3VhV93jIA5G2beP
0LPNNKevOUjKTgZAJVTizCBAosV3G27bdiafvdHsLUTmN5W3QrhSrfx6Ns38I6h/gFsUXRhsYbjv
AKQfamFEHYT3wQdSjkZcECQvYvpx2/OFhf01Xykgo+HB+cOxt4qY81oNmI/gSRWuaPCNDE4Arv7x
UZcfJsUuynOnhEZMHqtANrOZVv++IPcNYEbRLyrvaUh/pNpPVbiXslelfVFEk7SBkzcrDrLymWxf
YABmjWr0JcHrpFhweGWyQR8b7ZBwje9C0ASvnG7i7NrXlxLuPwBcOBDizcU25glR4VZKY+gRe/vc
QDqtNM6K+f7+Lpnvd4fn5+fX19fT6W33hBSb8as3EvPnf70ssI88Dpra4aQQpLp2UND+Kb3OT7IX
HoCzMBR3cGSnNtNj4EZusxdd3xEfUnfaKFvezs+KzbkqNZIdfWo3tz9lIX2tgUAdQFqEA3jXsB1h
kR5oSqIniicDmGA4TWn7gZ3Z5LXerEEUF20puE8UVJs0yHDMt85FBMeHVI2qVlU8bhe+6g7oxozi
lNnKZk3n45OYhV1gBbBntGurYDFi03IjJ1JxBIOJlxvn0WyN3nw5B8aHZJTW3eF1Fxq98e32RH5i
V76YBPgZzWhz/Mb2Zqqt2heFkCuetT9Wd97Z+e4cLciomXpkvDvbc4Q8rucYOFYe6rvNZmNudrbt
GhSDt+73K/fqwoMQFeSLr2HinxBsQ4TLC8VTjcjOO6t+ApAv8ujGNMsDyJyQTdqtQZvWjLJ9D/Bo
HmK+mAI8OL+Z38f3EixLz+JhOmXgfP0G2sn8MXhcmfelvXwxUhbAyUUUT/CwxLxbR+v78eycz5nl
nEOTGN9L432edCc1NdHIt9XJwrw/UsN8E4z8vLmX71pjs+IIn5iAr46goyd1Dnl5FsZaZYkSjEOt
eP6xfTg61SGJnMOz4Oi2O/WWyX/cA9/5a9ypa/DEeU1vGWZOlbAZkR4WYHjiLahcHPXHqnPLGO9/
pxFfbk/7AuIGDgYWZGgkojOYY58R0PIo84hrsMNSYzp0+lM/Gb5yNwRH/1mNTPoQ7uNxZWq/RqWA
BoOoBFRMMn59FrMvzg91oBCgHALNK7Cisv0EabS14/Dr3XxtYg5lLkxkkT5kve+rHudKOwBubepE
NjE74/kZ1bQNeiVX7qKlTXM1KGanAojQiklAVG+wOqs3gw05Vfv4iX8QLHSC3bWb7LjGbPp5/DGe
AoZpAC918OLP5DrXo1T4chSCpMYoTQAv9qGp26X5HlqhRUyw7RqpkzuZ8VC65a506yPQEM48B6kb
GJzzkFjRhlqDcSe7YMG06X1oUCM25q9v8X+FG1mJQcxnwBfNfg/B2yPZNmbg+Ga4Le3eeCTOWqPZ
omdcDIhxfSWt0oiolepZhRPcP+XnNYKszwIBM2VApKPlFylkUHR/dhxcOIaKMn2TdqrqNZZkinv/
jjwUDnUwY/a0ib+Dz3ET7GqXf66dytD2uRPuQ6NxGzfGIvoPAuaBc9uNf+rX79WFIxC1GrxegK0E
0PCzbH7xbVTr0O2WRJonGqPd2t+rrepMB8E2Ag/tMf7z7a2/kBoDNuLCHLNHYC5NpoxqXmt3hxrQ
fEe1kQcydPstB2s5OBBsxNSGurZTpK/n25VdZqcEUO6WKhHDVFxt12zzU2QMRmdU9nO57dzu5Nu3
B7pwnn6irdELCm78LxQSEzj4a4q2N893qSVumj0W1uE25cqZs2aGCUZFreSRNYUZhIGbYRvc6y7d
FKb6ens0C+AJ6K8APP6f4TCvokTDO6Hse817ybZowHHieyBiH4Kjcpjc1soMFVckkpqv/Jrh+Qez
WwcyapDfmDmJkEtkThuE8nkij5rXHMqd8qbsEquyJUt1x8f4h7wChZidjzUmIQpDoRSYX5UVtOSo
X/J9F+qeWNqRZOCEQhEtQHvAmr7WUjSL7PNfS8x8Bo0Y5lNAdU8P7d6UQ+BaD7Voxe2jYs9Nyish
3XyEfR2YoulYRNy72uxGF5scKl58A6l03csO9FF5FKzpn2bujwG22t/kIz/6swHlSDZAhj8EB86R
Vpx9edbw0AALENrlIUJ8PQyAUnS1U0rdk47cW7kTfla/6ENmCw/Cypty0RKiBACGoI8NxkHGUpv6
Uqs2ve6hJbh8oD/AdIEseWL0oTG9qSuT98kcyi7PpbX58LpYniZWukj2Wx3puRkuhiaZ/D6454/V
Xj1xsVl9F6khQN135YW/cPHNodCfQTI3OW2J5gs8zOrn5kwfpZ/8R8sZt0+OpQPq0gZzuepghuSj
uNMR0Iad0b+hI+xc/cqdZq0ffsnFQUcxi7UDO/5FYoOPfE3k0sz3LLB3JHf901a4Gy1TNusDb++i
c/J0e2ALiSLwXwBUhi5/TkOShJm9hOsyojUwyO1Uo3RDPEnlfYv7M0RVOLRBMuCkwACIZnouzHbf
vxPn9hcsPVSvvoCZ26xpgmEs8AWVhYaue0O1Q0d8r11l+3wSrNTSX5Mn6pb/9VkCHMRcPAOmBG1v
0py0v3DWUatSflJl31O5yfGFbVnxu+kXafqV4X1dUODR0CMNTj2IqKFmc22nUsq6hngo8Tgd1Pm6
9KOcAnWTZmjHLIT/Ie27liNHliW/CGYAEvIVqjTJIhsU/QLrbrIhEjqhv34dnLUzVVm4hT13bbSN
WQVSRUZGeLgP4kqAMP/a1REEiwI0q8CRAa5I7KL5rFyOilAtFksq/0gFOGHa17kDUoXalUlL7Pvr
9k3NwNkCffZcHQItxoygvbYlQ4QtGSei/hCmBwlEcOXBSHalaenoRAuEtyD4jOOtmZxEwEzCl2l4
UgtLlX1EabZONsOnGP5qt3rwUqb25EuoYOOfX/Wvotiaxktf2yJ6nsLDOMRWG3hB6LTMadC8oCVW
zVyg+9s3Ci7EztUqBOYZamD+QA8kXEHo3FymKDbgCkVcCYloHEnuzlHausny+UWZR0bgVgw8T5WO
NGICyT83jZNqG8ll6IKaI1jZOUuWodgFAC5avEHfxZ0LRR2IGgi19kMbBGkjDyDkDIlc7tiASY5V
M9vojOZn1RzXCv1LSzt3KCExi1AJxRbu3uiFugoTZMUAvwFOQrKEILBEuldzn0hWecoiry32IbW1
5ASxysR4zKEcWUknsbdFaRsJ9hRZ6m9zPEyTx2or1J4kcOpq5U853FLDJV1sMbTFv6Z/4+qUNQF6
ODdt+hFmdqdaLbWNg/ye71XlLBqTFydW0IPn5Ujwb/f38G0c/72DQT0AdUN0Y/EdUpoSqwgpkI5L
RPkJ76ca2OOUOG1VhtuSNaNTd6ns0Jp0u0pl5ybVRIeO1UuoZa0jS4FhqyaIILL8bzaPUAmhr9aQ
TI8tmWTEqkwVKNhcH3b3v/sWADJj7Uwg0xDPYgh8PEkiudem0Eh9wox0Bw6X7EEWtF2UppUVA8De
DYFTkGDwzBJnDSFx6YFYfo0Y7Da+QEe1Cp5LPAbnTDLv3LoCQPmknoIfZZIVViMV5wRHVql7q0Bj
QYWVpFrzFOmvsbTifW6TLzBt4OUO9c1Z4eDmXAYaqcRaDP2s2AS9Tba95HXipm+c2O+bPeCYavCl
rHZZzTv/2unBLMYMsjW8g1VegEWjBREpy0M/aU3DFQWUi0DIG7hj0UUbFkuZVXWMbacoUPZyJHQe
+kqsNplKxyARuvD6qlkLJ2c/y30S3r2mKoHMSkE2nTusSteAWDRhoV9TBZm2hNmaSFUb7aaqV5Ni
9FpACh3aVMbGDMGFmyQs95o4SXbGKK8hFG6TBIqumdiTuHvA86vwqb8wEeOyBfzHl16MyM7oafwr
MotONhpKwZE0KU7fu3nsgo5dUlwWeoDmFEplidljWvyRjzL6v8ttlrhpaiWojn2O3UZN9oXq6tJB
JY5pvup+qNi6sDaPN2/r+ctBbKqjK3XWV+Y8faaqXVhkPXbUa6BZUYj3Ljlm51Z/qBTTYs170X+N
h2TaZNoaHdl3hpZfQzwF5goV/g4Wluu7dCS93IVTGfqy8QDnETjh8ygAGmdF5b41bLnbUuWpUT0x
cGSn/pWexef+VXHHwVGTg2TrriJb5En9kRlOHzidAFpRew2WfRuozRN08ZH8hdRWqh5VRegP8CuP
AtsMxCX6PjypqBs2j5KrHLK36Z2EW/0swOvXjmSL6soyfReGuKkCMwJO4QxinfEb11NF0Bnat6oR
+gxCu8V5rF7zCjrGm6CwteCrEY5duanaj3xKLKIco/FPLTqatNGBCxpUS8o3yDF0LmiSKjxHxNJN
O0cRNtOI1oSHNHWT4KmgtlK7At22piWlrnomn6iQBi/mc5PsalBJQM88Eb4U7RyBgqCVTu1+aj50
0xpCO4x38QsFxZKY7xt1DcP5Texyb/BcHkERsk7JYiX0tRPTPDQ7Wmx4jsOT2dl0HydvULjOtxl9
Q0sTLm0053/kT0mxpaozRcew8TT1TR6c8VMLd6HwrAAZXuz10WnhsU32qAUgM6+f4W2sfPDRhj7O
3SN23D/pGgg9Lf1noOz0zk/prsofgTKM4O7Go6Z7ynTKy0MKXGlsdcIuBNscCsfFa147JZiZhkO9
ifVz+Y4mlfs34cINjkKTBoA+QjTkVlQ+4tVZE4pQDPIb6mkQl8FDN9wlltk5AGullhxvjMYeT0WD
djUX7W/MztHPtQclrjaeFLbyOUvX0tXnzEHdRQCe5mYR9iwI/fGUKWj79Rh1ehTRI9EqotdmtBXF
VUTqGPIancbNExVh6uVEcO6rTeVhyiBv4YNNOMtSu61L22S6pWoey606zyx0nK8Nd8FnztE/nL0E
rAKI+a+Hi/ZuotR1GPmN+CDg5kmm4RSFhsVK4ClyayClS8F9iBbxvYSguTNwHKNxZxpr8iK3ID0M
n/zTHDXn1/iW6ywp5UppSeQXhtpbMqoYD2orD5uq0yUbat05ROBT40ch9U9hI4LzzQwHp8jGwdIi
SX4vtNa0RzGljlxJxWcpBGtQ78UvhDYI2NC+1cB0bmugH0mPMxbFfhuQbR0njqnXYGbcMn1TMi9q
O5cJuzzpnKh4ToTXtIYGlkd1wJV/3z8zt/UWFLsJAXkUuikA3+J5KbVSIaOWFdTXNhSQJulN98YT
nBVVbDnYyeq2tuQP+giqIP++5VuA0GwZFJEENywgjCoXq3TAYsjMjFJfqx5y06tDcPJsC/qkBz7R
/iT6KWNWgHYL8aHRXGYwJw/E91KGzAI0tnLJRjwDoOl7LwJZnQa2Ucag7NNyC8KqRP2MDHDFRCsP
wJv0EvfJ8xG4ONGSkioC4i7qy1pG/AFuyEt6aCMCti+7WZ3ktjIU0UqAf5M1gFFwNoO1GSABciMO
LeTA+MZinfo1IBFHtkZuM2817hq5+nnuGonlHiTKAX5eGh/08bX/hKhV+QCOubXE/ndN6NoSshDo
1wEYCblv5JiuZ0+vs6AgEU39MZ32YXJSxr0E8vigPVZ+NSluX3yU47azEVs4ghL8uL/fFh4oeDvP
fVtQBEBu3+DiqkwWlDaIgsivpZkGK+ktOqLj0+vSE+RqrKzeiGu9K7f75dokFyWlI7iipM6M/Ckq
bSq3VkokNGB9TJP6JSDJdH+EtwkfQM6hzazMZEGGymd4h6wYUJ3WY59AktSJ2olZYiHaQq/TlRfX
bVEfqTKw5QLZZ0LCA/qT10tZVCwcJD1J/CI/jNo57CbQ/qDXTP5CRkf91XVumruVJyVWf9SMR7Px
phP4eawWCr7yga5VcBfCUeRIISk+u3sJSq3c9+jgt09kIU38Rjj1M72EDGa6Z/UceMJklfkuezRQ
khwt9kR8U3uqh21YIs03WHq+MjW3dSVMDeTkkJoF2TnyJtx5KsUhqwtwZfm18lmWP7r6zIQnAvGR
MXIhEagFaOpPfHVwQIeeKPvARHRGt3IrW2AKvL8hlrbf7DCAv0TtB5fN9SrRohp6CXzsfksIwiGz
zTfgLW+Ayy2mbaJXqYMgYe39smQU5Ezg9Jlh8oQnhVYpi6QsiqmfRoaxVTom7vr2Q2q6A1BIE554
yarQxzylnGOZ+ROw8iJYrwHEuB7nWAUxC0bM6qT8UcbdqEvWlOG9oTArexkQjLPYlVoXOrr353fp
wKng7UEL/qz//r0rL64DuW/LBI/wxNe1DkKoYDihGXpdmnpa8V3zvcIPUAcBlYQEC0j8+GYb0vbi
qBsRRYIjAklhDOe1csksOWf50sS8rBdjCeCb0eWfUD9ikiUZ1GonxO2fBNCFVzH/GIkVor2VHpPB
+i/VqZDoRjr8YnRcMARtTBPhUEV9o1R1ULMMgp2kEiBJJeToZL0wQDuVrYncLG1TfZYuwVYF4pGP
wKYokibRZNRvxgQNsz8CUjkRCe1kKHEes5XkIi8a8M8Y0aKDwi9wQrjJuektOhpNBcaIdlXJK3oD
TLH5UO0naXqGfKEAni2dOiFi1a3UlkCGJWjVVcDc7TRCDSoEY8pdCoy91zLtU09GAmorIT5kk7za
0r50mpCuAW5bRnsXGHyuP7UBMUaZTRKWIzu0KtKuaNWzDPLAwBs87dGaCs0pusbXs7j/sA2IKJtI
HiKddm1VLNSRKCMUccyMOSEE3szqRZjsLP+BXDepvRYv9ME4MNFBz68YrkVBty8m9HTP1ydiIZBq
8GwzDeSLy0kuU18suhiSORB6TY00fUqUyKdBLD7mUzFtVCPI7LHsP+77kYW9iPwF6m5AaIKo/TtG
vzh7KglpOZRN6oOaCN22BxC39hU0QEDJ8vO+pdvWcWzBS1OcqwSzqhlQwlJfPqHncveup14TuG/t
e2yDQMBNPTRh7ktq63buZo8JtcZt+KitVqNvY1ogfg04M4IDqKA8db3aXZCRiUJDyEd6GipqsgTG
MWql+n9/AV6ZmVf9YmIr8IlnSU8zP5sSdCnvwTUVyQewxwxruc6Fd9TViPjgVq7CSGwNmCIv8mYq
LP3N+FBDy3AE3W5cpMBib+gt1L5eVlb0NuULw4h60Mitg5jgOylyMcYIEvEdJIozH3AzFwn3X6PP
Ton3lTwyy0scA+CS3mFP2iFE7uOA+2Mt+Fq4nK4+YP7Aiw9QRy0Goi/P/FrMTWvUzNQN6Zh798e5
kE25HicXzIRKAeR+WWR+6WjBU9s7oI6TXSMHF6YnyFv2Q6732ppszlI0dzU4zhlqBqtVxcTg9MfP
+g/0gDYtdZT3wUYmeFfbZG+74+/z/aHevsjmkUIJEtR0ePB9YysuJlQMIRGSDE3mCxQvSlCj/sal
kW+CtqN23MXCpu3lwVbyYg1QetsIAO+AAwMsJNSaQcnIHUtUcEIUitrUT8HO95g0QynhKg6V1g5L
QQIYS60m42XOvb2GIh0ba0iLWj2WRdEUdjzS7DUKk+6TCibrPgfsgvYxjkvhN46gGm5J1wog5zCN
OkIjSQVO2VpSoK0tJpo+nUJ1AqNIXLNSQ1miN/8IBFGzN9BCKZBcNFVXSofoNxniMHbaIanpqWPp
kNtFruFuUNQm7537C7F4qGc6MNzXuApRXrre2nLRqWpVVqmPnEIjdI4BFZUQRAnBWTft/qiidG3Y
NAYvVA9RJRs9rvc/QF64lsjlB3CPCUUR8yQFAYo/JttWFQEmbWPNyuiehRYhNgX37B/wVA4ehDyh
PgkAJrPUg9CCa7n5Wwvv0StmOW2eoZyeqTE4418q7YS6y//iMwF6BlGqipD/hiOqRwvsWCZTCh6x
r/iXuAU9eKSAnrf24taBPodWW51h4blkV2Fr1+q7EDxkwGR3tlmn9oAwne6CwEXBksp2TXfdsKtj
3P1WpVti8mPla5euWwWFdKB9gdvEG+16VVukyoVpkFIfwniVdmgratHIQ6aQoKs5IV9tH7sNsvxd
IlkdfR9ziwb7WB7wcZaGUma1M8gr5Ii0Hn1tb2PyPALokDl1JVj9Wvl9yRfgNYUnPV728yPu+luF
qI77MTFTH/X9zglbrXSqbAygcAJiZhRWNStNs2Jb18IaT9bC42bGDAKxMrfmmN+RxIUXSusiqKim
YJY0MdyygTBADsbpQc2qNZm9pWgAJUgIhyEOB3sZFxyXehWq9RTDtUOUEszW7egmZvGKgs9epNVa
4WTxJkF4CyVjoPXxB3eoBESacQtGF1/M0PAkmV4CUVwQZDU/tNFDZSB+o5MzRmsX2OwsuEccuTTL
3ZOBEcVBUrWZX2mWVj3p6qkVD4aHAyrQQzlsxnqzstGXQgPQ+CLHjHgecHDu8hrUiklRNGX+2CEb
AYyRFbDfMmDrzGrlN5RFjKcIcVHiCqPTMVv3ZjpWwPtNsFpPf6VxH6wpey35MyBnwL2uA0Sj82IF
YgU94BZCekhRmZBRHwFakBr1RRaYeiKiGR2kogptUcigWgXs7hoGcuFpAy0G8N1oSFwhRcH5c6oH
EdjNae4LrLK05B0Szw+pshX0PSGbfGg2aXiuDebGzZojn6f6ZvGRh1EU4BORheRuVkXKgCfqYLlX
raE6MzF3zAlwgcSlXWbXUCNn2lvXHNHVb4WZp2oMrhGvwtJFw/0koaQXeakJhrGHIX41UkcMbPDx
3d8vC8dQwXaZ8zZ4hyHVwPmasVETKZNyvwlSWyC7kHVgxziZa0ibW3CoAiwT3t6zki2Kdd9vwQvX
UlWtZpSU5H56rF+EXWYxOwR2/flZev5TW/Iaq+NSdvDKHncO+invmjqCvcI6RZ7yd27feP6aHp4g
amS9lRaxfZb8P9zeCyf+yi530eS5xIwpkXO/+4MXAVUOefQr1zdqUYI8I94otWEF6glsXeLwwoRD
gM8pnZS6A5qI2kMBEaR0BVO6cP6uvmjeAhczL0yKFuABmvsol8/9AqXTiRl2/WBJ0RcbVmlDFu0B
tCaCqRLtnTzP0Dimsc5K2BsHNFJukXa1dsUmehmw5sDY26Jll6e5X8btKtve9pbzmR0CZr3e39nf
mAnu+M2xyX++gzt+WYfm48jEDjiAkMQyLYLSsAViV+y7r/Zjw5xjDnBrae39l/73+byWiF16RlzZ
565xlnekkqp53i0AW8FGWB/xfimSDVSXAgw/wvMwds7h7/vjXqp5XNrlOYjisQXfRIxxt/aoWmi3
x3PbTgMIXWwcsrtvbCGsurLFX6tKH6dGhDEa+qEDH2zSPAXj6xB+rUJklpJFV6bmi+9iG2cGVYqR
YFjkMUOjDXIy6BHuDqzHI9eqlYfkZw+w4ilYy20ve65/9xFfYlFD6OeaEU70KG2LymoLWzyJr+K0
p1/A6EwUcsfOULjVi7wmirPonC8scz4M26fv0wmzK5KzJgFUl3jDYMurwfGiz5qT2qB7BYSC59Wo
e01QtBDoTlU4zOhH1csktD2AC38nFLWlz1Ue6tW/5DdRbW3R8MzkAZnKDOVCs15hBliANuKiuPgY
zl3lrZRGg4R1TspTF7kD3jWCDf0FNMSnQPAcMkdYy5At7+J/x89dgvPzFzQzmGeiHqXEa8CQqrwD
YSytkorwcegMkxAREICVAdVv8NvxpqZKkRPk3Y9N+y42YCOowaWsS+VBNqN9ATUnOWaOYs4Kbs8G
e47GYA0nwr0ubr6Ac4tmWMVNrAjFsVU8vdlTcMRYVANET88OXag4k7C57yO4R8X/NYgkw0y+APwD
5wcVEbJiWoAhK+m27dABmW0DY02xkDsq30ag+64DCAR6SCSTr73DMOW5MXRJcRzUTzIcgiK0Jw3y
MCtj4XfnP3bmgWi4MkHHydkRuzCakAQpIFaWAsTzbtopFBUkAMtsEzj3313x0kSr1PpLo5uL6Dia
BDVevugkjkiZ4B4vjuGrIOyTI0MXzQ9R87I8d8hmBKd/9RnEXoVuVUjcKw5rvftryF9m3+PGWx8y
k+CEBuyV877ipJQBEfTi2O8fK1ym81/EM613ECbIidXsy1/xe/V23+rSVkUzJ2DOc8EZL9LrRSXt
QHpJj8pjStBImj7GrWKlYMfJwDlHTmW49vxdsmcqIPsBYwKESfhNlPVM7YSQlEdjaPyi9pUiRqT2
npfg0xPM7cCa8/0BLh0NdBWgiK1BHwMtONcDlEq1LMwiqo4yZEwfenlsd+ks8FLjqrlviadB+V5A
AG8Q6ysGENM8nZFETU2rUXE7zusWbptduA239a53JQ9Pw2CT78qdsQ8PzY5uFTvY1tEpTI+iM7j9
EXmd+1/Dxyg3X8MdI6meKNp1k+pIig+oF9uB8Z4EpyTQN0wTvLJS90neWF3lr9hdOkiXs8DdqEwx
pmBUYXcAhlXJnC4zZuJ9sOFjjSU0HlSCY4bvIRQXnztke4rHGin0du04zV7+IjSdhy+JIp6EoPBD
LoKHLnRaEuRlj8+gZu8A9ZQAlSANrUVUdNgXKxCRb+28G2vgbUQ7ByovKDdd7zIz1BtF0MrqeNDn
k/vaHDtHtWoPsvP475+/UTm3IidE29U/f1D7q7Mne3QkFy0n6D1D/c0e3NGRLREo45Ulmfc493UE
9SAohqD+iN5Y/n0+dtnIBsyF0iKsY8DcTvEHqp5PTJ92YiJY5XQSjHbX09EdVZA9V/rKBC2sxtzD
ZAKn9J2h4C4oqqQ5FJ8ydmz75/moh1Y97iLpMQF45f5gFxwMzjn8iwG3BqQ3d95jJRKnPuvYsTce
GoSNJD0xsbHzaQ90SvNfgsjmXQZrM80SMhCo63KHLNF7uey6iR0ZcLCbyZnwDlrLVt+eZOxhA5UD
EekdbDFePUFlRUQZhFiPafhTBpaabg3DNtPWSWXwrlROV5YPgbRyjucVudozs1GUqmeZcFkCevR6
R8cCzU216aOjSEXqTh1EFYURmp56hwpBnsnIrMiE2i1hj4xO8Urr4M1+kZDGmEk4UNT/bgO5th6l
gTYVAwDVIyqNx16XVIjVgXXUrPR6H/ahBpBZmzn3t87smbgh4z2NWo0M2gr0vHCHGBAFxUhzEh0L
WbSrQPoYWLcmYHqzPVFRROegDv2veZPy922gsBZqL7ARQQVDdUVq6aYXeEr6MyxX7qOFObwyNf//
i9ccoYYxGaUWHbFVXmKCzNz4pHbPQqU8Sfnz/albszUP+8JWIbdZi3R7dMw7Kyxf5PfwM+j2xlq+
b+kooIZGkOxDdI8SA3feulYcDTWXsC+St7rVbCV60KtNegipkx6yZtoO5df9kfGPYqwRVuzCJHef
hXInkEydd0U5PKNF65DiuooH1dHGxjZQd4njxmuD4SwOoaXp9qR8ZZRu7n/F4vxefAS3NTvW1Loq
YNyF7hTMo9vspAtPwoqXnn/l5gCgfCMDEgVdRD6x3TE0UY0ydgyLAOHMJhsNBRPI6+6P5faBNs/o
hRluMCNt8hyJbGxMtpELtC0gi2cSYSPF59g5SWCJKJ7rycqiFcM3kQlnl4t1CznrBTOA3Uj+iozJ
nQbF7iHnWDcr3ut/GKGOZDgKYSKa2a6PgzmJYZNPMXhsQdfrxiWKEXhBxLY5FS9SIqEGR/MPqRz/
FE2c2aQwS8AY8x+kLbSVu39pzKAxguQv+PdAwcZf/XUEbfkKY6ZyuVdj1zA6dMiBq3vFzpLvBLwH
5Saiz2EXN7etWcUaK4zoqNKSbdpCftN7Za0TZcl5XhrhPBoaICUQrqkYTE2/UCYs/pQKtUMpsdER
52hluwY0Xpw98E9JaAEFzwcf0beMkniQMSpTfKLjh6mDMEWzG/ll5URwBZRvHzODpACZm6Mkkbts
DRX5r8Ts4yM41CJ9IzVzrX7fia01vkyVNcq28CSjo/e+2aXplIkETATSQYjMuF0aKnGeq/WAXSpu
I+jWFbb+uw7QRWj1SMLdt7W0Py5tcfujb6OAxhlsSUVp9xn+Klec15oFbnOEUFEbB7SyH03Ao4Wk
ttJ2Jcu/bAH9gwBWonzLk74YCPbklE3xce4eFHb3J2jJ9wK29Z8fl69dRtqNiTHOW0CsanvQfkJO
yc7Zz/tGFu/PSyvc/WlIapQDVIsh1Nb0Frvd9o/hpa5mrcQea6OZp/IiHhDlWhVEAYsRhb7SImeC
EigQdO794awtCLeB08BM81EZYyixqFbcnjPl/3PFuV0bKFphJAWmK5Ch6hKdmbSm37k2BG7Xkrpp
MAYModVxzlETbOKV6uySD4PwF0JOiNnO1cHrpRAkKaKygaWoJOBE5NEFp5Zrsp+rcINFdzJnzyAO
ReY+22tDndoxpcpyHHFD2alJ/GqSR0aecTfhdS+dOjqubLLFaxbSq/+xOH/RxS6bZKVSyxAWoycB
WRUFpHIv6WF0VN2SbLQsdWsavovb+sIgN5czXDzRkLI6SmiQpplb1adeWzPC91t+3wbIIeioa0vg
d+RpRWmds7piYnyUzxo0TQ9iail+6Gqb1qWH7Kd6VtB1CUXMX/o+QeGvSrxVOcylgeIZBH3sOZ+h
8CgVVkG3A4wc8TEdvf48/ckcrTqYwX4qz2qqHEfyypDFehT+hBC61Ylz/1zPO4WPQy+tc+eaRWnY
j0SHL2S/CFqm4kYEVcnJ6L+y8X9zMSFtjrcm8NEmOFau95AZFZGaB8p8xDXTKmgPNhxgzVdGtHTM
EX0hxwqeZNy2XBgGwRLEpiWJj6DD2Jpmsh/Htczq0jkHqA24xhl7jyz99UDyhrVzSzdcuyhaSuGF
7xrKhMNKOnXe4fzSgI8M/fuoIBkGz+bRGySWmzCAFcNB9ynCS68BjrFR0fKlWBN4Uki0xoq4eGtd
GuWGRgmOOSrs8TEbf6JuAzYIq96ob5r0BQ5UT2ujXdC93t+CS+NEZR20JTM7C7pgrmezCaikBYkZ
HxF1CUjmhu50NJ6qDEpM9w0tDm7OT0I8Gq1ECDWvLVE1MIqCRclRHwY8hTZpbusjGpqQjxeiczQQ
C4Qf4Gb3VuwuuWvAdQxkyoBNwUCv7RaMVVrR4JAR3Dqxgp77FthBfWYQCoEnfBjfBOmxCkCeFpxH
dK3+znZd5dVfifYDOgwr4SHf+fbt89CvirIPOggBYuG+RjDMlA0C5nt0hxflNT8bvyevfQ7P/bO2
QxVti4lx6LE7A8AY/kaB4v5syPN68vv60j53lcSGPpkCgf0UOIKT6qh/hqfBia3+3ORW/FPaTAfT
FVxoc3bBQwjEd75Lt5p//ysWN93FJHDXi8wYi0V0XR3lHmg2wUWGzqonu862su5FqCGkoI+/b3Jx
F5BZIGoWI8Qj4HoXlGFCYzlJkmM6kb0m263enrrcqSLTC5+y3/eNLfl1hAb/MTa7sIv72ox7Mwop
jI17cLu+oDdP8Nbc4G35EJ4UmGI0junzVPJhSCy1rVC0aXLsSGipmWarWvM3DDprVNCBS6unOSwl
Jj2FwUfMVpvkFycUBURIN6EKfcOdUZRhHbCaYow2/CM9F4mTvyTvE+QVNv1THXrxI+hwP4oX4UP4
6M2Ve2Z59IBDAmKAbmAkpa+nWJdbaQrBQ3TUzsMupk7wCoaT6j14Cqwqf/+8v56LARhKh9JcXECL
j8phUyJWUmEIWXKsm2Er9uf+ZPyJW3RcQjqz95vaVh2/XUmuLB4SbFSC7ToDaLmrVEfauczNLjm2
v/Rt61MbNLyxzQ5rRLCLC3lhhxsbGorysktAYqKqr+aEap3h5OZRUX4Ju65ek11ZvgUurM3+6eJo
aDI2bZzDWuP8RVrqR+C0IDRHwXI1hTrvgBtPB+UfNDTjyY9dcm0pmxq0KgmYvwIMFkPkVYql2lW0
jQ1X23WvA9mk6JN7ZfpJRpk0WEuAzz9/zzzn6HNh6oOSYqDe8JtA7G8Nm7W8Pf4dHufIqW4Gkxrj
92U0wlumBlhafgKhMl48paZa1YpL+x8W7l97nM9OBqOXKGARx5yRryTRN3mZ7RrjKSg0O1B3wfAQ
EktO17DdK6vIl/Q6aRBBlgCzxKPH/ZqGwvJ1+O8m4aUr0BiTBKzCLHbe6Aa/Gk+pLWnHXoV30wED
xD5CHx90K/4EH/pPRbLE0+ilKuhIN/cdzNoouVMhd105dQyfEaIbRBR+dhBAqtZyInP0eLMjETaj
5AQIMyL06wMhJGhZDeejNznh/kPfjrZ6aN7AaH2oz/FL5a4JGCw6lgt7nGMRlUI0wnhMjrTYZMp5
1og32TPpTyoEQeXV+HL+uXvD4+ZQFeoONGsw50xgZwC9+lnZgCutOoK+QC2f6n4lZ7JYMNEuxsfl
mCASnYhKiPns7cwdzwgk9uz4OQETOrhst9Ymt3jeL6xxb4OCaB3uiG9r5VG20edgdX9V++/9jbjo
tS6scNcqafUQdKZDcsy2BshilcOqJMCahfn/X1wAYIXP84jAQvtrOCAWPw2HzC1dUIKD270BdTY6
GZ7pGjadZ0X7J+6+GBjnjkH1jGdxhN2hbGY0/E/Fyh3mAKoGXALdmy5DY86PEZT9b8JG3JKPyK4g
hyAekIrYqs7c9TiuMvSuHUjOhU99peWpgSUNlAx2VB2y2Fm7BhRYsoKYBaiI7ziJL3CzMgLyKRKS
Y5xGdhSUyDCseK/FyQWqClI0UEufySuu1xQpHtQnYhNPO69DExO0HnooHXSf6SY9Di/hIT+ayOQw
u96y49xZVryzTfaDuI3b7iDa9RD+KTerqZ35vPP+4PKjuAuLBHIcpgM+SnisPdktHUh+Q4ECisN2
aSve/XOz6AwurPFiLaMclyzFSxoXCVjO7Biotj8gz7JzK91A5Nu5b47vtPzezpfmON86yShfahkG
17q502+H908J4gnMiR77X+RRdJvf01vtZnt1I22DxxLXVnJCuAMBtW24aXzDGrbCBroU25XvWt5s
/9kJfCEpTuOWBCK+yxFPwqOwg7jDjrR2llqgDZ9+xFu6H1/JNv+FR99eOwAfo58jV7fLL3TGMTxD
f4R/iC0+iUcwtT6s9RPw+OubaeNcNpsy6HpSrBIBWum1mv/U7Y8JWdT9F11Zo8VHw+UazXN14emM
sEyhQwdj4ix9YpGN9y5ZCiQ+fq29BZfCh0tLnNdW1RAwjPn8pcpXmz6R8m+2lqr8BmzcOU48SUor
iIlCjXmDw2tGj4LVzX0H3uiFzmBTB9mbzevf+7uJZ724WS7OaRekFlSTwWZojF7ZlnacA2oWpJsm
HLdlMO2Flm3jvjkPtH0EsP6h6wOvTAdHmMYNkSo3lAx/ah+haLvyZUu32OWMcx5vAFuMyUZ8mflC
AYAbXbJtXXTCoCUEDNKu4IwgHS7XdtQcod1bA86ltX1fRf2EdRY38fO0BSTjrDiZVznNSqy4FGxc
DI+vphNVCjSxxfB6Vz1OB1A7bBJIzUTn+9O4uG/B8oN6OqjT0TJwfUIYZeIoZCE90rh2ammT6QUI
VFZuJ54o7p9d9K+V75fNxTlUuoCpBSQMj1K9i5O/0hBtdWNr4tU0jN3TEJdWpJngRS3tZKY7Jv02
kuwsGO0GELd0yn70gm7lbbMhQeFNZYMin7KllQBp6BrKeuTRFOtTUKUvJqhGOla59ydpYasBeQfy
buTTUXHi8wCl1APVmzXRUSlBqdPUlkIiW/4/pF3ZbuS4svyhS0D78qqldrftdttu+0XoxS1K1L5L
X39DBs7pKpoown1m5m0AZ5FMppKZkRHxYzFKTkP0xAOzGWo6qE4CW8+3CPJuMqaJ2YDCdfUOFCa3
LQawWegqW42BAypoh9jXMln9QeAESB0wnOxi9gWAe94J5qzBC69NTjHAb80Awn4L2XO53F3fRokZ
vjMxxwZr+7xD4bM70CENZpX6nZJJrqjICiCMaApaGNMEZPLSo3GQvZoaKLyBUMoPe+VN2qoVuAMQ
kn8trL/gzJtr4pad0aKRCtGg41iah9yZNk0zPy29TIN1DWJcuAGnzTrPiVYn0InrTzkzFTVLvcwa
usJahjHTJHBmVQ+zaQn6NJysNtsO1JEUvdaI/tGkCX0RQMtR0+TeqMk4pHi8Yv8g9FpgZL5hY5j2
mFJ3ix3wDpJquPC0tL/WuCxKtdvJVqHcejLGoLN+sOhnJMuIZAviXqXAcjptT7Tk1NnLtI1i2w1I
DopdM5/eekgqQy3VkBX5hTZ1oKCReEPexuScUKVNS0iGVp/a+Qq92fT2tl42hayjKPhIoC/21wzn
iW1lVFpcondaN9rXYqQbNY580pHdtKhhXREwG6cHMsn0U4QXwEABY2VsxhA3d2iZljeR2ZoAQ6Tj
r8lctq5Gg5Flpc8wxnI9aAhvACrcQCsh+kJ98PIGWGWrgWUdS0zUfe3rQMvqfrV49SaqJF8pmSVu
VRiam/W2QF8GI1Qq+NdjsP6f0nAGu6zEktA7ztbEeSTGErqyV9E/XYe1irBNDk7hR+wRZN/XN094
u84Mccm2AsyV4bDVUKps0/LQLSzMawkaSpRlO86ZFc7Zx3pwCVtwRNQA/YtmbsofdNhazknVX7N8
W9hop0GUN25nv5UxJKx/+0O0WlW4QFuCiQj+0WcZKbHMGk0IfXlb4vtJNmMi+/ucU9h61HYgmkD+
m/wxlVfpt0T0911MNaM5aiMJ48erB6gZu3OX42tV1T9yCnq2SXMHyR0S3ddzI1yq3Jl5VppV+n6H
gPdimABKjTun//N5b8NI4AouRAHiQzvMmLsxsVSWnBoXPIpvjVSOQHRvUECEvs86iQ6xn8tYMJtO
W2Q9Ngu1K6uZt0pMPEQHT80PJJU+MIRHc2aNy4oos/vIYUDgpHQcmadGZQdOkRhjNFnneqzXhjBX
WPetTNv7xW6Gddxo/NL3BbjfVFDgjcX46LAlkxym5GeZXEB0lqa06bhin5KY+CNIfTasURqJFVHk
wPCcouHbDFwQn6s1bT13UDUDYFOffIRC+WGKvl3nFribNfRg6+h6WABm+aHM2IZMEQiHRs/q94Nh
gBrMAP/85yMvZrVAXYwXjwKWV86o2lF1bc3jy2URvxvYsQW3ed8rvtqts0I03n36SlzY4yK97eRT
XdewBz/yKEY87Phmrv/he3xhhQvzlGZ4oKiwUrk3xnST9X+y5KaXza8LXAIkdeiFupg+0wEXu7x9
YIjTmQLOr1PhRLvMBMOMh+Hx6/slcO5VfRfg7lVLHvOpFzau/y1RQfDij3Gb3wP4ZjED36U27dNN
ATGHltD4ru3KcE4T1UtYUW5Ku/zDBgZaVKsG7kyPn+dGX/bt1MtGtT9O3UJmBuAXCKpgngTPyMvF
/R9m8hMjz/A1jt3sWFgQ2Yp/VCx6ThK2cSkohSoU4HWMbi5eCpY/VFw8J9uUTNvajB0zY3wBz9rP
65skCKn4aqpAZq8axODUutjw/9Njt8szHXtESJAsoXmsh2+oXFFZKU5mhwumELGsOmVGckWr8gAV
pp2yDF5Nzb1aqscmLSX33MLP5tKC82XxL3Yls3Jz7IE4ciYPMLshCqLoUMtoaWRWuANtbbvKZ4oD
zT0luvvO7CdoAVw/H7EJw8RsGiIxHoGX56OmZhdNDfZNS1GanQ5jkOnf9eH+f7Oynt7ZM7OmNmVD
BiuJ7U2tD2A7C6VRSni3MV2oYJIRQz88WULdGkbaL0Cf1Y4DWeXJtP2ZTTJ41+qwH0/+rxXOoYGT
cQpDI2sScrCd0TdaEIssd62SQkLK9LtEkv2KHfuvPc6xdbtNUQ9I0JQ3u2NqVY8se62yOwX0TwVt
JK/lq4tbdScuzylXGwO1WKCaUh1CDzaEeqCrpHzvy1umUV9ajhJGfBPj8+uAJEYzub1EsQj6adC2
OI2Vj+9k+wIi8uuOZ6xX5MNxYcYOGbCFeXaesWownKlsaqzI7WJok+d2HcQOLf25ZsSbhyL91heK
6Rk9y8I6rdkmdurvYLKDwg2BGq5atZGP7AXskV39ByL1sRdTqvtLAk4u3B3XXyboe2Yt+OHU4onS
mQV2nkZHgFuhawK6aLDlzhHQG0syP7l9FfmDGtPbZYzVoCwxdQruSMcr6qEJURQpoQ5hTSeVgjIC
xI52qMYj8QqjsUDVoOub65sj3v6/e8NtP3VqtlRpnJ4qOgYVHQISS5xXGF1WLQVIZYF9n5/CQ9Rx
epRlUc0279X4pM87KIh6pizrEpU18X35a2dd6Vl8sfrMTksFdqxDDoriyCOmHxnIlQ/JL7LXS8nG
CSPNmTkuaJZLik4EtA0A1vf60/VDkW0ZFyohQdppkYq/XQIxatw2h+XlfzPAnboFojOrnLFXcRqF
jf7YjLYfa3dT+vS/2eECV5HpetXVsBNlh67ZOkAEt1D3lFxwyXZ9kBQqewXEediu6LH/4twl3yYJ
BkQYEv+eNZcx/p9NhjKrgfREG1aFDqWCOdkd/Tl2oSvbMGGkP7PEpZPALujaksOSmm0wRto7Id5F
GLdUZNPU4nv/39vC6y9oIOlE6xyGbPRlJ0hw0RtcHu/68QtXg1YGpDJVEDnyyajRjj1Ofz3+5qsL
gBWxoGJhOp79ZskoK4TrWZ/r+Ad1Dj6HaUlclMVUAPihbJH+ejq442oZjky4HrCRr/AH4A15XsoM
bAYkMev05IyBjsG/AmJZuU09DP/VliRdEvocip+okTvv4hGX4cytoygvSxSF2jxMk3AaNkDgleAw
o2ElwzgJY9mZLS6WoRw/pqSHLafxgEyT6SHJ/jwXzrRlgKr4CAhz36Mq1DLDDvo4kgQBoQOcrYEL
aaTW88ZWsIZi+tKZb2Z5qBIqSY2E5w/CEchs43kKePnlmcRoMeDVisIQKu50wchhpnpNRr1SOY2Z
5PyF3zNNA/GOAWCwhuycMwa14H5B2nLS0CwJ52H5Yo+1AlbWQoXyQZ/4GE67MZzZCOYeahSTo1aS
6C3a0rVlu4q06OhMcluamu1KWlBiS5ffafxt+ocZUehW/v373NfBcmhVsAZw6zrugoJZkNn5WesS
v3gfOOGzv5VSFaOo0HjDVbrcR70GVwvV0RGsxmOm1LWPavWp6+5AYO7lUJwvbKhLl0Cw4EBZfp/2
zmY0wVlu3tmJjNNUtKPIFDF6BSqSNYxc/pa+TK1oovgtquYYAWpCtV9m2e0Ayb/rkVdoaCVZAWQf
usw8L1VbupHmZDPmfRbtbYkKN9QT0gcJ7l143dJ6SB+21zHAHgwmeFTyuENMym6ild1j4AzqcEPV
n6r5tlD2dNH8tv1eYpRxySXXUBQasYPQ8nQcIObf2YvOMj1z6tnUtBNekize5LvGLTwQFM+x5kdz
7EUy+gNRenFujlshzbtSa1QV9bXE3qtu/i2rcoAM1NprlGT/D7v5d2k8ImPQSjACDFiaUz5hXN+j
Y+MVoACevuravU6XQJHNH4hGLEA+gscRul9QKOZ9sujqJF0SjGcW08ZU2bEEW1L21VGn0HFzL0sD
erSS2zoZJcmB6KsAWVbwNgIXsrIEXN6FArJ4gwWC2xOtk/gP6vEdNMhK9R9i2LmV9W145itK6i74
umF15pDuKh1PnHSzdNXm+rGJXOTcCpe25Zk7K30GK7Y2v2qthyTuAFoyPzFkMBfRxcY0DoivkH+g
zMd9SyEmP1FDwXM5Qrlg1+b5TwwqK35Cp3/oAYDfCs82zHcisbE4t59qJx+i9Y1gLU4X5gujQdbW
MkUfoRf8tcIjAbQ5tgkI9QHf1N8MvMlBCyPxM2FJFMgTEJcA7wLlUe5wugLDj3qHzpRZhy7Q/t2m
fFTIlzr2Sv3odm/9tJ9/YxrenL+nceFnkBMq91p7d91FRLmDg5lIzJpiZBYo3UtH1BfSd3ZdYQiY
7ZMx3tByXydfBnDJ61Q2nityR4wdIkKCvA/kJdzREbtpugpU+Sco6GxB5fuSZzE0QSzJzori8JkZ
/uyo6uSVray4iseeedboOb+Vlyi9ZbIhn/X38t+Yc0PcJZ4G3ayHHl8z9qd5gSkGFvCFhFYUyMYL
RNcLbWZEJUtBZ+B9kOQsXDhJu6ZCiPW3zQMI5D4Pe3HP/zrXQ2mAMcgiE389B8ZlUU62+Z016NeY
L020u+5uooWAvM9E2R3JKp5fl+6WE2jAsXVCu5ggz1ybX2nZ7Uzy9g9W0GnAyJxpgq+fO5iZ4q92
IAA65V0K6lTPGB/seZC4mbDHgp4v0FaQ/QKVKZ81jUxppwzgmqkJazQt9LoPTPcbsxyIf7heNu/c
fGvRLVhOvEI/EMXeXF+m6D5BxtzCfzpAIjznBFOaVBsgB3GyG4hANBgmrYDNClheQLOcxPTT5R+U
XTGN/j7Dj6k2bleXnkR55eIp003QY+xA9FiPu7VwYlaSdOPjwmAJHy44JVTVQEB26SVL79px3WDs
Cg9AKMD0oJlRkiacMBAoFXX46JGXtjiPXFq1b6sUtvInK/MWHKO2/ewxrRaQXq/j5+BI5QJ97pCq
aE08z9gItGeq6umuKCEPPFiJ6zk2c/5He9x1XqCOYLZDD1wIwYSL+0cv/uCGSRlPxBuH4jjIqPAc
5DUIu6aOy8GY8Ton1Q9gV++KNvtC4kzGnyTA2GjgxwC+BcOgLvp0XG4RFU7uFDHWo2bguY+pb+eK
Z+FtUscp0vjOs9x0l7UYLWl/9NW+g0775w/w/AdwF53k2mgtCx6EqfuomjeM3OiQ+5VERkHCi2Xi
VYT+L2aKwV9+6fRK0RqkxaP6lEHAp6k8tEDpmAZxnSOyYATIoP5gFp5Rh6YMeys6yjPTfM5bxroT
tessWYFZvGwL8IYqK7YI3rtoa0O15p20F4JU3C2AYEeuVFOHTexJaDY75wUytz06HSAGCej8a5qD
2hx88HbrONGegWwsOqS59nz9LAWo/svfwd0OK6vGumnxO9jTW+tbhyYwTz+jF7qpntxDvSEH6y5/
sL/Fkpev8HjP179mnGef8Lqe1dks4ETxU1yEheGvOI/KU/aVdlC6EDNnhazOKajVYK2oB4H0YiWF
VTibipuXY1Tg5sRFhyl8w2+hfzqxcMXCWdGhH2pP7090kTyEBdMal3ZXfztbq9V0AyRsscelR0rv
drC2NDDu6kegMZHtdV9rx7NijzJvfJ5/Ss539aPLpAy2QSWJepgFhhadW3OVMNBwEERbg5ie0vxy
expSOm01F/KjtLxJu+IuSzaaOmDh2atZQAju+k9Y49GHX2Ahqwc1ApDEPNVIUw1RnVIF9aN5/KI0
GP9y25/IsZ7rlty0g/Fy3ZzYs1CMBQxRwWjtuwzb2W73S14vLltAD6CUAZDuh4SMUJWvnK/mowOF
JOW5mfYmOF09pkh2W/Shhm9ZKw8CvgM8G05j12hq9xpamLfw5eJWL0KZ6ItwN89McL5kI4+JIltF
9KeBkzOvaMA/ZXlQYvJrGVhw9Y0PJ3dmi8sFcmvR49k2UNzunV+dCxE4lXy9flof3wxwTxcyyECc
4Lz4Wv1cNAOKXXCOBVmh3pEQzScI9cHSW0JuHNJ7pezLIoruUO4FW5EJUjrcicvbqFvLrNDFQjZl
4vpbr+B4UrU+uL4u4TGdGVn//5kTplANB7O+jQdz7pYQQLPicHAVb2kZtP3sjnpNnVOJTaH3YVLk
nRcDRTfuu9ykDr4fkH0+TdpToVDPYU/29FoChPj5tYGgGU8sSG+tbA6Xa0tAHFdpDS7YhJUEQGkO
pzkyh8BYhsTXRvYbbA+qxKYwdq+NafCgrbnHhxw4osOcu/gmj9axfp7mO4tiICGJfb1w/Sk7OPV9
bksaiqINNYABBKk+3ATeeblQVqTDoDu4zhR0TMSPUpSgyZ1RqpIPhMhZzu1wzrIwazIzC3aGqfmp
lA8to1v3GeSVm5lEriQcG/jR/KUGyS7wnGs5GAnI5aLqpSoZ6RJ2sp9V0CvIeMNXJ7v25znn0CtN
m4oxZ6d6eR3jyKvAgF+Rh54ctI768/R23RdFl/l8NdwRVcieAH4tME42ml453jugapOSfIqC1LkR
7nxat6N11qzAwMEFT9VdNGaBOt2bU+A6IYsB+ZIC6dey6rVt5O5yQbppagqYjMtt0ezS+IlBaHVA
jZk0z127Vc3v6WLcX99Mob+fuQaXclegtpzyLmMofICPS/2KiRxPVW8X1HKuGxJmRCjc2LZhrwrh
fAG9bzUWdUvJQBu3bSzwjkECKB5diI/09HYmyTYxrXAay3f9UCXaqPkSlg8mqMIWpTwqUS+5gSI3
AiWkg0cpBqzQy728FNAP7UxiNuw0Kze28YgnonR8QLS57yVFtNI0VKe4QrpBXCOZMpOdUJPw1OHP
ynQdt5anQV3r+u6K3BWtNBTAoGZjgTPvcjGKVrikXix2KkHhSPfxoB67Ij5m69x3cYBW97ehkYyo
ioIK+gOoTawCu+gxXZocbH1WWt1gp0afvBRvUikATTAtvtLfrqkCQGgIx1xgaRo3GpMaTUEHGuYW
IF3kZp0SHYMxf12OaoXpKh2tCbxIlbAdN70lAUgJl4i84V0dYB36u1xiTclU5eujkPVOsaEVeYT6
+ucLm1jkmRHuBho0mWPw4+FVGBUbvWFeY0++nP9V5O5nZt4/tmfZSdzWbufoeAhlrbaPp3vUJndy
PxRaAchyJSTHRAuf21WVOzor4ueULhjUKFQAcOtC/UHcXkbvJProoJSEYVmQJK+DdpdnU7k9Gp8O
Mp+KZP6YuVvqotdugHbYQxTa9m2sQCCAShTNhDcaTOug8YQ7mgpnNU5MtKiUNT1o9jOxjzWGP3oc
V/1Py1vFG0BHqYAxSLtcno7jaop1eQDd71Ld3oFDy0zxuEn0TV7O0COQpVvCozuzyN1nBWOztDSR
I9ds3uv1tp8h2WJK0ivhqdl4L2HYHKIb/MCW2dR61A3wD2Z9x+xMuzGjvTo+1RU+Po2kryO8vWtn
SUeFGlLBXJ7Q0azJ0fZBScceu7s418htmdd9eD3yClfkADqPZyeckS8Jm1ZpA6WF3KpHlXHtf8yj
96VvwaFz3Y7weM7scA6htDZLZgdD9Fr4AtXN639c6NYYIllpSPGZ4mF0gxn3ZU0d1LU1TFlqi49J
dMhk3ZW5JN3QRR8qcP3qaNuv4z8W72W4tYuGR8vJaUfnpSPMDOZocn1gZ+ghWodV0yVG2SBeTmmd
aj6INahnGL11rAYSovZuBUqWG7t6Uh8pUSGCVGjZpnLTbK/OOmblo2oJ2iZtn5NuMjfgqVA8J0GF
tFyyr0PejJ7NepRiqFbdDil+Rzz1KgRLqmQ3ZWPilxYgd0ppzSHQP2w7lDk9xvjLnp4CHAXFI0uy
9WvE4LO+VTtqLdnYawvj8qKD5Ll2SnNhp4mwh7kzHlDKsO4zpmdBXcX0hZLGlJgUfleBcAZMA48r
SBdxn5wmtior0SfkJbPXBCpIUXz3Wf1mP7M35Vf+W7WDtPGBoLvuZOKV/tcq35RMcpUpegqrVVC6
7WGyX+LmjejxfjQfr1sS3XyQvEMmem07gFDhck+ZiXnvtsSeGjUAh43CvjVRLdtEUbqOtvE7FQCI
Ifj8ETWuRu3JzDAQpe2m7pm5zZ0CeJI7bWt3lxejp2RQGE2+XV+boOeG79qZXe7wEvxVMrjIu2hJ
Km9U2OOiJvVtZUbKMZ/i4j4u4hRjL+McjI5J9pGmfi9iVQ+mOa/2gAzI1E6E7/SzX8Tz2jlAwdUE
42HQUPKqk/0zVjfar+GHAnnVwGklXiQKVei/QXcTPWC80bnlk7ZVu57CWJxiZK/ZZzmGf/Owx15f
32ixISB+UARAK4LvWSXUmJmLqHuC1I6C7oPadZ79g75dtyK8FMAsgu4D8leQg7x01XZuwf7ZIA7Z
3k8QyvmHbHvdgPiyn1ngPhxz3/RDAWAWuns6NGjuux1YTHZ6+Jt6c0ACB/xB/6NFLsZnps3SYRxA
omz/akIU+TKjfyFFt1PpDtBplC5n58YcSk+HPoCdeUMhU/4RfZRXJOh/dpULqlncm/O07irIKwLQ
qe7ZNvlGZR7yXlb+ELvPzKzf7LOceiZ1HqUtzEyIop4J5UVoX20TL35Fid/btCcMbCXBM+qAIdoA
Qb2Pb4fw8W0JZVA/0XpRdENDGgkNxja49Q76AMISDfrjTr34KVhzGrCJV/XTbIR5a+FlVkouhygb
QQqMIhmY4PHq5HIrlAkTQ83TDGPIUMRwleQ3Biy/5ExWJhPaMZEnANuN8Xj+6zg3gBEAYAI77f1U
HQxnD3rV6+4qMLHSCmPXrLUcwFcZ7XbJsrocoY8Zms/ZkcoYdwU3XEUGb0LRFkPx+BpdOglaXn2V
lFO21j0MoAZ29QCNSF+LPn8kF3a4I2mNwS4sd8hOefUHGGvQIUjR6IKQCDgJJvCxEEwC84K5ccKY
Q6w5O1WZvZmHm3VstVXepAhr4ZFY7gpuRrfb4ofcaewSJeut7DSqW7O9GdMQQJx/OPUzE1zcjZ3M
mZoUJoBcaYsDTIAD/7oJUdd+xXgBFqOt9FH8kAVqvB3JemBwoq15jDYp9OlHr/Pn3W/IyEtsrTGV
C0UXtrgojzL6oNMWttL00R4P+ghWcIBEXb30FBoUVgDq6qYMx+yrnv2SlTDeueeuWecifhL3BanX
lRLqub+czJuP8ZfhpDwuG5Ro/ez4U911wXTswmTTB/1D6me7Oigf+y00j48z9MmbEI2EZCVufQDT
nDRSC5K1i+3hAmRhNZWer9vzpAZKOHnLXoM127e8xo+C5/JOAc3Lk+vR8Pq5CD35zAW4yw/RnSWt
kJ+dsjHaNmY4KtrWWTbXjQgjzJkR7uZPPfSrrQpGzOob0uucfFWmZ9WfXYlDv6Oprh3z+kPOvndT
4pSGua5GDXqv/tIf1I2zt3wd74fSp366V3fsS7VZAvtoBbWvfnltD82egpFvqwegTg+UwNiAws3v
H6D9pW2yexXatHQ3exZ2XvdYkGzknJjr2fK/em01rqVnfB/5KmLlRnOtrUBW6Ig3u3kJru++qPkM
KB8+uigzmqAA5q4ejZTezgjEFCoM9Ovekm8ihsnj7qnNwrj2qsyzrfw2tyXfLVEwPjfL3TnNIm1m
JliWndqbbsKwC5u0k2r1P6yByhRLBQkG1gg17bV6vxK6X568BTeOdRNrZJq1T9stqmxqEW+ynWtu
WluSsor8GW9TFPWQYUAsgovNRhJFZrXOpbZN46dKcURtO2zL+0SZwGP9+YrUOq/wX2Pc6eUZlBui
AbBtnc5fTLu9ifsXyx6CpKk9RWWb0ZCJiQkPDkrRoMxYsREOFxOcGDW/qsDQVdoC2jdXNUiXLcwr
FY2heilmQ3bXHVRsDwVZE2IVAPRzt9ZNQUXmDhhXitX96z5Nka9NlX/dhuhVqqKEgWYK+rQoJHEx
SEmmWGvXiaRKfVKqajOgbKMlD1r9nRr7sd/HGvUyjP7a7K02dnnzfN2+KM6em+fWOBfJvGRRBQ2F
yAJst0T1Kloe4rr5et3O+rrkYwnK9UD8oeyMag936SpwH8VA1mL0S38xFPOop92uyR8050et3mVp
Hg6djGZCvLS/JrmrFwMtDAAIUFOYl2gDUKy9GR0wfrlVS9Ymunbna+P8MtZzsqg5jnBOm21nuUE1
D/edU1Fft2qPQGPg+l6K4vK5Pc5lloREGApb/RJMRonxtXd+Xzcg2znOKZSxd9VoNVB9M3vqV+WD
YUqCsMwf1rh59kWsU4xoDDX8rughT5aBDrbHV065A/GezjLoKv3RgfG6vizhOakYMcFVVqAWyp3T
jOom0XSAkKu7CVlM7LNxx3Svq35ctyPcPhQIUQ7Gy+gDi2FUKyxaVghb2to/52hgfqRGN9Mko+wU
+oGO98RK4rbOJF/uoVlnplN0K1xterT6HTEf/mEdoJdQDAeaC5Ddvvz7Ce1LlMSANxpBNZWbQK4A
V6oMMtoBUYMbk1F/7ay+cuYLkTIzYo3obRAVpqJNzsA0ieH9PyjDbUdbA2ymNvyscV4wXdV5RXtn
MqC6temU4zBjTMdeX7co7msIxqgqayvqmlu3TqZ6ZuPaIUOt0NyjnL8wz5EJAYmtIPuEgBlo+Hgd
IAJNYWIuWDWQwW31s8OT0BjvDCbJPYXOCGq5/5jhgkUeW2MHWiU0jsCYCIFjNmEeKJPhFvnFAF+t
A38MDl4VUvQYurs8wkVzi3aYAOEy0odOCXT9NU0OMtYTPmZcGtF5Ghd0rCy0ktFsceMfpLnRIdCn
WWE6vYFOZEf01MvQyLzuCh+KgO820f5FwX9Vg+cr4mgt02bUwSfdT99G847oTeCu8y2Os9GX1NNM
ZfJoY1ehWeq2TzuMb9Rh5RTtoco/iyV//y3vIqEArmHyl7vvEUlV1q2k4kmeeN2S3GCW3p+izmcg
Brq+bj608KY4r6nmsWc9QwswVei2VRqvVdXtdRN8NH43gQYOBmCQRyqudukyswt6FmtCX05vbzTq
BFa+0hssfoYRZWI9/YMxDA/hLatD5uH9mM9CjOv0AwFVHTAXLX2arENnNBsS91vC9k7Vy+ZA+Tv3
vjQXKKgVyYsQwi0Nlb+hYy6skfw+gogLkCQQb5NkjsIjQoUETXwHy+Jbj81YtRDeQP8078irmdrz
nWLnn23brysBSAWvQKheY9SQ8wNKk9pkOuKgAqm0FJL2ptJ5AzI50IpLEAKiTQMrACbJ8YVGiYxL
OlooeFVpCliRcVAjv3gtnz/vAud/n4vqo5lXJB1rNAxQyVj0bZEBFJzNh0pZqzvp5ro18WpW4g5L
Q8NF4Z5ibp1h4KJHrJpQxs/LBW1Q1x8KmUTKhxbS+wGBVPA/djhXK5Q5JkwF7DjLQJYIfQOl8+32
uY4TMG/mGxX0F1P11jJZYFwP/jyff7cLhJECghIAOngC/CHL8qqjiEXFcGjH1qf1M81/Z0saXN9H
kZdjiPs/dnj0TTOQsjPjFYuQ3zbJbfvZOtP7OlAsVQ2MIeHrxTm4w2I7apMUEEz1pmJN6GYH6spE
T0ShDnXf/xrhXHugJSQca1xVVgQR+03d7EFlVusB6Dl2iuRdrgld78wa5+gROqhjP6+xbt4UBEQC
JsSCYl99qdqtVWqneXFuM+XBwlRwPN7TDqMdbb2v3HChWpDEr3lzn/d72/Fd1W+zryg49YoN9ghM
XF4/W9H3HCATzOqtOgroIFx+AZICWg2tgb0vMt8lryjMhGb3m4w2AMT7Vod+8ydzoffDPjPI7Ywz
tkaC8SBEsyYKOrcK0g5DAbME/CY87TMrXC5kUwe4FgVWuv6twLwOYTvF/WamAcaH/uV2IEUFh+g7
8Jp7VaPykpBpRnge7OiXy3ZDO/26fkZCZzqzsN7Psw9nGk1q59QtGoJVGVZNDrUrCDGlnZmE1w0J
A8o6dYO2oKGgP31piOYtJpW1jp3c9HUFj7PxMAK6mkpux/vE34fAdWaHu/BKiUl1KK7hs5kdpmH0
i+E4JUdnrLdVM4Rz5kfZT6o9go8YAOyjO1Y3dhrfd1W7K2aMQJStZIOF3nL2e7hL0NQAUXaYSDxN
gU3T3WjaDyVpvbruMdYPWeHruyw8zhWGB1qTVbiC+1ywoYksUH/hyrmAHNSHZlg8KQR8vUYfthig
KJTNMD+Gb9PlURY6wIzLBBSJaY/fa2rc60m7QXnEKoO+tjapnXSSXOhDx2i92St1tot/ob5gcjd7
YRg9tgaYjB3dH8luyA9R/Z3YvW/WR6ssAyChfEAqIJNi2S/X91TkuUjDgAXHMwvU/txyy9Gdc5IB
Vh8TjJQOe8hchFPW+4WU2OS6pQ8PIAtDnqRRcHrqUh9oQTZOcz+65h1eLhI/kVni0heIEXag4oUl
N+uOujvfZnF3Q/Iek5VM1ucV+eTf/fsw4+wylieUAEmfLJk3ktfGuZuKH/9wRjqw5ICKKfZHG6pN
yzzHLeug8WYAmdbesLIGMUYricjvRWHe+Z0zS1xINhtCYkUDhmOaHR8odijW2wDXBaTJA7W1fsfj
fJNNzdbN87sZOL3cLu7trLyj6RKqC/hPfrR99ggcyCYGfA5spVs2vkA7aQfQOIgBjGlPSQfdL0fD
E1CRpXXii6SDdXIlF0FjhguPYxFneZ/g5xfj8piaOnBY22b+pTrUd0y/JezYm8YXM3eONO5Q59cl
8VnoeCsaFMB1DJ3xZDB92VcjiK9wmfKIbdXUgeJtmetP+qLWXxpSfVal9T1wgHTGxKsQTSiX++yA
wn1KNROgsCRr28BQemvTFTmkoKta2133QWGuDt0RFJVAuYCOEBd8QYyi6ymBrTK6G0i1XWynBFlW
9WBb9kFx5kcnbjBbO2zQcf0kpPd9mWemOa/saDdVc62yU6a6KyPNYPvToMmkQIQ3GZxLFhpQ6Gfw
CZ2GgU7keiYCPxrRuMl9d6PosiePyENQMQALOahRVzqfy6/LEinIR8oI6W3R7Re72FPW7Fjft56j
2hLaCtHrAwoQaDWtnZkPA8ElA5zcLgge8hp7sCfH18r2swRq69Gc2+A8UOtIYdFxXU8MCunppluK
QJqTCjdtTa3W+SEQBHBGnDrXcjNzEZW6aZPFr1VFfJr0G8ghS74cwi07s8Qdz+ziKEwIQJwm/Y9T
FKgX/7l+jUROBkz6f5fCJUxVbUSMxtgvwIJQjgO7o+JLUxjZfnH5RA8a3Mi2sYoOhA0ZikTNzTxs
NKXY/MNiAF4EVBKAWIPHwpojyGaUCotxm3uofXvN/LjICFiFJ3Jmg8tPothhc0bhxAV5HNrERzCQ
nLlwt9BWwbFgagsv3csrObQdivM5yzABUYYgSNh2+n3NujC2ZK+ED1QQuC3r9OcqogS4PUgvLk0Z
lhbXhQvkoNmCvk2jSOgIYWOgmoOrer0Ws+OAGWkfMwwkMKLuuz5HN32WNkdzYElQKiQHJmr0GuCx
/nz6LC9+GueYNpmmdG7xyleGxgfnfJdZ3uhInrDiDTBVVV2rfgri3+UGkHjI+6kn4J5W4yAuDYw7
PoJMu9bB/RU9NUCETAdiD54RQ3TSQn3hmI6KRzUZUlRwDcFxhmcEMo2VUI3LEBNbHRQbLVYQCJEN
ZtFdpvl6+fj5LT03wn0x5yJ2jHSAkRmlrUSfw8RhXmcrki+zwH8BlkNjGuQP+Cwb3MllFAAdQE0Q
5lPwuBbgFYEQJ1xZz2W7JrIEjkc0Sgyo8aALeXl6UW62jUVgCb8jrAkNaF9tVPtojrJMbv3NXB5q
rIoZIJKAytQHlH2MRnxHOrynURFPAq0zDnYB5PBC2hfUqUp/SKo4/PxpnZvkwoBbWXlnqqhGzCUG
96P5a2aAgyaVzVsJ99DSIGy2YkN1Po1ijRoX/0/adfY4jivbXyRAOXxVcpDbbneanvkiTOhRzhIV
fv077Hvvjk0LJmbfYnaBxWJdIlksVjh1apFmnNYojzYh8QBk6DYeTpqWq5zAck3LEVPC0CBipo3t
zHnNowmmINhndX7tt7n2wqtprRhnTUSl0dIBjECcxgiQSpIPWh/lhzzWQeMCpg5nslpefLyyjCsp
jIKLed2IUpnk8Jn8aZgwPW1Ap1LF4YJblYJTAXMJhgSBWux6s7SmbSRpAbY5lJBWXJ6a9sHsG44n
S19eRq/Bd/hHCLMUOY+TwowKvDWVMXrLmD2LY4s552lv2ola5V4vDKabLiknglxfHHLdJgWkAj5w
vbg0HoaFWMiyi9KUuGLTeVU/jq4x/H0AhPX9kcNYiFywokQn2MSyTrcWZi8YmNlQTY5BOEZvxUBA
ECg1YfqAvmN7mca2UZekbfMDCBe3IeaLurJ6lDFihgiSZM9ZvPtr66CJ4KPAKFgZmRKWcU5BJ2ts
tGV+6AvZR2DsCsPvLjc46rGW34MYIBbAQYGcKAtayGvQ9OYdljVOEYy4FNl9nntGJj7EaB6fh/A4
mj/G1HiP+tDpl32sEz/DFLTsxZI8oatfzZK38hWDdfVJjF3UrFgLkT/5hEwThERZuaXvGAHD8P0t
Xj3SP2tn4d9SRcx5Jl0OkszXKVS3Ujci3VU5oMEtBh41zFqqALhN4EPRUkT9cea6x3LXY2vr/FDN
Qv82FHm6a0bMpiWSKjtCUZRnszaHp1KJiLekGfpJJPm7OqrpuSGl9X5/6avXUwcBNYIpFfUi5tro
hZRX6QLtAo7vRRAbyhwjgoGb26OzdpiSaICPDK4o3gTmMM1F7hcLCNJDuOQjkKPOAMOjgTVRrc+t
HPoiQJ4hBjoSVXFCNC5kvwsUgbPnLD9PMUfZ1xZ98S1sU7CykCyfZChW2iGqAywhniqP23q6plWX
UhhPD0THcjWXOGcx+wJKLnCPEXWjaF95VfM1rAXi7H+2VmG8vWoqYuTmGxQy7aF1MFzjo+6cWbYV
wOKfjdoeQvd3yDHrnONUGLOuKl3RKSbMhVgrXoEqQJF2oKF/RYGTEySt3hfAHSgogI55ZD3mPtWt
SBBxWqQ5G52LmikM0qLtJYyE69xYeBYMD31AKXm+fzXW8k4IGP4IZva1Vka8pwkadbIp9AWyHwdv
Uexq8vX+syCIVlebNDx02qpyXkhldrYe2jyKTXQggSHeFkhnhyFI23jx0KoUIHQNZOokzP9mlDPq
irkjC3QmXyo36kzbGl+F8Xx/B1dvAArdwDiBvwDkbNdvP+laodUz3PlB+hYr7SZDpNPZSy3YU87l
dqZfzDo4Gh1cTRFVGKvInBY6YgqBqGVxMNXB62VpB5TMNlr8Xn+2xF04EmDjPa35lvbu/VWubSX4
+xHLgQ4FFBR0Fy5KfQn898hIuuIQ1scxQultNO2cJ2RtK6kEgw5JAqCEEaK1UqFjdmtxaA391zCK
L11N/KmQX2rgt6aE55LeeIuwJkBvYa4qnfSIYVnXa5onZJqFNJoCAywQiSeIkh/D/+2kIFJUDJ6Y
OHu4Jg9LwyMjyih+sfGdCUagdBqnMZAHq/qJOQytA5MXuZgUl/qk1L6jfGVuMfqUy5t4ozZYKVCa
CIjoIBeLTYuKDcYwtOI4Bv2gp4+FFmdPU6Z/SdTF2oIb6SQqza+hF+WDAqauQ6xr+s5SSplj5G6O
F18B26aAMQ7XBTH19X6PZTcPvRBPQTEoyMd+K0sNE9CbjVUHIgr99xX2xnYjfgbwCbSuYDJB4Y15
81uiZXWUGTjc6aiQ1MtU7QGAmG1S6pzI5gaiilcJJQmEm+DUQaKAzdPlZRRnM/gqgv5d3Y8PgmM4
yWv0mj2oj+lR2Lev1Y/uB4+5YmV9EIqMLWXhQEufeL2ZirBMGABjTsEMvN8MgifLzDwZxLxFzEOo
rImC0oCABqX3W56/eenMoSr6OZgyYlvNPgfrXi09lNnb/SOjR3Jl3LCPYJoEiwUd0ADY3/WSjKLS
pTkd5kBOv0TNe8rDXtz0FNGDAkQSKQ/kVMGSwVhPC6W1QsnMOajaxBeMt1QqHeDXnLQqD2YOttgS
Xn5tOIv8Puo89uS11WGmNnVAkeFBUH+9OkUclrxKrClAsC87fVQADpo3E+eOrZwVGmKRAESyEzkJ
1tXtJylpsx7ghE7UPL0Xz20iPlQAt4OxivcardgzjGVAXgyqQUHm9Fsu3gRZXsql6SJsp14Tl442
dkk9tm5ZycWPxEjEQ4XjwNCGTvTua8rNa4SBV0iKI7AAfI7O1LmWHC8GuBMLbQrqnNix1FN1bHRO
sL0qxEAVSQQqVMW9vhYiKkIl5XI8B0Ds212jORAiy9/vr2T1vNC2hGgbjxHA9NdCZqkXlWxI5mDI
PzIMEpAQnFijY3I2bMX0IimGqhtGOcEYspmkSo7UdmjEOcj1n4bgAyK/zfO9aiWOSXgwEqrIzDXG
1aJhlgqQPLBm10vSFKEPkz5ZAhQWNkUdvYCzdz8rv1NRdmTZkdrXQZ84TtjaWVGCazgP6G5BU921
zGlEpyw+BSZYT8FofS7N3EWuhHO51nYR5hbteiiSoYWaucIWMEdxlRhzUAMgk4E4p1M+8rk+DrUR
jHnJObMVg0HLiqDbAnMszBZjDitRbdusXZagTIb2wyzygdjA5ZlPf6+BwPij9xzWHadGfYeLW4xJ
A3qVqtocJHGnujW6u8+toiknzG8mdiX1Mqe5Z81qmHiS8TflGmGpnZReHa3QUMA0VxZbsQ6UWPhJ
WvCzZX7XLH6nJc79Ba7oI3wBmpUTASMEYQCzwBSs/5kai8Gi9V4sLV6ZAUKlvOndppC9SaXsvxyR
K7caIg1gysHMDxPFiOyHtBMKUDUHcRP7vVV4woR5px9Kw9nLFYXESDIwyGIAMBwBtgl3XgwksfRB
DMIO/KPhnKrfKkyy92s9NjdoUMxP4hI2m/v7uXKAtAwC2DJgVUhNM3o561rSlYa8BAn47rrBD/Mg
k9D+GKIpfYrtotzel7e2mZfyGAWtEYOrWgmF0UC04i2h129S3lO2tpGXMhjPYJ5zsw0rdQkIWnry
89iPniVv9Pyh7nnUMSumCigIWt8BMttAauxaHUswXpfVXMwBcFQboQOquCBeO4Z/2acEe4EQCtaQ
wt4gjdk1jNLoy1mt52CepNROwvY8iV46kKCvebXNlQP6pJ5Dvg/GCrig6xUVWdYmZVHiDaudrM9e
BRVzFLROdk0t4nj1a5tHWe7+J4q5WJUxy8ogQVSuPUmZhLbwfbhwDOKKLgCvhzIcZudRgCIjAwO8
RLFPpznQh8qW1JP6cyDAQxh2zcsXrlh4mHYUDGAoKPcSo3Wg7pJiLYPpDdHhLgBhKi8f9+/ObXoH
agDnDIPF8GhR/OP12Qh9LEuTKmExUX2ukscw2pr9Sy3u2jHxCAiYEmOfiS/3pa6dEpqi6FQS+Bwg
eroWCp1ciiKW8aRowgxG9WWrKJizGUXD3z/7JlppYNcxCFW6uUupkirRaGB1UIcobECwhkjeSr37
y1nfRDprlQavkMNcWVMf21kXcE51lbqz8DsLv49+ciqdYUeE48xDyawYWJRc4N9CM+irzIjrIyTk
DCFfAiAc3EgEWLWwhczYpPK+ned9rAicBa5cYAhE1EBp1zCKkREYitUSY87JEqiTBjBuVb0mMQAT
ITAWfr3IPznbSeN8xkGknAeUWwN+xw0BrIVRK8YwdUvQNCpIVYwxsydUDR0jG8dtjZYpe1bTxk7a
2AyyZFK2ipiUJ93I9dZOZqsPsmIpOS/2ylVE6R1OEGDPIF5iu7JkaRFmGbwiQTnEInxUK3XQgczj
H125GHSII0aDI6ygBPPXFwPp4zKKmmEJxr14nn/xyIpWPB06pgGEBODNQDhBLduFK9eLYEEQqxGu
VWhs2hB9RU8meGmMbDeGGEecRX22U6aKc9tX7CWmVcEDMZC5Qxc/c9uFAaZEN2ZsnT7ZYVe6ZH4q
SjwF3eIOyw+O8tB3i1WeC2lsGWtsB1ktSgJd3RvvzRt4JUvfdOd3c3AwxY4nbXVHkdPBHxgZWNLr
HQ2nBjrcYUdbow9qWdyig3DbhPrLPPzEIFMtfEVX04PSucYCYsmgET0ZxMZNAacvcgrtqRBjcZso
vGb1tQuL1CUm6yHQQpqLavPFQWPowoKOWuiRojyp8kM6pra6HNOCt/zbzcYIWTRc4H0SgYLVmAcq
MlsFAFhYIn18Va1nAzX7Jn+o2t+a1L+lieqY1inU90L49zEkBKNcB2J9GT3WN4zABajSDa3BKWPC
iUXsCO6tSRxd+2i/xZoddzzg6O1BA8QBrwKvJIYP33SYzKI+5VnTwskUyyNsJAqwA06wPgwy2i3G
XVpLo5trM8fs3BoEKpYiSKgjgKr09UGOYJ8ojR6mUM+/CMqmt56XhGNub18TCk+BrQVnL61SMEah
HXL0l8UQUZUeBk648whmIevNmhfALys//GucL4jMaKkVTYdIcmGW8/WSwNrTCZoKcyDmsrytVFR+
EcHE36Q64SRobsv5n6IwxBXJZEo5z3hq/byoE56SJah/lk25KTDxd1C7Q4sRcn0TuyBL9LuoRINV
HEzdcewx2WI56GruVENEUO4Hn1DO49ZbUyQorIn7AhAe/rpePshYFSku8JZKxVf0nNizP6AmKm+7
6NAj0fjX/jDiWlxRoNAp7IVNmS5RY+qpLi5BWB1H4TcaFAdeEe32ZbwWwSwI5Zc2zFQJmzx+IcsP
5e/jITQDoSsHJUh0+t1MN+4LXS/pWKMACHQfrNO4evHwJhgJp/Nu7R6g0gmjiZQlWuQZW9YPaMnO
ogQxOdDN+mYAzmRXt8dpE+nn+2/U7YOIFV1Iov7PhXVeTAO2tIEkOZYxlm/wLStx0XsUzFHshhbH
hPDWxbwFKrKH0kwgLRX2H3LvRIqjzV4tbO4vas1SAWCGbmXkNWSUAK8X1c5aofUmVYMydcO8dmuU
/6Y55KzmthCOOw3UAGpEeHRpQfVazlRrLXwYZBcEmAwMtBiVwU7jubSnuHHH+Fdptc/SVJ/GLNoo
gt1h1OH9hd6QLoHb+OoLGIXH3S1DuDN4CvrUF+LuQK2mFVn7OfMRxeRi/5YntZ+Erpx7We9MGEx8
/xNW9xpMy9hnOjqdjUDDoVNH0mMPxPpoAmtQaQeh/9uOerpKyrhEc7V4YxmvTRNIXvcEGQ99/F4u
T+h54ibQ1ywHzhFoBugLqi7MPRjFsu/xTsBLccm2fb2/R7cuEL7/4scZtS9UuYsWEz/eC/useqrj
hwWUrMS7L2X1KgOShhQbfCAkBK61UY5QrqyTEL5tuw0rRxMCkL6CZ3QY/fuC1p4NxK84c9qvC0ju
tSBxNkKpryEIdZ0HIV5OeZh9GJL5psjbMCQvMqJ7MHBx8odrioY0B6417BWtF11LBYcZycB1LQZ1
1jlp+yDIpxL4+H+xtAshzB5qYgocjZaKwUSstzoavGoiPqgJnNqUHTOTvdYwMH0h4xisNbuIOA7w
RTiR4HZg7H0yd0jWjw3sffuiG496M9iKesLOpinihb+lSqNGA21bKK+gtIeyM2M05LyeoayQZvXT
eydEgTB14IxMd/f3ck3rL8UwiyqtuG+auBaDpPQw1LJIgxQzH3mF2DVlBFDgs4sCbyVrgyMrU1Bx
bsUg2ubSUQb98uwTLxTcchPxeM7XVJDSPIqojNJ5ZMyK5kbVm1HG86WBy66II09Kv1h4Xv7Fvn3S
YH0SEbHIEmsomw6tEWJgJtsZXVpEORmotJGMk3VdWw3oajCEAekiOoP9+kK1oRKlbUfgzMBIqJTP
ERsmpT/+fjWXUhhla0sFEzfiUQzG89B9SMa7MG/kv+7bgUbDs0Zcj0woJi0x1zYBfJPklSgGs7yf
500vOuGwSQbOhq0ZWCgY6jLo2UMRlG7oha8k4PTreVZEdI4eS6wBTG/OFDkWmT1+ZZJ+8nXuQALj
DuBF+KeEAg01GRfCyklGgmsSSLAscJn7CSME07Kdnu+fzi3HBmoydGgmng1oAggpr8Xg2zFAG9Ru
QVMEjfE+ln5YBWV9MOWvgvTWNm6Y7ucP9XFMN0UZJKD6yOeD+ZwI+3hboTEps0NH/aEMbpdzXpmV
TOb1pzHbLc5dZ03oIg2q72SXu0/LZva/igft6/0tWPOhrraA2rGLnU4zqwzNGHJ6MBUsDyNmJygY
s2N5pbKLO9v6OmZnVdnGr1x7cjMLBZb4SjTzkmY4emUkEN1Wu0TcKaCJLpF6xniwvdZti/SLmjjS
uxAb9hz6YeEkL5XwWPugqmmF3LaeFh3Z1uiQbRfVk62PXsZctUO7PET4nym9bvyaPtWRXfbNthP2
pYnm7cUOS47B+qS0uNXVP0rE6KppjKRViEWCDn3vyb5NX81QsuXxtZd0O0OlxTDsFPmmIfaX0Ynn
j+qhKyo/Ep6SdJMBQZ5WO3N6B+XrTg206F1qHsvS1dQSlIYqOuLcfMkcbbBL8zUVfncY7JqAVSLl
vP2fFch7y6BPzYUiYLakYTVTNAZq+Yji4FS7i6JjSO+Wks8sGM1QvcY/C7vdGaG7wF4OmPZz0ioH
g8nsJsiBkYm3iXEUnCz6MpsusXY9id0sfatEp9GD/pScp120lz0VDG/W4GHTbBxLu5eK58qvHoXJ
keeTejatc5G+ZsJxEjcgDH+e3hrJTrITOeqZXcn2hLY/+SCGJ6twwXZjxZyNWMEeQS2BbFIozRRt
9L7eiHo2hW5CyiEAYxYgf3PReXrbLLuiAYGyOZVykFZ5YUeKfsrnYnwpugH8bdPMazT/BC1fnwid
F4+uUlQFaXsHcz+knDQDGZMxWKAuwGA6kkZeCPLdyKw6S9sH5kdjqHYLIEXVSF5u6Z4i7qz5W6ZZ
djoq3qTZM3IsvS2A/TwfMw8cY1ua7M1BytmIdjMIDiXfxShumtlHn6xZBH2nb0Wd475y18JsqjxU
clNbMXCNwn7G/PZ3bSvgWlQnJYgyb4pMYHC9adpag5sUoNqKkS1GabLaZdIpPSmGrQrbxEvIpgIN
p+yS6lflx3skGA3lXA02ngubx89668Fh+4E+g7ODYssNb3BcV2RU9GIMvqm7R+Xxr+3u9a8zG5Io
MYLKHL+OoZA4i9Yv5E1vArdeObSaIUhHiyxePxdfB+XQ1RGCppiXu/2chH2jYeiuMdBdCFVj3z8z
bVOxGNIRiJL5JIjCI/jAMFI0fqwybV8mi42htwAvw4xVKBjMsis2Thjmm0q2QFe7PGNA7U/k7x7i
1iztnHQPpAm3qNo8hVGBQ3USjN2J0Lso+NYkbctl9HrFV8zAGJ7GEnBoQ3fAfXt/Z1ePDUgwtE3K
FkA5zINWiwopcrMcgzYF/3+TulVBUOzwQtQ87kv6DExutu9CFHNB61ZSmzZqR/gO+lMblWjaBWal
0s9gBXlVtMTNSwG4b8MVlfmBjPk7yWq3fOrjj7zrbbDNbImJKUHK97HdK4XqyBqGlBdbzlfe+lLQ
NIowgJODwqjGODlhRMyqi5cxiPIEYysE4pel1LmgFNVdDF0FL7wQHoEZh83PVG8QtMbtVZK6Qjdb
dpOX4KjvBBUXbxj8BoASXwUNxSGOSpBPTGXpYUKlDStZIM+y6AgZe93vZLV/ur+MT2DYzWbDlwaa
HuYZnBHXZhmND2DksLoxqED6aMggfRzAEypU2g5DmDedtjPNzTR/VwXHih8aK/VNyy6l0TeleVfD
kxmz73LDI7+/jb9koGtQxEMRBD2FBqMBwO9JdGvHYDTDp9La9NVZilR/6IotYKkNCeKl9+9vxMpx
QiT6QGlpknKoX+/D1KDf2MpEiMxaZ0n3oI/keDSri1KoeUK4h9hCuZZQ98Yo9DnQ7yUcgDje9PLR
kHOnI5scNedhX80cXDbdJeZogan8I5DRULRIllpVQeA4eZjRZKKFQNvMmkd4N3blbcd5IadMaRpQ
lWOx2K0lTGM+YfMkY5tW6RY+1oN2jMRj97N9I3noRxLHSFA7fru2PxKZCDDMzbBYIkhM0m3nVD+B
N98NPLjjqhC4LADYGsC2m4xODJGamXoljYFZh3Yxf7NCwU+KJyUmu6H4RniFgFUFuRDHKEipFpio
HWNN+W58wERA89TthNQu9x1HMVZsOSgj/6yLUYxZVmdM44Qgkr7KVQFv9JchHEDSxblTK9EW9OJC
EBNtDV2uF4YJG6m8F5vhI/xaOMpvFf2ddscpbqyr4IUo5n3K5aVHDzlEpY/toyLagjf4hav77R4P
iMG5yrwNZOzTgrxrbUwQNjvFE9r4xxNYJO7bo5UI8nrvGE8mVVBbMFq6d6f4kfR2/4N8Gdx4L/rD
DoC24QtHHr0xNzfqYgOZhyCLtbar4EsEvY/mgOa12Cgb8RDbwk4DophH9XCbJ7paHVu3K5vJqlRj
HlFj2JLh2E3QRR5IYO1tu1Q/FryQkKG3EhH3d8jtJnGKbRnb5eIugVw60IvYjgNhY/qi7RrEi79x
btnqEqFzqOUACI4m4Gt7L0xJWQohzC+6EfZ5B0s/YRoHr5FwXU8uxDC6aKVFkQgCLnMULIpbffSV
OyHTQHwy+lYcORhjb6axB34rh+MC8RbIaKghyFKa0idTzTwz3cQaZhDNvGuwetWQUUY1jI6l+SyX
XcTPdTFEaU9khAvlTt1gnkqAWeS6k57a3tYHu9rlnkhs4ay2HId33aLQnjGRNnGDkOT6/Hqwq2Tg
D4GKIhtC5GU7vFta5RllYGYjWF/pkJWv4ExzRjXk2JdPzDl7GSmBDTocaXcJG6PmS9/VfajheWvi
s5pvOv2LkZONWh4W8aRh+tYQ/WhVW03BhiU/SEniqlGA8cBj+wJyfnuwvoqWH6nbvyeJNSjeBqhG
YA4pNpSxEmFSEVDE5mg8SZ7q8bewfJvHN44lWtOrPzJuQGKpnMQ9cDdTkB40fQtuPR/z8466PW1B
N3XWn+1xp2zuy1wVSZ1NsH8BJsLyBolCaUS1hGXN0/dOPk7VRjXO90WsORMA4f8jgn7ChSIbCpGb
AR1YQfiqOssWE12P0z7muWJrPsSlFEZpNZBKIfjIJpi8Z8PKbD0VNksOwIu+acVd12+5ZGDSukjg
QqHryKiw/RNyPRYlWCWmAGQZXrWNPJQXjGPzoO0tDMYi+2lvPCY/Fl/fRCdld39T16wDaib/yGY8
NKPAMPNlKdFTtiGonqA7b6+/3hdx23hPVR5Vf4ogkkGsw8gokACS1A4y6DTOZWvukk2/zTaGU2/U
JwGTxUxOSYC6X+zlvxTI+IGFmKlTX0Pg6Ew2j/lodccuVsP4fp1SjEbaF9ixYkSLe3OSph+xQI44
Qc6d+kQf3VsHo/FTG2IGN4bEBsKz3zzVL50XfQfH0o7Y5m7ZJvvGzfb6rtlNm3wrv6dH42t4nIPu
keMart5twGpAqwJ6U3TrXV88OQ3VXs6wYg3s3sdc0GypLnnPFD2Tm7UqmLGBmQNAP7HlaxN4xFqh
Z2b5yWv/rO5ND4TT2+TQHrvdQHyOTtJH/Z445ulVUj2rqrJGl+Pvbms997h5ip94UlBvx8fxPT7m
35+R/+U8+Ku6c7FIxvhn5ZInukUVE3T9owe4pFM0L9nASeJxxHxGFReWshCncqh0iCHmVmifyXJa
1OPMy8yvpZkAy/jnyD7f/wsxIHpHf49RQUyzLQrX3GCMdWPbJSb76q60755VewGB4qPmYXj9meyl
vfn/20/Wt5mjCtRqQ4P91N8xhC6OJTtrJ9DYctyJ1RvwSeGKBggATuiGX6wU3aKiVXX9FDTLBiBS
1LFnXkPqqs26EMF4oYUBAt4QCf5gslKgU48StpKj89TO3uo8JaL9zyoYna+SmqSziVUU57Gxy6+a
bOflQ0megJr70EV0jQIxzxEq03r1PaGMyutGpEt5j3Uhex7Zyo/lMH83N+0WLHi+8SD+hMOr/0y3
e+UrwgkMTudRNKzAwfD6/LOxQJlfnx2Gsk2YF97iA+ZTZ+v7ztF/qbXdjUjm2Oh8/z7U/8ZeXkhk
UisYBEbEpMY+gxLCFDZJ4nU954VbN19QRQzPxCWzmKMsIkFXWw3my0RHh/5WRM/NI7iGbW4Nf9WJ
xy3+RxJzfmLYjF3Y4Yplb+MebLi+vKu34bZ2wFPyr4wynC8D/bGUxJh5aMJuiUV9GGBQZPekEBtD
yZX38bh8sSJbPxj78Zc+OOHPykWkW0a8cGX1BbqQzlzyKIxLVTCgqWnhYIhL9dtCym8XfWSyjSyj
+dz86kpuMWc1UAFZzz9rZu590tZyQwD5AU4dlU0rOoiKq3S79DQpomPmrW3O59LaRfmXWP9hxZjj
m/nhuEv6n1lUfonK13Qix35WtjOviYie7M3NvfgyRscakG9Vak1Po/2iygJ4krzFsOWfZXKOcif7
d5Hq5VYwqlYl4OReJAJVCz2lcSW8yo2zQxkezyUqPXa5PdSFm7xYu39jGP+slM2lSKGaLkuIlabN
Ln9s5witdF/01o/ISyv9avJvRILLZZ57LtZg3Te+EM3YikGw0CiV4vjFc/ignzsHbO5O7Y2uaTfu
tG9tmWM5Vt+ZC4H0kbh4ynpLE5NwFKcgMivJbYQJXYmhoHBSN6seyIUUxgNPZCmf5XTEstJtK9sS
Ygsr26vcSHct53ahMmyhUJurLIsGamrBHLGTyddCPA2SaqehrdQ6LctXwkmZCedVo6p/52qwBAXw
eVRxzrE88CZljnUMfXM793bz5b5irrkd6MnGABYUVXQ0llyfVRG2cZr3yxRUc+Lo04bU8Bp5NDCr
QtCuguY9MFxB0rWQSZCqMu0URO7y3qolp+nPssZrjuEJYaxcXIFORQtlhLjKWzSYtqjv+vLp/m6t
abZ2sRDGXqW1SqJOhgwzfA7THwIGvd0XsGYQLwUwxzG2I/okJAgAvsqcnQGzd2pPb3ZoFJkqNKtx
HqTV9SB3hQZHFMHRtHh9MGndSYNUQVy9ExweNcTqgVz8OHMgU6ylWTXgx7MtSoLvAicC+ezYZm8I
bRb638czh0GzkdPU4Pflh8I+T6cJ44ns5px+l87RS+/8xr/4909n1ZReimSPxzRNzKKUEEEmr+AB
AjAv3PdG4wyF5podGKK6D9CdlfNz3bSACIpgV20He46+cr6Dbh2zdLSh0IUjyWeh1/v63NowUvvU
UHGh8qQwHKIp9XfTTOJ9Ks955Km5ps92MooAlUm5WDyHca2CvSKVpGmXtYa1JehTzl1BxaBX0LIV
5l7TyunQa9YQASZW83D8a99Le0pxWrA1Nz1QJkZbC/1I1bpDm3A5FMLPqmnyjRxZs1OGWhwYi8Jr
BlkVSq2NrADigRbv602a5ElMwPiOiIq8yuN3q9s1tYq451etPt8/jxVNp33k8MdBmQbYBf3vFw8e
wWyWfMwhKZsU1VWbWN+mclthEPxgcbR+ZVHg7gJrOghvEfuyJx8ptTCoIlC1mP0iNhn6OZcDhnKF
wsOsFy/3l7XyBAHsCjAJUiW0jYHR9tlq1bBTQwDvifgFmVdArawjbclTqqOYLi6INDj515U3HS1W
GAVIWScUiyXGJqgUob1dEtHJYEV+sWSWa2K43W4ABVyH+Sab+wtcFUc3EglltM2ysX1cmmU1lkAP
W6DMVFAkEXp1k4nmR2S0vOdp5eDQl0R7WRS0sN+wriZmgZlqYy4FahWCPLh14mlxMnSy6+ry0va8
ktPa2Ukg0gNgBFhT9Olfq2RTx4beA9AOLqXFT+Zt37WWm6SCZ0bGvjPK90aXPv5+NynBC3YSuHIQ
hF6LJEYkimFhikH2WymU30XfYNzET4yl//0v5ODIADqR0AvP5nr7pDUw0XaQggLjCbL5OxrVe8nu
uobzOK7capgORL4gBkbfBNsZJMmNVmY9AdFiFb8bVu2Pi+aC/pSjhGsFeHQPo70WnA0KolLmqKou
63QAkqRAFurlrGlF7xaIwnxpkibPtIjhzVPffZhWKoAml0Q7opk81scV7aQjgikZFuZL3ZArDHI2
RQlqhYEJeGqfET83a9+Moofekr04+3X/BNci/itxjGWR1LhSMb5CCoxUdGoUJWujcdXpB0yolWcb
HQ+QrkbOVOp+jEGkf+9kQTp4/gFxBLZRZQKiaZbCpgQfa1BJlW2EePKWcDNaJuDSD3W9yUX1Vy7U
nCbYlQuJ9xpcN7TvBgN5GKEmeHo77D60toxfMFG3/FISZSeIL5WW+4pec1CnaweqAdcIAgsI1Nj7
b0plHFoEgF0QO7llCnB5WB+SJvOLLsJAVS3kJKTWlgfHFV2+dMgQWNKvL7+cLbJY6YUcRLGziKiE
Ag4YNQ8kAnN0e0gBYLmvQqvrwxgVtIWBiB1V2Gt5/TwPeoWac1Atg02Jj62DlifbAqjsQuaRc628
E+jI+UcYm+zWl3EyG6OTg4Gg94dIDRqaENQWSRI/9oQ3T5GxOyYIfdB/jYQiuktp1zizlYvS56Be
LZVzq/ZOnJ4MZIfG6e3+/jHn9SkErCZ4idAvSA/sev9QuVWMUG2Vszl+N6zzMnZ2lByycAdSKVKJ
7n1pzGn9VxqcCBgYEBN99shfOEhi1zbEkCflnC2JYI9p4slD3nlqYrg1CuhLTzgpCObE/iMQ/dP4
g1GKgLNfL8+aphajkiXlDFhdOpxbAPXLfB+BSvD+wpgA6r9yYDmRvKThM93mi4UpmHCXVzDr5zZV
BoeWtmwlkobNfSnrq/kjhVH2Ohm1NCGyco5RPdW6DSWTnKLGxuzn+4LWVA89mogtMJ9Iu9m2vCua
NLUU5awKolMAXJ5Umg3ujPtS1pfzR4p8vWkRcJx45LAcVdP8MTuihcTWpdbm9vbylsMouRCj6bJS
IQjah6aNp7h5Mw2OoV3TADB80psKfgMs6noxy7wkWq/gInWAECOvm5BTpuY8rr6164qnGQlrFOzQ
88joc2UNI0XPqefBejajkyZW5MkCOX8tk+dIUMBDJE/T7v4xrV1adNHDz0L6Hy8IszKlqYeUoPvu
XLatZ7YfofC0oJiBzjEXI4j8+8LWdOJSGP2Yi4tkhlOXp7UAnZAf6uSrWu/i1gk1DhnH2pJMjPYz
AAeHcWVJkAUC8iS9StQzCHDetMlb0FEiH0D8se1lHl/VmizaW4cQ3fgckHe9IiVvEgy5GtVz/JKQ
bzpewEj5VfTES2vO3q2oIFSPEnajqI1gl16Di72T1WhWzSnVz1G4tDuAfP+PtO/akVxXtvwiAfLm
VVLaslJ3VdfuF6HaSZSnHCV9/SzWzL07kyUk0XuO2ecADXQkKTIYZsVamC4poQR++wttrId7OWRf
gBbB1Qm3tutcrRtBVh2l9aiD58aKJq0L0AMGeRpqYRZJ324b3DgSGImGGC4IKjGNJA4jWatZ2EVe
OVGL2xcqkP8LHGrdYeYcM2GLjM5g0xo6zegKgYVOF5+ooWB90/SwtgxWVgWo80H2abbKeQxmfXV/
gMAyMySvx8atxpwnqCrwKHIIouDXx5EYi7nilVLogwFKjBVDffUpr93HJgF4Lu0kB2XDH0KfCXTt
yEQxLSsOGNMK01FVbxlRAp4gu3mvsjlYZ1lRcXMnL6wIb2JtDCulDfwG4HjGBDglAmzWoNX2H16r
q+UI25erc2HloI6INHMFkFhr3m2GEqCTUOlg3Nbhd/CpUEWCj0cr7fqKUYNlzZin4Owd5oO5RspC
nmk6YUyghMLAo2dggK/xKXRxOne6W6wng4VKGmTZca3A9kepIYl/+douKoA88NAdiEaAlwkQP3A/
X/+gWq86NWkTI1o95GjJn6XUA/IIypg1idq+gq4LS49/fx+RUCCrQAkPUyjCd51poxd21VpRCfob
B0KSU/GlWn5naFneNrRxTDG6zynIEWoAzyWsra8XRx2gVxEtyqML1Cg4IG1JNrZxRq9MCC4zX5cW
DYnBjrJ1JQe3tk+FWkyYeS4tH96mkaxow0NDbccFRZtjoUIocjOmE8ty3QXls96Q9M5b2so36qSR
eOitfftgluYIJy4YcX0m3AW6XsNUWFE65IjmwRzQEXAIy9LnjbtgoAeCQ4f7AHcpmOltBPELlCCi
zNzlDoYvgdheIaszmi8qZKFvn4WNcw5jiK+RNSPyEQ8dSPRGMAR3VoRs9tCkQ8BA4t79qJeXvsz2
KqR1itf/YBHUCAAIgJwQ2IfrXYTyezqZDSwuqf5iZFlxHivjpe8GB+BwKEg7JclO06Io4Qqm1/C2
8Y0XwYC4MugM8M7apiqcy3op0oTkjRXZ5t5K3o1QCdTxyMZzLpul2roBGBpDTR6fEpLvwjIpwqRE
VQbcZsXwK/37PGZ+mfRB4UW3l7R5XABpwpwYEkAQPl7vp+2xGSXOxIowWLUb1N+D8e508QByGibr
1W6Zgs9AF8YwHAgYCI7D60GsBRdlR8BoPaypPwe2J/lAYrWOO14u3vq/NoQvNLhOXmpFbUfutOxz
Rl9SG1QB3e+mroJ2yCAwPh/6NHnOiczlb30xdFBRAuclXaTR1xs51jNLG2+1o8qGJslqOKHOksAa
vCdXI39ufzSx0/WxzEtjwvEYUtKtdb7Yka0nDTmgk6KqOwgwt/fOpHk/tZXZoIwk9rNXTOcJQ1EP
Sj8W35dJcfeZ5qIok+CMp0Ff6N63279tcx9MCzyeHv6J8Pp6H/KMaajHlHaU0ObnMnzXUxAEpNX3
KpFq9fK/SnhlUYABzS1Y8jgZtnB284TS//tMQCDOB3umooVJ7RyHQQlWzc9q6o9N/3uYq72uvd9e
5daTARlTVLjRVQJVobBKk9SLDVInO8Ls+qFkkqdiaw8v/3YhmLcSS9HsEn87OCfAm1IE5XooX26v
gN8EcfNQ71Q13ETQyNpC9j24a7+4YNGN3OYxxQD3rJ//S/aNrcFlR3oKb/lpBsMqh7JWGydKqrsG
a4Fe++1FbG0U2JJAPsaZTPGoXh82ssypo1HqRF3GuYyW9AiBDSnBzNZW4aVxcZ4tjPw5/M8vMrjF
TpqiX2YbhapDhsGuL1KVsU2/dWlCOMoLhAzceYIJVUkPjgsUkkd2iQvOinyn0zToZvVEOhaAQ/Tv
yz2gaeJpMITHcImEeIGVCQoX3G81ya7LvVDrHR9ivvo4SXzz1uN5YUgs03rlpBTTqMNnYea5nsAZ
ca9oKMgpna9Wmu8ZkiLj5lcD/zVKw3APUCy5/mqj0S2u1np21LaWD/TuPnUTgINlrM8SM2IfWxtW
g+UrzGSd4z5VvcaOEOj6CZ1uSay15XLA+ggQPtIqUGoJLkeBdiFF8dmJBif1qyEPWCfj9tm6Thg/
Bj4YFRhIyQh+Z1kxMdmtKXyC0gY666FiFFV67g9S3Z8NSzhuuLIgd8fHEeGrSztn6NUpduSorwzx
9trdgZoG+pqS0H4j5riyIxyCZJjXscqxohL0MG6MMT5/dKrQ0aPFGSX1go2T8K8twIyFCMBjY8Jq
fuDUwfB1jFq5eeCax7/2eJz0A9kK6gToBAoLWpds8tQcTwMchRk2Rt2C2nLtAq1ber/THRlmfOPU
gVcNtLBg5EVoI5bQvUFzE1dH4YUOP4HhCmrty+0Fbe7ahQFhQXkKIq3EhAGi/VOUj72BAdP0dNvG
5mkDyT+4xVEeQ5/v2hUU1ZD27VI7kTWcNOsPQBmkjXrAF26b4T9VeFKxV/+aEZy4ORma0o1YSmmT
ZGd14CME38bk141Ggr5f3sdmtE7UbrwvWdlK3J3YteUxoYmsGQouQIRg1ko4ftA/zhLMcbmRBbiE
Pi3HegKj9wsyTh9EfMcs+6JX76MVT+YouWQiwv6TacE16VShK3Fg2oBNzRjOXbcetKwIHXipnzXY
ktNk3qWGeay98qlPSkkYsL12HUAKTQdhDNCS1x+YFRCGolMBgC4IicY5PUM36owiCGhq7jFbeqfb
2V3etuBqc5u4Kd5uf/etO4JHhnM1YxoGZJjX1mlpFlOD1ybSpx7krqVeBERVZeHuxvuJVqAHKAyO
MCoV3NVdRCHr2pRNRTs3QmToz90/4HraMzPOwcvDyJ6Nf24vaivHQGMBHHSIEfkAhXAxLQxIKXOi
uuANCef5S+GGTQMCx2OrJkcIzYaD3YWr+1WZ5peW+p2XgVlL1ljZct9I56B4CbkbvrfXa277Ead1
qLzoIR32iXqcusBVwlIGx9kyAzorNORRUgA+RoiFC4DHnHRBiV5h9o550xFYmd2Y7lrbPqW6xEts
OSPM3yCph0UbuN7rNTkjhdQrM+2onFuQwNToR5a9YZ0qvbX3OjS6JLdzy8GihuCgNQWEH9qG1/aW
RUmVghhITD0M96hWa/io6YM1LZfJcm2ujLOXon4NWJqoq+CC69HyJqxsmQZAmhxQBLBG82l6nxFb
8g6KY0UfPse6MCZceWuAaG+PiDaCXCHoFdhS2sfWasBap0CGKQQ74+RP1OxDIyXNTpurnaXnGCcZ
9K9N0qhgMWiWPTMyPWCJoz0DH0p3c0mNM7Ki+qgsOQbliYxjY8tT8K1BZxOkHrYoEZKhYat2YCuP
aLO8gHjmhN2SvAPbJhBYQdETgYLYCCoyWi8ucuWIlPbvVqPfF3WRzXRt3ReOguCMv1w2R7gvelr0
8zBY2HuLBWWiHdxxvJvdJEi1DqQ82d/NEnx8atS0eZKCBhrSPeEEl0VFQOxlR2vFtAfL4Bx3i8cO
JpQVf5TzPEW3Xd/WOUbaCvQpzjDAK8LyvHHp7clDcJqBZshagNDrG78HOaJX729b2vpYuC8g+sfC
ENIJh7hSAFxlDQ+DJ4fsFw/X0rapjClkcz0I6g2wyiJ1EF+OtseUhN3yEKtmh0JvwH8Imr4WWVgp
m6TZXNCFKf6IXTxSrkWINttoQwJQPIUEIo6+W9my6Ystl4ZgFITglm6j5SGEOjqHW6SQ04q8pNV9
xR56P3PWCcRaiSwlkpkSvhBj5YSuKg/qG/vAKtv1R4KptHJeJXHwVgkAWmGA+aOHBSC2OFKSYF6w
sM0cyVf9nE9/FGcI7fJQznviFOAbLHYeeU5lNBmbRwP1e/TbEbcaYva6aOCh83IYtdrmXI3mc+c2
z2YGuk+7j//DWUc0wakAOFJYOBoZTdgylajVqGb5aGRoCap/OV394SiQHXOiAS7sKnZshzK1O6+a
nWiiw4l53T5P0tc2U+8hHfHj9mq2XOCFKTHaLplb0NWFqcLsz5b9mxjf9JHuOf5aqqGz9ZG4GAj+
w2nPRC5txAkTijSuE7Fml4LmuAK38a6UAfJlVoSTvmoqZtIReEaa7rdr3M4h6tdts7+9b1tWAOyE
gixyZdQ4+Z9fOAisUWu1Ch5PH6t7Qs56avjLTAMF2Ky/toSmFDwekmSe9QmWUnd1FY3nQy3UGAIk
XW+Qj9m5Q1X5rkdlyf/GeUAEifogqng4gWK1KfFSYzG6zIvmnhzq1UMEgq8ZLEoTzMX4uzKSUhIB
bbhaC4PoOO0GSuAQG7zeyRpoPjrOjRdZdvmbkgrsTLMiUwbZSGkBT0U8iBWB1c8VDkVfdVbF2OBF
3RjoJTh2cTJAWblSv/3etLvbX2zD11r4F2ctBEsRYpfrFVUaogqXjF6k5Wvrq7me+r1Nvramdbht
aOtjoZBmIq/g7XLx/Ui8jK6Z0XlRrv3u67PXKXsbxspGDxzj221bm4sC3Sc3Bo4pUTYZIXmLUY3F
i9IxBsit1h4KGQH6xp3iedr/muDLvbhTRZ4RaEJM2DfPDNAo2adgQVbTOiQsk1yqrZ1DMsTzF9RV
EWJfm9JnUlFGsZrJ+THlxrl56TChvPL5JllDbevoAaeC/rKGNtKnCfeya2xvQjcrmggUJoOM7h7z
szuAeBkdpdvfaKt+YF3aEnKypXC7dOlU7GAZVOf1BxCcXkxOZPJ3Cpi5ZBRDWx/sX3Pgx7/eRZYu
TaOAOj9ywG7S3+n0fv5mq79uL2p7/zh7LkAo6Ffr10YwzqD07mJ6EWPfe/KqmS+VF7J+9L30STeL
cJYJF2yeDfCL/Y9BwSFNFrPcVF89IMJS37XBKqa9Fetzo95PtJc4v61bZUOxi7s/PCQflG4XR76Z
VG1Bm8xDJz7q2depeWZ0CG5v4NZXQmjOLy2YOdFBuN7A1Z6XvgL1ZgTutECrI6uZw8T8I9Vv31qL
g1EWRLPgyfzUXqoxOTVoPQ56kg1FCDBpG3udWj3Uen34DyvC0AFSDbTL0C+7XhG0G7t6NROcO+MV
g1x+Q2LUVrL/0HnhDgI9BOTfaDAKj0ZrDg3z1C6JuiQsrGD0/Mr5enslImUWD/VgA4J0HFPJR42u
l1JVg4nZSTXBqLKV77G7/cnVhj7ozDoPwPxc32tl/k3X3W6HWtoaMFDHnuvGqQ9jpSlP+aJNoblm
66HKDHVnTAWwWYa6POgZ6GMGzGTvbv9gHt0KteEPIAeKWVAtB4rx+vdSMDXOg+Ml0bCqD0mXPtfK
fZ18KafpYKE1tXj/3La3dRk5cOR/7AkeLcmztJnAnxwBYu+BYxpt6j59T2WiKFtZy+W6xNhUVbBf
mpUkUWbpv7xEg8JQXoUdKieAtoAdX0PqkuzzvvA7U1YX2Lo4AKDx5h6qr58ujruWxVJgdisi7B30
g74y/HBbWa1jywuA3BlmkFOgqiIcNAfszgYZ8iSqFge02AorDlph/DNQE4Siii0jF9v4bhh74tMs
EDSB/Af/OReOTWO6lwwZnI5lxTr5Q8eJ31IbwmW1TJN444FANsYxGjiOmC8XXiGvXYEKbkslKiB6
aDagn6yWQJvul4kPIwdmkQRrI3vVN74Zap5gP/R4Hoin/Xp9Se2WS9k6/B4sQIf5mZL6skO5ZQPT
8lybjDPjiP162ilzriymEuVMP0wYLklqfe8Vkhv92QqHCqJozKXEIQ8lbF+qUQy4tzgYOu5Xmpm+
AZFR3fzrAYZrK598aaJ5QPIkkV2zIDGbMJPpk30+4NwC2r4WRtUhNiOcuETlsERWJ1EJakPjLWFZ
qAwP1fR82yFtb9e/ZvjBvzjYI1OrxCAN7lGtdHfEM9ezltTHpvZk1MKfr9D1ggRXS+beJCME+CIH
bD19mIXWwTvMfzmTiQcInSa0YVGvMRyAtYVtq0iPAGTSPT6iVSVuoKp7B4iqHNSNhSGJdjbiUz5v
DVsahzqhOHS9eZ0xD5XWtjgFw74an9RlCizzfmFVoJR7u3gu9a8pU/al10jQIRvvLLdscwZ5iyM8
hc+GzKXtWwub2fQ/tPylM/zagfpCtW/tg27Ea7bvKRB2xH1Knuturyo7qGd485OaFW9m4n7tKtm0
2me3hV+EzVAN4CMxiCd4ECgCWQZBjR9DXd9rELETO5iaMx6f+UUfsyANb59b/tddP9wAxqCAgOkx
zIvgpl9vPYqL3YAIOwHlEZxiNylZmDetKYk1N24HD9O5mgeSeUhXXlthipqCrL/HNi9wV8UOIaFP
ZVOFGzuHMRS8LYjtLMRlws41DimYosDhr3Tee31QTq8YZOaBYLuEy/Kzcn7d3ruN6ADqDqhvA6wL
tn7Adq+XBRUlc6iHTomcpp+7HVU08BQoGJUBf8o6zD/sqct1H/Me1VcFjakxoIDvDpgWH7y/BzLw
A+w5eMIhbw4E9vVPsfqJKm5tKZFWWWjOU/o+m5Ns4FCkkuZeAQwkeBCQGqNv+imzW6bZWxoDC3ZL
X9erk+lAMQmRkLG4gTfsyxpUcA+uUTxhZGE/KpjX+nvwIH4CR/IC1gXWfTE1smrHTtHYVSKmn/Pu
GxTX3D6AfsftT7t1YC+tCNvZdkthJZ6jREr71rvPBtRV21Vi43PMjJXwShACFHSsxEsxKkOndWmR
xiidkPJwcNhL3oTLl+bvRx5RnOGULZz8AUV44ZiuoCtgq1alcZ4eAB4Oi/bBW/NgLP75+027tCO8
GU5vj/1gl2mc5QC+LfRM+exeK3ktNt6/q9UILpustE8tG9uW5yuaI+dmOiaW7dcZqGhkn2jzwDu6
h8ttAvRsq8I5oDNtR83t03ht/imNHYg3c809Gor2bJmnrC3DvHu2SurPUa/T0zhTGf7ug55KcNAY
tPn3Fwgfz4bgY5v2Qxq/EtsHEsHwbRZW0XhHHD8rgpagdBR0SXAfVFTyOm7tNF5lXh8Asfon1gCq
l1ygbkpjrre37PL+/0kczovkJmzdNvDfI9VBWRSpr5C4r+B+ACGDkcZl99S2O3c8ZExyNjfCQJB2
/2tCeOeYYulNspppzIuIitH5tvHolNlBOva79QqBQQaoY4fDlcRYxgPhtJORLouH54Wce/J77u6G
lgYkfR+7p0QlMnAQD8TFA3JhUMxz6hVy0J06ZHFt2/60/qZKDg1BLDDhZAj3jZb5OqjYy7z3b1/3
Lf/F53NtlOJRQP+I6i5CXt53hbI8DBdduy9cC2HSN4Y28mKip/fgjjJ6sq1PeGlPOCXNUOHddPos
9kYwrizRWiQ+Z6qVDXJ8TFuKO4qQCFUkvOr4P0JSQkE1Mfc1y2K9OFrLt7a/y+yfzG38zrkH5Ayh
cJM+6BClrGNt/T7XX3plT6vpQOh/uBeXP0RYsUMyFQMsehZ3012Zfu/112yWHJ+tq8el3m3UmvCg
iuqipZfPa6YbWdzinAyJHqggohwmWbdq66ygJ+aCLgPzIxgXvg5P5lE3cs9OCTS4Qq35Prf0VauO
eTw4w3vhfr19MLcOyqUx4a67mdkVbHAzhO9gmZzNu0J7zjpf74fd/58h8XWoNCCPeieLCSnCdvmt
lXVg9hoKJ7rEkrh/mEDD+82nDFDwgfaU+LQOuM1GkrOI1jsvV/e9FrYU7E1GmK07L5E8sZ8SMtGc
8MaOGghDyVIwKEuYiO8CvQ617Mfq/EztWLe10F1+LWRvEQkSRnxwgBkyVHDGYDgHVUuIBVyfEr21
iGUlhhqtHd2XCgQrTZfF3axUAYiKTgNR/9z+gFsGkW2hRsS7tRitujZYaV032UWlATkLybXaPpbq
qzPgtbNIMBGZ7N+WNSRbKLKhX4WRDuEj6qxxKDNaLZoLUgdW7/xIanWfdO7bOC0RSU1ZUiC+RVxO
kw+y6sgHALURAQNu1TZ9ixGIaFWLwJms+9pYX1WlOaOuHaTl+GzQZDdQV1IL4Z/p0n8KZkXwwELA
ib0UMIvA4o+HIMVT+9fbH05mQnDROTgvkGZmqP8W+rkqhz0anpIrJ3pGDn8AEB0FdlwjcAEIX6tr
06wdHZLGXlrtV8c74Lk4ku7b7YV8/kTXVviZuXhETdsjU1IiNlfnEsqbTVAbXlBpX8qygAwwOnXe
AxqRX24blS2Ne5sLo6BtTPRpgFFjxExrCiRos/OoJrnNfIOujwGWBgwoSBCBmUQr49rKUphrO1uw
Yta9b3Q0cHoWYJq0zGWwLJkl4TQk3lIrxVKnMUROUV2Y1R30WQpZW31z1yAxZHNuJBSvhfUwqx7n
voUVCzJKtQdeFxpK3+NPNQUcOxQqOboH1xaVf8EKVVrVNWfEwmx2AKtPFb93MHxcPvf7usg+Zp4L
TM+F4IyIbp+Kz3cKlnGIEbaiGgZ6vuvvVZc1RExGD98r0ysENzloX3PT2d+2srGLqFIgakSsAfYJ
sXpt12baJ3jNYk+vT+BQ8ActPRX2020rGyfiygr/84sTniqZXoCDLIs1191l9Utrn7Oh3StUMsr/
KUHknwv5OxJElJ5QduLLvTA0G21umBUCGyN5L0ZIvWRuaNVRO/+h3WPVfx9VzV+sE5sxlgG1zOpv
iVE+7KMgDBQLNhVjbtf2AaYHEDatCV5JLcwgfVrPL8sXIPRl0ffWd+MTAPxlBqeVJdwxPa3c3suQ
SeTJeqgnSBtMytExn//+u2EQkaulAvuD3PN6OTOwg26ZzSTWLAJmFyfQk6deBf5ZpmGwdUDQFUDy
AjYBzDULLnCw684Z3YXElnuACOEJPiNTIRk+J5LS59atAp8oquigO0MPXFxRStOihl5CnBjZd8jz
Fr6mpkV4e9s+BWwo0asAz+EoYvdwCoWvA5ICqIXXbRFX40u1RKMDrn1tOJXm3i2aPeAfwUpzHymM
bCjoo6N17eU5Dhv/tiGAyW/09RfTx0V1U8PIY8VZfAtSiqt7UG0MpT/NynqkDjk4bTCSO9Pp9+pA
w65863KZfsnnTQaAkOtEALQDIJfIFtWRJGkVkhRxE9WxjLjmUwkGm4vBd1Qn0Iv/OJbXS6xN1iq5
k5ZxWmGW4eRBHDuJ53G8J1Nx9NRdAfwdeXSK9uBmB6jfPHnZsWn1CB5Hcpg+X0JMfKIbjKwbH9n8
0DO88DadSUCuMy1VvJQ/jfYXcJKUSTzalgmcJMD8gDK10D+9XizRoVDgAYMed290fNIe/hqdht0E
/8+/BgSPmWWl1YCfuIoTy/IVetf62oKA+yFHof72rdhcCph1MRGHhxSqs9dLWfJkqEZGq5iN84kl
R7upH0tTOd228tmTuHyrEM4DdwJws/BsduvQ9aOpVXG22GcT/Q29/AFVkedq+XXb0EZoAEu4Y7wy
gSRaLLg4pFXTJdHxaco+IGAmHd+GGkQrxbkZ+0CDAJJtIohMZKi4rQtwZVjI3tfUdhclh2G7jTNG
/al5Iea5nc1DWbVBMSlhi/8pAijcG3h4xuUPQlcb5UIvvr0FYhrMzw6o09D8BjUBZzO+/qIgpQKI
e7WrmE6jn+apn7KvDTvZcD2mw0moJSdo095H/A9wMiC9wsLBrO06KIrgvmnLi9kO4DEv27pDqXW2
T8zQ8mDV6nKfN+Z0vL1S7jYFt4r8Aw4d7SWEGCKcvGwmZQaTDmgDzfFsl8gEnNBVQ+Ka32Zllhjb
cuLgAvPwEPKSF8idrveVllYHQfW1xk2pEKwAdvJk5i0JxzYJc4W1QTWQYW9V5hBiEk45NK5T3kM5
pztpTZUd02EpQneuS8mwz9b2ozmLewWPASomwVUwDD7WC23h0r363kysl8ouT0aZnJY2eaT1U5cD
vnh73zfPOnhrAS3iDS50pK+3woKu+DwSu44d7XF+y9hhMuDeZ3pA45emh4lmfjM9285Z13qfg2SK
1/LcyhgJNx40tPEwfMQZ/ICpEg56Q4HLSZO6gbo9BtpWg7o7DeJWkudky3VB1x36G2gC400RooZB
MysduVMTuwe0g15LJ1QlX3DLBV9aEC6QYS2dvqqwkCEEIfqvbI1MiYmPwylcFRSOMPeDQQ+gxS1+
ii4exZ4NOkN5p45X1fPRnTGVt2Sns5/mwYVmSd2GZnLUM9Vn9a6zz2X5Do40dpeA3rb6szRv9SPo
GdZ5x4YDQ8Zl6ftRRZfl9rHa2AdssYYLhhIXgFbCPgzKCNJeDdO5dr4cloHLAIBzNOtkddZPs8rw
kOhGY54VTSOXC19eb8ZaWaNWm1ON1N6sfKd1wbuuBkCE70brrP5oyWuL7nhrBUUSKlLwwsaBurLO
//ziU3j1urI6Q11cBV+V+7iyR0U7F+T9P2wmz3Y81ETRkxaqdlAYLBYAHOEWEgWJTuEP0CLIM1nG
I8pTuh97yfNwZAh8MFm4HmoNOXclgytI12PfQr0tfZpQ++89fwXciuUPXXvIV4YMtgk8N67JHhhE
0KAFEJP0iXvOXwh5Suf9MAdaO/rQaDjU7r2WdGeFSVp1G/4CmRGqw6C7QYQocouSgYF7SnfquGxA
A2W5mIkc20IGCtr6vMCCgZDI43o9Isig9eZ1nmyzjil7T2f1QMDY3Kx+5v65/YE/F8XQE+c0n5hy
AheaOBetamXhFkPZxNT54gHwSvo/blIEC4Bo3g9WRiyxJfdz47m9sih4/XweyjxD6yN2wSdH65BC
N7kt/ui0CieFSIxtXlLQOgHdDeA1gJDCAdYySBSsJmviZQnyBmrM7WvjPHt9H3bdEKTEfi3GUzeZ
qFmYESWS2shWsoiIgpMi4X0BeF70ESUQdyjDIJZrWr9ms6+S7CFxpz11lGfWLt/rJvXNcfpazT2E
3ftV8uxsHVbcKlTBQWeGEEdw2NlCkikDTDKu1UTZ9wOtvy29okpKCRtWOCMtQNrIl/CYCrfXs7My
L2nRxjPtnR1z1/lU5Z0mCZ02jiqqIgiekNnzITZhL3vFpp4zmW08mm9l+ght5UOiakeNaHuvdQKH
AQkx/SVoEn4JMDmgGgEwxZMnMs11tLE7KCfRuCoGN7C1xgimyZTRjm5cCRjA6QBTDop1HwpIF768
XLM6VZSexiBI+aqWO5JORydlAbF/S5EGG8/jlS3h3WjN3KUNqgOxtaD9uJp3Wb+cLY9JTv7nj4VD
r6JkBgQRCgUiqNGqK5X0tO5i1dyP42wcTZ2a+27Oz3nePuqk+z4Mqr533Ew2uvk5koVlkN7yUAu4
fhGCU+IiLJAn6+KlOjc5UiTvEZUgJS9Cw4vVRDbx83k/uTkgEPjALWrv/G5cfLtu0oE8c+wuruyw
n+6U5hGgGYkX29hM/GKA11CQQDdLHLvuYFvzynqINUbvAIB7cvvvBbkDgeQeLb7vDdkZ0vDm8532
+IlHvQ6ofAR7gudgHdMhhZAP2LLW2i8s1wNlBEDz9vOzsXuYwjf48CGqLChVXO/eZHd1qZX2GHfO
T8WKaqvxq/ztto2t3cPoDQRAOP8y3uxrGx4rKHFaa4xzQwtVoiBQLbLz1JfBGQopf4o2BdhIJjm0
Ua0GLt0zOZsLCgj477VV6A3ZfVEMQ2xVxlMzeEArGidvSn00f2hm3a+E+EWRv41FFtoJCaf8MS97
iWPeqGPwX8FFUHmrF9nN9a+oIBKdJ2MzxFBGCO15h4fSH8tdv/xjGo+aovpNMwUUMwG3t1zUbEM8
d22Xf5OLW6EULmVspkM8/mFu6Jp+ocQtSHvW0HrMXqF0k+1mdKcM36sDR5ambLy6V9ZFhaIqXS08
urCuEvW9m34xdkhT05+1fgcvvvRHkGmBAyc08ejeXvhnT877SBrYEAEy5IK61+ueUd508qmD5fqX
ZZ10dipadDRHf+373W1THxXI62Ts2pZ+bQtkoEWBDAAnjHMyHdrkaTBfawYaA4hggBl6oYrf/vjH
YE91n6KicV95P9GE7Nhulhwz2aqFFNpc0Nfv02mI9Ww6WR7YICAjb71Xunu/mERibCNX4OtGKRxu
CfspJqEQYXBAclgNcWuX+i/XYOoZ9SJvgcav2v0Z15F1AVmSYd0VIHcYfTfJVQ1yeF3d7M2Jjbs1
yav2mQ5oUaWVZf7o67wtfTKXzpemqvUWxAwFs3arrZPIzDu9D0FRXygHTS3b6pA11qie5t7OjTtX
qbMnYrBaxhgvavl+XCCUYlALhJIKijLq9cftR6+YdWvBx/XVXXOYj/mTcXSOyVndQcMRMhA+Gw/2
3Zfmh51CSTh0JLXpTf91+QOEk0w6Y+6seh3i4a3N96afRvquKu7m+eeqHnM6+s6po2GhSQLWz3kP
Pq6hA5aC2QQMC4iHumV5MWZY90jGMmjtJPFHva6Os5NM35wqSWPJLeIb+ekWXRgUz25RN50HmqE4
nymUfuhRBw7H0U+F04QDqo7V/FqZawA58duGN95XtDgwdIB/osIqkjfhnkJ6S9OHmFS6ERRpwXxr
WtP9bSsb7ysKFHBEqO0hZBbfV8UaukF1yjGm1d1A/kn037ohifQ2ynhIMC5sCG+Mk6SOmkLLKLat
N3WKaXmeuh3bNfSegbKgvwMQpn+x/fFO7x86+p4CgH17kZv+/vIXCK9NrbM1HVkxIko/Z+n40PVG
WHS/swIz0bvhzjWGu46NX4dCxtWw9RFR/8Fx5TPz4Em6vqVt1uue0tExVlZX/dLkCF8wGZC83F7f
phWUFFCJR5MI9dJrK+CoSWmrd2NsWY16KvWOnixMEkvgiRupMqp6CGBBAAFEJtor12aSbsqTtjDG
GLN7e/PdPdhBE0Ci/dUIhsfalJx/nV8s8eJdmhP2LjOmYWyJPsaMYOTWInMB1th5/G4yOwvXNh/v
205ZnzBKiJF9Q6vvDDtBHUhzxwCEPWS3rukQoqahPmJ8O0cHu3JP5VxPezVb2b5XMIdr6gl9pYVX
PjbqCnr1lMhGiD4HWAD6c7w6ugdABnzi4l+Q+pg9cae4Utrsl0HLLKhZpz03LNXu175NMIdtlGA2
gFYDCHjadThrYJP9efuEfLrm+BVIsz5GpcG0J2Zbo+FM/ZKXDPBx40TAS9Jl6WkYZGxJnw4iN4Nj
iBodRPXwP9cnRMkWALX0keGmW+Vb6g72DF4XhlmH28v59Ah82EF5GXzPvDgl+GRDqYuULR2LKbrQ
YWlUf+oJjIBmuUClijThbWubmwdSu/+xxld9EavquWvVKQKm2PbqJPDsUtmtJVjeOxRK/tYdfywM
bSY+ZYyRWWED64J2c0J7FqPl4FM9OZfVFDpklTze29/pXzPCI0oB+skN8GbFmWt9xWh7ctYnL5P4
/c1tAwEAiIR1Hu4LXomoI2tJNmHb8u5QQ8LSpt2Zudru9tfZPAv/mhFBWqNnFu6EsdJ40H8P05lB
SHjKv1B9ltiRLEcUNnSKtbUUC5/GxaSyg25G3o++PegSt8e92pXXQx0JdwjlSKB7MHwoONnWK3RS
JDOL1Zxm/zROAkbTrEum/0Pady3ZrSPLfhEj6M0rzXJkW0nd2nphSOoWDegNaL7+JHrfe6eJxbsQ
mjMPExOhia4FsFAoVGVlupNs0kAHRtyPM3XxIS0mqiLsrBB0WejugYoC8CX+RV80UDGwymJ+HqXe
sws8BM0uUDA1ffuD7a0QBKqIFFC3ALMa+xmfjlOqZNg1pZ5RzAoa/VntoVBdzIrXpVjaaAMmXoom
d3Z8hFHnY5ITcA0kzdymqk0PDkF1nYEa0Uq37UbIfcr5e5bWmM2Yh+V0e4Uic9zNZXeaRnNzmp+n
aTo41tq7A/gD3CYuZ9+IbcG9vHOYMeAOh0F1BDO7V/CpQe0qLZXn56ooT7pMj2hu/S18FE752QR3
lPVRncAXp87PZvGq95PfS3dE/xnHInmcXQ/8z1I+LtNPrlF1I1DZqjY/k+IVoiSBQlrokCyCwMRt
GEotKuZkkJGhpAQYP98ATPEqJJbeqmHVWOQgGzFYMdJh9W87wb4VNEzAAs365cxJPq1FJn08WqRT
QzRF56OamX/MKisFFyFfR/l3LaiMMQtgp+E9eyb5Og74PmENvanG7YZ8fazkbnnU+6YP0lohh7g0
gqSxO/hfTyKpLiY3n/M1SGewN6dger808mq6kGyevdtbwGf+/+fXMZUUJtIBfOd2D+xsxvSAOqlh
mq6Y2FFdNXWOxHTOk1L5ZRHGBniiszHsuyfZPlat5SbrS1cebRV1J0twTtgh/xRZP34MsFqM+wYS
5ij2bX+MJMl5KaHzDn0Ib+x/OmXudvUxXhbXJAJTe9/eBGYAFTVMAl9V1VLUl/palZSwl4zxROBr
XkHmRuDHH9pe/IowJw+cIXwMrQ8ukhZV15R0TOBiZaGe6lXVT1Oc0pMxY3szu5KfV33I/dpOXusY
39lIJ/k4aeNZj8lX0NiN59FG0tktEG9ShrY9QOAOAhAT1Twdf9nNuxgD91Un+fZQqKjxgu22j5Ui
sO1a8h1tNU/UgORBVbWKP0zSi6GR8pxSJca2yt/7cdYPAOKmwW234i6Qjw8JjJeCyQjAUq9IWlur
JnRadTVswT1zGm05DvWmIb/1tP9nKql9goao7c9Fp/35LwzjJQ4xR2AcrmT6UuJo9ZA4arhK5qGL
m/sqrQ5N3z1Y8nLSkuVSFyLO+j1PAn0c6FQB9IWIAZfpStnYzaleaGGKMi60vC5zv4i6S/zz+GND
MXOGwRTAuNBD4NNBEMeh0K9B1rg6Lv2hPaYv/T/O6maxO72Zv4hIGJCvHV0Z5FaFzo4yqjEM5trs
JmWg/JKIW/w0v5DM1X4mj4nmj7ErIoTcN4taigLFeCyXz671hlhKB/3hcIofaeoXD+TOjKh+kEdX
uQd1x8v42A2Ca4DHc/27VuA/EHUsUP3yFL99pc+zjCm8sB9HL1nv8syvp8CQX+0cJe7crR1Xq19y
WXKL/I8QNbcbgsGlCZ1zwMWBKOPqhHMdQ5J7itVQkmxQUOU65vRBjbp6up2U57IGMTiVzTVYbaX/
3SVSe2gTq77UiQ7wvNN+qSQlcU1lAMgiq7qo7+Yvtw8Vd+f/uz+YhwLJCcp5iGPbsJw5EloyEmql
SmOvz3XZj4GqDcax1iZRHWgvcLDRq39NoeC1NQWkSgU4baKFqxaYWQqI5tlRUT8s6jOSgkgVPRz5
igm3NtA/bg1OZDE7lWBto95clpbeLaV8mKT2HmRJh7yrvUYNFa04SObiAczpddXP25u7u2I0qdh7
HHKFvLo3iuMU7ddMC/UegPOh7b83suyr1vqjMQmeMGtyrDIiSPD3fA7tOmw0OrxoxPOgBlOOZynJ
bTnMtAuZ7WNsJJ6+qPfO+ja8JtD30HxtvkusJgR6xl/xQ1prOi7ofYmP34574bzjEkYOAilrnlUm
Tpy4StdCCa2yPGTG17iXwhZELllQ0PsF8DK1kS9y85CYpw6g2ip+TOwfcpwIro6d5ANZJ3q0+AYg
S7t69FhJX2j6pIRxfY8vjfATB8saA8f0TpxMFHO4BwjzO1izMReF9rYDws6t30Egrp2aWFVCO+lc
Q5kPZbUc7Ya8TqbhouekxY2fQYWvUEd3NkLLSvyqTJ7mrn/MqiGQFlFhaO+KYTUAiCsgGUa7gnuB
0cVMy1qylLCT25dV/ZbqGBgvyi8OBVv+ArrXGQUPJ5nPg/aqViL0+d7us+oXwiDqRfCE7X6MxDRH
Z0Y+RiXpUC4XpSdBNRUu5tUVES6apZFcUoZa0f+1hYLs1pbW1akNHholVPrL8jJU7qS7zqsZmcMl
EzaRd9IDRlGEKTH8F8Pxb43l+PR20RA11DXIodDFc0Aum7495d3XGl2+yUzuzGHxFgDROgwoxE8L
FFJuh5i9nwCSQjZeKAOawsNjHXPMiT46OGCo9/lSZaJEZhWiPgVfDf5waXS7UFZEcQxpChe7VX3O
MNyS4dFG46OSAINtfNW63jO7OrC09FKD24HGPh3IWW4rN57DdlwPTdP8SRfl6CACFVMG5oe3GoJg
81qelSYFglg+Q8xXcPyugy5LoiywUgIWgWcAF/ULvYFqJOnVcOjGCa+uoE2+ZUPQa2c59rPEer/9
AXbMIRcFkRPqupii4uf5NTOXlG7GI6tJqONNC/iMOuPUGbWXUciUDt2CC3wSNSB3kilEU5Aao8xr
4KvzmanipBVCnaKCDcEJKvNXGQOa7viOkd+NgMlbL/n6u2jf9CRQWNGFDCIE5P/nFzD9R8zGQOmW
22cQojjSJC1qOGdTjoGH+pw3cTTKEEG2f5XKn1TKvySTcbak/h01M9zzlUdnery9/dfnne2DjQcJ
QHSgZuFiy5wWVcIYa0LzW2lYQapDAbo8jIDDjI5xaskToAy3Le4E061JLsRUXZ2UtMQDyJDG0c+I
1h6sddWe1SGfAnuB6pie69Vbr2MIsiu0whvKzHalsRFppTND21i3/SHcPVPntpkhqKuhI+XSYS7S
9nFx1uKgd1R+ur3onQAAW2DFAFIRxx9ffBvqTCnvaQ00d9il+iHXgag29ewFMoIVNTypf8hAT665
9TwHTVyDhP2+kNz1ZTA9M34o54M9/wbKYlEA8kTZlriQbxF9lutbd/sLud1IkpSgm6qqYVLHb3qa
uVASAlNjsMxuHM+XpviCubZDJr/G9rksI6R/iXKf4Z01imrifNcJ0XL7U7jrdu1AwbhiM8MRuMcv
EKhVZI9q54meitYrG7/LBRVCnr3vX4sA1GPoDSkOGPO2nwf8Sw5IZ201lLV+cqfpwZzcdYq6xnZz
Qzmr9lubNycFSAX0QKvh0ClfF5C0DCk0INvDkoQj8exE8Ks+VDl5B8XPQfGXVWFApbH9Va3atLXU
4PkMeafiq7pkfVAldPblZb3rYk16WI08YyS81nNOe0z7O5UcJIPypMQWWNV08x9rHCbfiU3ba+u0
8DPHpqfU6X/i/xQ6eDY/QoLiuzJY5DJYRfVUE7W8H9Hs9mdg2jx9LZczHXvlvwg6TKyKpZLAZfOF
Unblm5RKHyWQibqoDy5PteJAs0qvJa+2zUfNSUBKWcuK44Jtwv77Kw55JZu8Z1KlV61g3S4HVQNX
VGhS3W879F9N124yKOG60mK6kMYQdQ14NBNzMMB5AJPGt0Q//SM+fKqnmpZkxSBb1sLSHKHzS+Xu
y0zt2h+zIv0NKrol0nS65G7Wk+qEPjj4uFYtSojSAbGRLYBzJ87PqRkUgLrb4t2poTRZFW0aSW0s
4qvYiQS4+lG1YRp5mBrjbiYyJ0XeKlQLwbV4bHWVumk7qv4IfQZPzWJRZ/46BUNrGd4NPWhQBiDL
3np5NVMlHweqh9LwXdUztxaRH+3ccQgYoGcEihuzdw4XTkC/0ulJMelhDPqIvG79Fm0azXyC+CDj
LjkVxO1fb8d79ie5kwvqXrCuW5j2wKQvt6a6rKnVDLkermjhn0pNzu+KsQO7YWornjzmedCMZnO4
bXQvbuIqR6sDqRQgRjwtjIkgNuhFZoTdWn8HueG51dKvceac1nF8aGmYJBD1XrOLHg+CULWTxeGd
Chgt3ogoePBlotmpnNagth46neqcBxCGB5B/B6M2pHoPGQG23cX0w3tXJZ0glrAYyO00u1aZHgry
UjyVt94TW+Zog1/RCAvquKQu4asv3SK4vndclI3wgHEKCTGm07ksCUgmFKLQxwhJB060BLw0riO1
otGuvU0EuhItF6a5AZqd7VLmUgKgezGMUB5oOOmaZ6U/5/icJmnQLDFKtUIpJbY5/ObhTYm6Gt6W
QBBz66JQzx6HxjbCOfGTZ9ZkQdyRXWjODwsamV73408pKp/uHA1kQBjDtDUMGSHQbFeJW6Efm7o0
Qyf7VpUHmRwz8FksSelVZBb0GPZsoXQJEm1MbjgaL3utzm0yoolkhtaoHjMTLblWwYCVdNSq0nXS
739//j7yO2hEoRgNLYnt0kalb6VBV6xwkO5A22wMQZUd6xpKrSp5oqMdObpf1iLtx2u3AY8qdhQT
MGya6qOE++lq6Vo7S40ltsIynoKkUqhHDbwXHBMihvPkm1qZe043i2Q2r8/EB583TgVcB0Nc3MED
hcda471qh2pHlkOj5KeO5CJB2p0O4dYKV2tfJLCl1Hplh2ObftcS4q4KGEqk3I/t+qD1sQ9J1cfp
VQPI3UnDPpZcmr7RPAsaEZHrtS/hlyCmI3OQFUxDsM/waZstqc0leUzssGnloMzuUPJultFVnRRt
SEFV4voG3trimn2x07fUxF0RVmn+CPUsPMPNQCsemmIVBZ2dS4PZQnkVCRFGPU1uXcU86a3RdXao
sC2VaPYzg2oh2Psa4o9JRzwgSNVLUprANwDwcWe2ZHq9fXD2XOmD8AD20WnlqyMzqZeYTr0dSin4
AuVhmFyt0fXjbSu7KwWGAoA2uCsAh5wv9VOiy2s12mGSf5mbxk1Lwy20hxJUq7NcHvO4ReSz/Tz7
fdvw3tdE0QfFNNQbIOXFPOuT56gWnccmwQ7Xbdme12men4xEvrPSWb7TzEk+/705ULfYuA3BNYYL
ZWuOSJBfpGS1P25ESXqYuh9ZiseLIiqi7H22z4a4CODMWr207WKHFNwNeDJj9Mq9vRSRBe6LQSRx
GacSFmQ9VJ2XJRW4xF7oZGpkqD/iJrqiSJ+BpdelQbZDMMy48Rt9Gh+09Qh6J0NUVbvOQdlcPPiO
MEqFq53vpVQlMcp5lOzQqf+JKxeZ9Jj4xRJ41exOxt/N8OKxgSQM45jIP3UZjWYufGR2h00rTDss
CYbT9TruPAicGoIgdZ15QSwJzXsQS6C7ixGnrZ/RwRznruutsJK+1bPsLXbtFYtgKSIjnDM3BEqV
cjZYYa6mbk9lt1Hu/tdGeEfWxsqOQdEXVkXiqc09RtR8EM/e9uWdlSDVwguQEatj3pLL7hwFT3d1
SeVwyZITqBTDrCVeq3f+bTM7Lo1XFEINCrgyOFLZkfoUbDp1mowM8/ihmWW+k9QPTRIRHWRJ+uta
gPK5nwVozJ3opiFnBbsE7kRWyd0aXKq1XBGx5bCxjqbx1fJqrXMdUYVmb/egg4LpRmSNwOOzX/Fp
WZWczONSrnKI3Jme7KzwiVRZh3QW9Xr2DAH2YrPHDCgzrq75RJLlQcX+Ae3+ozNbr0qdR9pNgsiz
awYtVaBfEHiv6q5oeJqgkYYZDWOqqXWX5l9G49vfuwLunY96FnyBz+7ThsiN7vRyWLaDu3SHitKA
Nu+0eoU6nKg7zS6x7VMCoutMmhekFEzZjC348wfCo8hGH1QOk/shvhva2m9NE8W6yyh4au7cCZie
QXeQhR3UUzhPgNjhKufWIIeS+UuP/4An+vauif4+d1v3ikr0dMLfX5d7u/753/195FmsIIS0/SNL
+bRR2qzkhdlSyJPabY+gCdYJ4nSn24vYcy/UtyCNB65y9De42NwaZdo1uSKHpH4vtNYDxxiU2QR5
ze4n/2SEi82xoUiA86hYCc1AHUwf4MeJkf7U5B+YDxCkAnth5vOKuBit9klC6CDL4UD7o6b+rObR
JSbxDZG8614ARYiGJhKbwweJ8NaRtQVYUYpPF4Krvnbj/mVenzE/q5mHUlS72HU1RBncCijugsJh
ayoeEjxcewexmrEyrWCSF4EZ9nbNACIaWiZsUpeHfevGpKx44sshJgp/qoP+LENMQcvdIiGH2x63
awkRGncPwEmIAdu1pJKxWikan6GpHUrdNVo8R8FvJJpA3fs6LDqjHQ8OfjSmtmZsQqe0ROYTGqPj
jveDEkioESvUgq5Qima1IJfeO0fohgP7ibc1qHu5qNZkJK01lBBCK4YWHjrV+P8EtUjuYgdp8wHo
xW2D1BD4Au7SLnPAiAwrYx3+9q5K5jAjxuLmlX0YjIvpjO6QJa6CEamhTqJZLvxYJH2+t6/gogU5
DcjBkTNyASNWEyfrFKKEyzC4+vhS248Oganl2Jl+XTzddhaRNc5ZVrMxMTpUAmFapm6nN0GfyBPE
S107OazSErSDVguy1b1ghZIMpBRYZQZQtq3jyBUpOgUCRWETH3VQy9kTParOe94VHtXnX3+/PqDZ
8aCGPwBDxB1suc0JxWCHHIIDBXBlJxxRg7GTxc9bFxhM18gKQXjcXR5kHkFSiNEHvDO3yzPzRFPm
Go6qAhisghGCVlD4KE+oOiPJFKEm9o4FILuIkLiIkc1y38828xWtwl4JG+hBmBc1vjNyARnXTpsY
6cQnG9xJL9esdgyCPhVkC1zgvXD8dG+wv06K4i86xJCqE/phNPs9iDgv9vaS5X7IZwyMlfI3NG7U
Ue0x5cbKeCvIA+rk92RKHsRKkG4KwubeToKJApqmSNnZw3D73ZSUauOSwJYJAvWYGC9V23hDXwq8
f9+MgeIgyJIZ9eHWDK4g8KEoI5p+9ZM2YlqPuFMh4hTduwLgDOhUAtWMgiDb10+ZDeqQrYQ+jBJO
SetB/jGRFrezH9dZ8CbcuTZ1fBeopqIYr+Glu7VTmU0v6ewtMBdkdWe0605q3YuEEnZWw8IEKxah
YqTzVZtVV5a5rmY5tMdyDhJN7wNtVVyazH5iN5IgIu58ILxtUFwEGRYTteS8vZ5qQ0sn5FJ6/iW3
7tb+WagStW+CUWUgCKLNwB3aGA+mMR5xQ4OQxIHstXlXLT2F6E8v+D4iQ9xaZrsnTYvFhmbzB3y9
Tfq0GIIkfdcEOjGMJZUN9HIXJuahFDVja1nWyrWXC+4vtxJpNu36GditGEsqDgjvZ6WUSVk6pUqo
KTGEHhdHP6Nr+nr7qth1MzzT0TFAGADN1NaZJ8y3GERplLDQp8FvYoN4km7Ep2FN+7fMAbT2tr29
uMqyTVBWg0Toev5g7Z3JqMdKCeW1Hc/QuVt93WhzD6UeGbUiKQ2srDSg3drC0WmOsQpFbcBdNokQ
UHsrZ/VmGZUxSMbwLj84GXIeKUfKUeduot71TvxCK9+UxmfBklnywr1N8XSwAevAo8sGw/l2j1UM
Hy6g/1TC9dBhavkyaKe0cI/kK1LGQeCZO5cHuOgZooxV+xDTt7YwveZQa4ItIL9coznFCxIMqPta
TXPQ9W+3V7aTRzFEAdCLoNrH4CW3sAZjxLPc41vWZVhWoWQDkmv+WMfGt7WX0RbEqH1raG4huqvA
BrJ//xTfFbSs27TD0jrcwGUA8sfe09/azldEJHp7roFL6v9Z4iL8MOQI/iUsUYgVW7+a8sdkTJ5Z
Cb7VXhT5ZIZPeovJycBJi6Spt1/B1eTJ6U/IfN/+ROyn8r732QYXdZMZ3LOQVIQ/uPaxbo6jFdwP
qze+TYVgNXueh5QTZHwg68Sh4j7P6tgtJfWMVEJrVN/u1yrQraw7I0UdvapskgdIbIluyavlASOJ
bBPYWWBp0Ebm3L0HJ6iVAwMRquvqqnFynhL6fRgPs+Ocqd642fo2kfTl9p5efTeUmVhYRo4ByBxA
+ltHlLtMpx1VpVAq6wepPedy+ewYvSgDvQobzAywsAw5wh6c/JMBdDiSo8dSWJStrzhfzTfo6rSY
k8LoXXIYs/Y8V4Ji6s7KcBWgkYuBJYzV8O/1iqwYatDlNCKAIDGZPLq6ziRwSZER7spZEPxpS9Q0
yuRzmgXQENDs73/9hTbr4LYuhuCvVhowkZo99OP+TDjBIuGFq+uZPZQ/7RXnelLr4FE3LWlkXqpD
99d3Bv46QCU4TSg5s2m9rY/RrMCft/AlpuoeNX3XeHWsf4r5kMyXof6TQAHcpn/v1qxuzzSd0GhG
AWprsjX1BtJ0awq9YqCfnQ6Mw5Y3U0GYuIqtbGGoK7G5EvxwmYutU5KiFTSYaYQc25NkAsxH7yrl
ZaF/bvvAVTzaGuKfUXJlm1IPQbgIxCt4/L6WWRSbRwweerII4XXt0agEMRIgFJ6wpqtLN5Y0MFka
ZZTh2LTo4BWJm/31bYE//NkI93lor6NAssKIlIKnyoEFqT+U5V8fTljBNCxLa+1rZtx4MXJKc72M
VvsnCNy8qrhUqeDLXKMq2FI+GeGWMtCUoFyolZGVADBVTgEtLb9ryPfFpndODhrrKe5cddSDdAEK
UeswYti0EXCK3tw1GEYSlS/2PqDJ3r86I+fBuN/W9dN0qGdaZVnkpFFjWGhTHVvRSLvABq9KpK+L
nqdKmkWz86OTHY+d4XYU1alFVrj7XiepU/cdVtKZ34y+caHANaqde/toiYxwEXyq+qXJmBFoLGUQ
m1GWwTeyRPCO+2Bh2+QuTAIGUAlgfHC4UBvcfpVezbIauuRl1NPCJXZ6WuLEJTpojT17JHfy2AQ1
yCjADBAp9SvoXLWiO9C+BF6beKR4h/Oc5F4/q1njrt3k396E60CG9znazviFqJ9r/Pd05HRqgOOq
o0bvAR22JHIYFbP0Msh7Bos2Zsfb9q7vm6097stClSVRiJXWEXRRfX3tQffxv7TAfVZSjOk6TKSO
ZpJ4pvmeid4L19nadgnctUzleEkNA0tAP5OOndvlsCO9K+ZTV5s+yqKBOQsuUtGucbc0SELxpGyK
OtJqw1eMO2rJgl3bOQwbP2D//ulZ4kx1V49xXkejcpxXJ1yNi0FEVNe7Riw8H8H4i9qTxX2axcjS
pJibGoyPeImgcfudNoghcdW9/72XsfsfT3QcOHTVt6shmVxjwLWtozIFzSdm5jP9HtNhIjDUzuFB
OwjJDSpBEB3j55aVHjhuCaPDUQm9Mcuzv089Zi1FZPJ7VpBkgOaAqffZ/BO/HwpnzJDVREQKykZ+
AjXzH7ChAbMuAqPsuBm+DMbmwP6DHgY/KFtNGESmZlVHzlrVYWym6sHJ+pfb32bHCVi7U0ENAckR
gC/bbwORFbvRS72OcjnpzzM0139J85S7A8p3ohC/t3WfbXEON9lERWkYtrL1m9x2Z8P4Z8adrFci
SsprWBwejajYsjIMssIrLs6BLqicUBMn1JIOBTICbyXjsek6T9MKn8qQTG2ThyI1z/3weHtDd+LR
xjS3oSgqlYwZAqcKXXEXvq/6BVLRtA6G4s3JO9eSimjMFlG3a3dzwcuMQXUki5B/2H5IhcS9Qrq6
jnp3tp8K2U3Tk0XPtxe36y3/McK/UkEQAS4RipMsgyM4br6NOUSEK4uKOlt7ro9SCcr6GA1GfZ/b
ROBEoWUyLvDKIdUvWl3P/lK0s3t7NdfZPCuhgTyEjYZABpb9+6coq9qdQfQ4aZA9oS8oleFsjfeo
hP3OMNbqOroqeH3v7h6GQeCP0IQDQ9DWnlaPegXK/zqys7oKyLLWgVR09qGWUxFp2d4Ggt+QNWEY
rxcfC3syGmankSZy2vjYqz3GXmNjBEbm9g7urQiwIgQPQFAxI8E73aiU+AV1E/X242JC8RMvob6k
wW0rO4tB8YBBv4CTQnznvtOQFTZEfoYm0uUjeJxh4b/Iu1AYQUoIRnhQuvBXYTrkUpF2tI1I1jza
dRHW6fquq+m7UWl/fbWD7gJDNHgZgPQE3dutE4xFSSrFycooz39K9SteBbr1dHu/rr/K1gSX4zJd
t5HWeRmh2TfTzMWQhVJ9u23jOszBBuYdUKgF0BQusF3GmkKmojNho6DtOTZBkP6tne7s5FkrjjL4
aWSBp7Ft2ebtW3vctoFVGG0zFfYc1Cvku8Uj1bfJPssiyca9vUM2BFU81NRRimH//jkmEPwHFfwy
aqBkUyVmWGR3OsgZbu/etRWkQyC+Qz0MTDAwtLVi53ViStVcRvOsB/PyTPXKFxaTrj8RjNgamtka
siJkEVsjbYvg2Zp43E/t6tWz5eoTZg3onyydPQxb1se+LgTrur6Etia5uD0s6mCNFC/93JA8ZXqx
gNKDQ0yisv3u/oFpFKVSlHsAR9guDcCizJxlFXYmPSgxIeWAaUCIod1ZDZAHjNH0g6aCpy1fGlxC
xLTKSG0Kz4oVvMpKFA3kL8JPdR3hEKU/WeLi6LKWcjMYsOSMr9l850wirb5rA0BkQU0AyQH6cYBi
bjdMtSUFBaUlDtvyVJH+sGQieN71ZrFxJAb+RO4F8Cd3uYHXXlOavnZCaewCIr0k5Yrh7urC2Nlv
H55rNhuGxQJ4CdwtGEjC82+7mGVVGhA6tjFgFG/V4DvyCxoe4OyPXXVxpVU9UemCYWfJXn41qCQ0
Q5R0Z23IAkM0QHPth6hngd4ZsC0GTecn9ZrcGVeNrqA7W+wpaixaBOuENkHnyOVJsGq2gdsICGI5
xpOFBjGglg4XM9IuB/aVDDF6IcOxsd+HNA+0oT7NknqZy+LRrGRU8nuXFr9AWvytVnPB5NnOYrHp
rEfhAKR6xWw4gWqtxytHChuN+qoWZcm3KhHVmq7jPB6IGBBHeoQ7H13A7beda/AHTwMqrK0eHxxz
dhEdk8U5LOmPUft5e0t3FgRHRSOE4QdMPBm3tmyja7WGJlkEzsZfhfWjUp5IZbzcNrJz8hBAcFXi
jsQoJ09y2PblQFqDJFE2t6O/guwMnCe6CKeys23g88V9jC4mXIOP9WoxtuuC4jTQdndgZbnX+vtc
f1JKCtHVX7cXxLKHrR/i1YsONyTVFEw9alx2oZbg+k9jCYU6m/pl2p9RnI61/gCFYK9o/rSmoLh/
/ZVgD0P17CvhhPGCKGOKlHlNnQwal8tJT9fIaKTQAZHG7WXxO8iq0yhPYGqbkXPhf26dIdPn1crI
iCJnVtKw7aUWLaSyOsi1hNwZvKFejt34yyOF0TsUXjBhANwP/puXbC3zpNDxCs2jvrpIyjfWUhr+
3F4X738wgVlYpl7KGBqvGot9nFmVSjISpRbGc+o5+ZIYpWhM+3rzDDw2wDUER1fRwGTf8FPWlE12
DtnBgUQxIGw2sBWxpQYLnX7XYCzMIZF6e028S7A1AVAE+jCApSwsizMH1VHZAI9bZPUo0YJJPsds
yz+3bfDZ04cNiAY6qCkx9UDOH6zRzvLOmUkE5XBvaQDJqX+a8yO4DNx5/Fp2Lu1+/L1FTPbiLkHa
iccbV8lcSzUrG5sUYNFXfndjtj5COnd6sBHY/bbv8nMam8txbqf+SNpexMjFH2u2XtwqYHRC+QKM
Idx65RkktZ2cF5HugL8iH+xTMxrfB3vyx2k+autFmPTs7TAwgibbYwz6WtyFNneDnkEwpYjsFYIt
mPjVvHgaDrrcWm4hkdwzCq0Oyk6OoTBFe8F5v8oisGC8w4FNRhhDLY9Hz0qjNNqzUVTROtpIVrO2
OxpKQT0dcjG+1U/NUR6aNiBqM56UBjTfbjLnzrma51FzK7NaAqhR0+d6iIswK7v6uYCAmqCYtHN4
MZ8PUTSkuAwTxsVamhgQvtGUIoLSDQkKSe9+FIbUCeoSV7xNH1vBBCVBYAIsJT+JBBqxylZaG6rF
3+rmT/4AvGN9NL+CiDG+I6rXQDPgXZNOt919J2YwWD1Aj0hncMS4Q+xokM5bFXz+RvnT0ff0XpUu
5Zf8220rO269scKlpfpo1SX6PUVEqjBBckSgqG59BR9WaxSuLKL5Mbm78d+N/M+auCNsaIOVNLlW
RENpzN6kdgm4aww5iAttDZJ+SPzbq9sJhMCKgP4DRxekL3xyQRNCGP9PES012Bpx319KXXD97n0m
LAtMT4w3BX9tG2uNgow9TlAR1WMD8VQ5d+7wKEovlVJYj7VarG7TiTLNvY8GkAqCIdJqxn2/tYkK
UjaQEv44xo9LAEVZV1l/p+2f/P329u1EIPDro+6DF4uO+hVnZ7HTVrY6PMN7KmGoFIpjzxDz6++a
uGqDZZKMM8qt6f1SS7+AmhW1xnatMyZY9mYGwwjnLBLBdDpoccqonckhLSbw0bf/WC3w2V1Ape7L
2qc/KiLwmD0PRXKN+qODUhlGQLZbO+lTCxyricpDTFzW+5zTp7j7Yge3d3bPMXFDoxeDZB40m+zf
PyUEVWYM1gQFu6gYLj3IaLTkrhG1/Pc8E6OTH41cTBzyPG+TZozTIjMbmWudAF6AZIHVuZNInvJj
VOVzxstONWSjAQVj7xKgp7eLgZiPPjllU0VL85hBBLBKZA8U3Hn/pMmuXIFvrz6UIzAFP7p4cKXm
oXb8WHKCzkzcCXqWaawBZD1YGIzOHvrpu5KeoPF6aVbRy3hv1z//ULZjn3Z9bPDzad5XkQYSXTSs
oY1+WEkp+LbXLoTHDHifmLwl6n/8ML48tsu0EODEVPqNPGt4c69KcQI1uehaul4OivOMxBIYV7Cd
8GFgaEegGRu5iuaydhVwNknKr3bMXXmtPcYJYkzAEw3pN4V8sWUJ73wCdOrq0tE4pNLbbYfeSReg
mwKAKy5JVIivHovVhGGwxYyBx+kOYxXE94VzHNa3rLwgQTikw3QqVxWc2ZCYm98aI3tqtc5bzD9T
drj9S64gDDi2m1/CRa3VbBtJhXhSZFq+vgRAPD2MAT3QQ3FOH+0LPWvPNXUJdfvi0NT3K3Exf3H7
N1w12PjfwF2rjQY8CLipUWL2v09B6pHAHb8P96Kj9wGS2R697Vq5GJl1gySVg4MYGYyBcqDRcNYD
5atzqC+46y7kKbusIQ2HkxU8gj32IB3BGnzE2TomD39O5ZfOxVjUiR5rvwrANnywBOH0+qbC78N7
B2eBvd9MLs61c5e3IEKtopaQ7kC0FefftjpPKcbxKBu5FvSpGQdVNYg+wc4phGVWI1HxZrD4J5e2
Frmp5nkVkVVyh+bYjl5XuP1wvv2l98yAvQmgejb3hYLnNqSUEtICeW6rSDaKAi8fqEbo9V0H0axM
VI7Z20sTrw/IYuHBCjHBrSkHsdx2GkSvuQNZnwGw6EgjLQ7BpAY8TvuPQUQBhv143rtY9sS4cjGr
wE9DrHaxAEKVVlEBfTa5PUjTu4WF5T9iDLHHCgbKC7DEJtH/kHZdu5Ejy/KLCNCbV5r2ck2ZkV6I
kSNZZNH7r79R2nN2uqt5mti9WGBGwGCVLJeVlRkZoUmbfqHl+6JngZ2gE9t8xgbNkEEDVGx2qKYP
K1rXEhLY4WtaNlATssv8oR0+8m4VtgsvikW7nPcIoNOWkBx2LVNfGb3l0vo+j7bSzsI+glj21IL/
cXzLoQ1yfSfNeXMI4qAkySp5SBOfLy+R8ynrxgpHRaiIEyUZQSEeOSOpzpdqbHM7CeVZRoOC0Apq
7uemInXs0TCpZodYA82vFUXCugVLjm0E/bTKrYZ4RDda0BFm5cJx+QkZ+S11Ytricoo9LacUOPbs
EOqaoyTqk6W/Nf1KssiqU5ut1EBWUfUm8Gz61ujifdkPu1h+Gar0JtCr9djcI1G/ke/1Eq/M6wtw
0ZLLttzpt3FLb6ixYoB3BEtv7WTDraVNGKFNhXF5rcLx3vIGvFlwfVkLt8VP0exyUlhnG2goIOjC
Ge71prTKDJNCj0ikbO/AgR4867nzVdmSg8yK3TipJ9uF/fIKtRMncdFm4hROvApX7OfERTzlBQth
DNsEFx+F3BGy6QwUrXGeraka3RKSHg40W7dx7uTj3URXeZqtI7skll1NSzRxlycAnYJsEYBURcqP
r5ZDy2WQW7C3HUg6abZRhfvAEkNbiMrN9ZW+dNqnhpCyP9//pFJqWU0awPo6cx8kxksIOq9KNZ1K
XJhE9WISmSUGU2YEt2iAO7cEiaIeWRQANaw2ekd2qXW6lEYLl+zMxj23wu2futXbqNE7ILsMC0Fg
48jFl1WWDl50zphPdqRBFq2FuIHgQVahtgtNXcjNzS4dst6M2x2dXT9feBJZa2o/CQObUcN6QqK2
km5E+en6ol06LQwSvcfwVwoyCPxNG5dmnQVinx/6B6PZlU6h2VPkBL+SaMEPXL6bzg2xNT0ZiymX
GTGAxz80FtriXaFYd/pKexSrhWM/a+fnvLMMN0Z0bmdMFLUkrYg5azScpheJ+FbdOnG1M0GEe33y
Znf8iS22fidjioKmNIsQthqwAyneKEVOWHqLyZBLn4GpOzHDPuPEDGkrQQ3MAeAuwwl1G63TwD+F
Xu+GjTfIq+tjWpo/7jVnhmZF6SjlBz3+NiOCxOQxRf5P0BeJbpaGxV3NY5vQrEhlwLraHN1c2Q0x
hsqW5cGWgXbuslUwSnejEi50Bi0NkH3WyWzWPfSyUh0DrCb1Jg3UDYTYXa3fIEdhG8oC8nt+jHC6
hsFy7Dx9bS0NIfDTGowN30H8qcmNrVEbm1GisWPcD1K/sCXnR/fHILd82QTYx1hiUiXtnQR2bZZO
vQ3UO/14fZvMe0fQq/53ZNzq6R1CqwjEdQcSH9pnTTAfx8brydtYdeup31iI262k3eKdjhaphT36
04ZyfouyE/HHOLeG4OdNJbzBiwOg65kdF3ViC1qCTH4F2KUd6uMvQxpRrAAG0/BIYoHMUinjl0DX
iatTku3MRgDFpwAm74VpYVfPxZfpYF7EKwlZBJU7qzS0OiHogbajt/G+dATDFp6S+9aXqT3d/xtb
rGebSUoBkMC5Ok2htRWPuB4icx2rv5TcVoLB0f26dxrxVTYR4xTrf2XTQhoP2SnWHnl+eqwUt0it
wRc1q1HUvMD61ZW+DA1o5Sj0T+H0NZQLNxQbBT+jYHkDuBqpQ7SPcddwIUl10FE42anI7iPLummk
0bs+qrlTivoXsB0s53zBHdGLKQgMMxN72dg0cAM93Udt7/TiPQ1SO2reSvWflWAZcQC0ffGyZUBr
5Pa402O1xDTqxoD4adg4SvMp1U/BtHBE2e1zMnEXNrhDUrTR0Ge5MByhFQdygsQBb7bTBc/X545z
OH9ZAWU0UDEMp8EL1WZCkaRBFY3HoJlEP0LmxEV6mWzKQqKeUMXyrR6M/UJgxEUt/zGKoi/I3cAh
qHEXb2k1bYvE6XCMKlVnvPwChV5sVI7jaorV6gMUQOoL8LvFqo+EoN5eHzKfh/oxDwAYLIO+Ci8+
7pCXwjQJVMDM9qS4NaeNoBw0YJ/zbtuhzbSXybHVNlb/zyKb/1hFEhSUWghs+CS6rlXZRHoyHtX2
qAqp10au0L71+q6PHq8PkH0/v3NgAjJs4AaBVhM3vXECBFRkRcPRsJByMYNqFeSJbqOoJTpKoC49
EedWEy90NKsBQg7KTe7OMmgy9hlwYscxVOqjVfdDbGuk0ruVFY1Tipq3CX3AMRzBxBPoeTj9i4lF
kM1yWmj/1zXOw6jplEhZJ0/HqagAW4xdk1qboaFfqTC8Kkq3JG97cWSgA4MCDKgNQImDLBc3vcg/
lLQru/YYIdYZNchkoABcde9C9JEtKb9dLCWzhSo3ng8aEoV8ektSpiqtBbM96nG/ygoZRI/AYXbh
VpYXZvHyVMAU4wSGi0ZDObCf51dDnvSdUStVh2pW6+n9DbbrWg2GVRt8pkZhh21ht1H82OrCQszD
uW8TnMsy3CmuIzalKKufGzYolJaT3oRaehE6Q/xuRrs4AiwI+tGvXaCtF3VVZiYVjApAgOKqQK+M
rpwbTPFQn/IsFo8V0JnQkQqi4kEeCJ7x3cIdP28JBS2g34A74YdmRnFVJTkRj3L8UshA2q1JiJSF
sASAm5lCNOJAxwMiIix1xU1hKMXDEE2WeEwq47aQGw9R0gEtraVR2Q0hh2Ig7zldKPLODe7UqHw+
jVIYaXELDMIxrGOnjrZi+InzPyrv/9CbgRIG8CrctxgfgITcXUsQKLbliLFFnyIkPmXyrMulMyoL
t8KFF/tpnWRUJYx0ADfT+WiKJqx7KamlYxFFr/KoopnJpap0q0bdAXCGNtK96+Pik6rY98iRM9wi
ssgsjuAGFnZSKCqDqh5xGlcT9N3QGbg2U8vJ5NQmUGUZTNCPt4VfignEsT4WzF8uHzISwF1hVhmE
TWZ76uQh1VWBkGv6ZB6buoWAz22WJ+usQt2cernoW/F3MbyS6SFbl8qGxImn628C2hwWZoF5lbO7
Cpk0pC9+iG9YHp87i9aYKVmQ6sExFaqIIWSEfY9YEnMhLeHmLv020PPA/aG0jKsKTSHnA47NMZVS
XY58Kqq2crCEu7LGtVQ4QfK0MLfsq7lRoTSP+AJAC7TH8RiBHk8Taoxt7Ct1qu3CsPzV97F0m4yZ
vNIygb5YqQzuGBGiXnUqTttS0u/qpK93SdbsFV2QFwKui1nWMMFoD0aCCP1RSKmdD10rlNgoJHxP
Z97V3WOf9V5iKKuFUV8cIViB3gqrazFoCT/qBH09UvQz6tCl38Zd574PG/IdO/1rDpXcwjHt1DNc
i9jD/SJx4+X99WMdbh34LLQu8PD+QpYCaM53sT+Yid1Ojwb1o/ahMWOgsb7zovJkFIPHJY0g7nnD
0NVoswSKBq23qHfx+1eUIbMLIG3sJ2XoaSOY+bTMXZhX5r3PdhNng33DyUnFqFADidjq/UJoJTvE
tbw4t7vvwi6ejIX8yvw8noyI2ytCnGZyJzax33p97xHB0d3WDR2pdQ3iLkE+lqaPO5OqJqAtuoUx
YSB2oHzGkbUQXfAcD/9ZIVAoAniAMvxPZfxk9pTAom3YY18gxbtN9uGD5XU7AAI6T3Srm34jPIIz
YAlUceFr2JIpCNpQtoEg8o/m+4nROG8MPZExLoKb2AFjlBsZKe7jxjzWcfJG5aW02IU35wxyq5am
EfJXIfZImIU2tcIdkd8r/ZdedAv7Y86VIE5jvEM46GDxP9+MdVyliawNsR9LKopxOpRGUkSMTm+K
SxRtS6a4fW9EqQxiI5gaU38UIIhhBTZeG0sbZPZ44emAlgxk+C7iT52GyTDJAY6X+BXm0lqPmoea
KjfxsEvTYqv87uVyK6TCbWIssfjyIMq/NueJbS6GSgOlQveTFfuq4UypE5tusQJLVRW8l8JNKdtG
sg07iPvaeNZc9yozGwas2CD0xVuUtcxy6xhWWqxLHY6FaOTbpByPljpYdop2BqVtyMIcz6wkoHmM
0hcPNWBSOWNp3qBoFmMlKwh3O3gtHgWAaNedqSyMaubcsao8xEQN0PrhNjrfnVlvpvgQrKV0p7V+
qXqxgnStR/8hhwpbN5YdBDoeMQsaDLjYLdXA8ZyBFtFHRL4RrKckvSWmtJBluojqmRH018ONQFQA
MPnzwaDqV0VtlRIfDNwTOcRN5QrSkUhrqF7aQ9G4irAQBPOZ2b/GdWKScyOJEsl4p4OEP/8GAD/K
7V+Za75+yZ+S4ei2bNn6pl5qM+Nz0f8xisQBGg7Qn8U3REnZhBAxosSfFId+57f0TfX69bTVnSLZ
0s4xF2AU8/P6xx63G2uilcBPw17X7qyXIn2IRLAkOWoJcPZ6CQO2ZIxbxKwahYYoBdhMIwuapnj9
haZjDK4h+NTa9oOJp8WSbNLl0+Jn5/wZIbeMnVaRNiUYYRj0gA48lqI9JG6h9E6qDF4SfIX9qkKu
RusXbofFteQu9FRPFXEYsWelj7wl204yN8JTGY4+aQ4d1NU6yGmaXeRY5Latl5gG2FxygRIOzJ9h
M+9wcuuqaCsWKfj+/VEVMi8tuglxUpl51z3nXISEBxucp8a06FGlPDdT0WLMO5IRPzvAR9iysU7z
bSzbdeRVgt1P+6Wq0OweOjHIeTUKKALY8bGcujNtSGRDGNdGS8n48nl9ZDwQ5a+TeGKIu47KABqO
sgRD8fP4XfjG3vyiv0EN1XvpnUTtj9RWdq8HObenwcmOkiM9Xf+A+e1z8gH80RTVgYwNtk8+2uER
krvKTb8SV71bPjZrY+sumGPn4GLDnJjjDyfwmVM3wNzgQvH5Tf66V+8KT4mcYX2w7l3ypS1YXFpJ
7mAWUaNR8A8TvwpuOhXQeL9HqkFiGJromD8SsgT8nLvmoUXJCFihtIG61vleFaQuRwcIVrQvbgdA
irLv9K3KV9fncX4a/xjhDn2phGQM85r4QSlDNHvS3yO5kpx4HJaEsOYCJgYdMVjWEGB/PkuZJSSr
IdNG/EYjaMrYjatgqxza+knTdyH5KKvN+Aj9PZDNi871Qf6Pw/HHNDdKo5ZB7AAxU98c7oL0q9b3
SuPUEGIuQ3sU97XsVuWH/tj+Jq2j1s+hGtnBRwri+7p80KwX1VwRAJmuf9T88v75Js7jUdqX4A/G
dIRECFytTNoVheiWC75OX5h677q1xSngwh7kiGmcGzkuszpaVT/UAGlnp9Z7qHX3TYOa+LDTU6co
dsN3RKRtb24GaUUSCK8CVRw78oSL9kFRtm26hPeZP1l/ZoL9+4nvBykhmFnY6oh0L+90Z6Dbzrae
wntxiVWCOYVLp/G3JZ5vTUPdT9NzNglaJdnjWMVurWZLTPX/wxX+McM5/Vy1IrPoMSDLepINLzl0
lZ0oNnXNF7KLvq6vLK/L/JfnB4cty8MDY8AzAQlRKzRh0+GKoZ5o3YKteZ13j0zCapRXpfWUbkn1
1NfOvvg06/3YrlJhiwq99Hr9O+Z32J/v4O9W3UqGVlThSjJ9k0+OBtj8Wp1uUn3Eab+j+i0gAE1R
27LmDlDoGPKalUNA8HtI6gch2LTCb53a6nHhs2ZSW2gW+Xt6+HcF6aZCSQGa8LsuehXMVVZvxggq
7Hd4rNVp/qC2pQM1j11VbBLrQyavtLNj6YiE/6gQL2tV9HNsinGVlW6qxdtUvglp7k6VsVd6OzVH
CGkulVXmXeXJN3OXeY8u4SRDXcNXn/K31E8eyhu6Hrz+UX2JHhJfWKoDzt4CJ/a4uztlikGQOid+
GYTTaqwh16mWkNxDU8+iHOrcaYf3h6KPhXsA2gfnpz2lkN2QDByOTAHkOwfZIQ23YndULLcQN000
IXH+qEwrvXEms7MD+jhCOGa0VerUCPaNxqbhwtadDQtPv4nzxQX6UoWiKTHfENatp1dVwGeR2M2F
aaU0H0lq2kX3hhrG6vrmnF3oU8OcV+4VeVLLBmcmCvd55ivgZVbiO6OEEsBdHq9QnQzQiOsWxgFC
39dtz723T01zXrfoS8UgE0wXogDxWTRVhwdaSHb0y5SXutDm/O6JrZ/5P/HwelFZpMF/fpVLtirG
9rB0ZOZu01MLnMtVVSLVKDYRn8rjJh3lLS3rzZTLjmhEC8iy2ScawOaguAZBAQTwOFthrI+FLGI0
debhVvSE34ZTrAtnuOluxoUoYX5rnhjjXME0GU1Vdj2MiZDPdfrW7YxiX3gBGFmTdiNMv0Z9SRd5
NpdwOkLOHwg6ite1Ap8pd9QeC0drNpXsVI/WHYQq8jC2kckwWwdtC4bwDLLU6ztzzhudWudD+6FO
DbmG9wtKM1+HyAm51qDi3uoR3l83NXtVn9pi33KyM6Miq7IcXCt+mO/1yaHijSRW4BO+MVtbGA5d
HzthdZevzKVQZNYNnqwr5walwRimZIThyNgMyneJFIblDDYIX9ax8Wk8Xh/n3CV4OkzOwSWCpVUF
Xr5+nN1WYuYRgKzQvxh0yBSFE6Jh97q9+dExljhU6lkR+HxaO5DUCGEzwslvNaYXjGYIp+jXtHFN
X6kWc7HsxPFxHcBAf5vj9muoJOCIMzE8C+3lhRfeSEfDgfwY4gnolSMLvfQ2m3VoyCCiRAh+U+TS
z8dXVVlLq8CEwUiwbKWPJ3vSkES4PotzBRCJMeD91wx3PchxBjRgjHuZpHeRgq7olVHeoZkdB9RW
meruF1hzgILXMzsfI1uRHUNfSgvNetaTb+DuiaGw0L1A8A09NMPXyl6SbPErz5yifqk+lfvC1ZPb
VHo0i10tZCi9L+UY+Xbcn/j2zySgV+x8rsOoi4W0lXA5iyiy7sKnLrM186lNgBZal5AkSTZNckz6
g/mQvyTF2hJ2cYo2wJE4nUzW1AAjnnwfl6+9eSR0XP+/1gjC6uefl6HzD8kXfB4V1ym6ftrbqFm3
zfuUrDKoLJirKXgQkkMjdlsRQjVk6myzXGJAnT3ffy/SBdXkFAxq18s60mdrK3Ip9Foe/CVxjtl7
DyIt0B3HjmRK6+cjTWW5LcVQjn1rnxBUPOTRU+NPahyy5o1Urd0WkluZnta9Lkwx8xb88T41zB2D
qU9A+tqPsR8kz230TR9vAYrfiY0djp8Csdv3h+sG57Y86G3A0YNyBKNROx9o0YwRFNVr+A2NoEXr
TqRPdYgOJbIUd8+5kVND3MDidGpExSxRaxx6u4h7RzOfrw9lbmOcWuBOb9CVmtHUGEqiFY4Mze6p
PyTpXU/ey2yldUvSw7PmgIoGYRsyVtAaOJ85KsWqoLGVaqTSKYvMDZLUpvUIgiCNOCBElVyFVKvr
Y+R7tX88BOuDh2Gw2qBadW6VSIJRQEMTVt3mQ/DBHqsF7j2N7W5Tusmn4jly52z+KQqcN8s3QyVD
MYlTCbMtcvN2dRe+KUdxNb2JL8K/CW9PRsgzIEkxzXq9R3GMpIGjd3vFcJvwQbcWwoTZaBOahcgU
M7AJHn3nMwnki9qNCktXJ62IF4gwuLEc50/o/j7IelY9VGMy2rQsrQNoapp7NdHI9vpqsi3CH/bT
T2CH8yQis2pTEWhLiG9Irlo1dtRuu2y0M3MvqAvB9dzxA4LxB/aCjjY+I9mKDViQSqSDQrM0d7So
NBupL8G9PqDZBI2B1wK2Jrqd0Rt1PiKj7nJc5HibGKPfhbu+fMa5U6bv8isDZBO0bW1ix5+TtiLv
gej21iYoPPBAvV//jLnBnn4Fd0jyUWqFusZ7LwxFfa3nBVCpIkRGrluZDaiBQwVUi9EGokv+fLBT
q3dBTRC8p5EHNm6Iv8geOASF/B6NVLi3ndK8EQ9d8zksZvd+zjm/dU5tc1unmYbeqCyEgfpwByWO
XdAIuzanWzo8yeKuE1lVkjhD/SoXH3GXOqO0SrrDKKDOvO3q91FzO7LRpG2dr7D/3TD4LRRkm0hk
o8YUYhvClgyJF3frfzVneAwAvQvMNz9nuo7GqGZEtNxT8Ae95+LNNGkbwVZBcTk9R8k2Rj60KlbG
wuXA1uJyvtCkraJFVQKy7nytmsmCtDpiJL+OVEBsUgtkFkpUrkcBUtHXxzi7+0C7+F9T7Io/OdV6
2k9p108o16CDwIuaYtqgv+TxuhG2ha+Nh3sGdGYAzGYj4tlaSJtkF1Wjo4eJHYWBH4S/g970jHAJ
BjUbFYFW/O+RsZGfjKwrAwCXKBbPlMJtCFUALSOOoeC52sZuqORuBHSkPh2G2hbJ6F4f8dwKgsqI
4ZSAhwap0LlxdNNlXQ82Pl8FTZkn51q2EpJIcBOiZ//CLzOqVxEREUg5eQ5jAXJfaKW3WKqK2g3q
73HngqvKEzvdC7OFCGx2XGCAZDwbkEfhXSYyrKU+kijxlSCC+lYEiG3c17HbZtPS43HJFOcX1WwE
oIXSxC+bVF8neA57SRLGK5GaS8mcWQfF6Ef/Myyde8qIbSIEMtFTXyyqVPEas2pSO7Rqo11VcTeV
N8Ek9XTcCRpyWY7YK5Cf6+M+AIvQJGleglJh7BW6HCsbhQSJtKWTEbb7xpIH2ZVjgp9DJVNKp+0N
gT4YYR5X35IYlcgj6vKwHgON5LaWVfq4N3sZlNehPtTlphIL6M90nVg3NggyctPBMULT1tLlMOMF
mFAHgy4hKwAi8fPtao00jUtZSRAxld77ZJfuV+3E9ge61W0CHoDrh2Pu4kVUiCcZwOeAa/NiF+WU
oCnRbFK/Mj8lvdoZuJMCNYiAqBB9If+qC5A1CUg9p9OhHbObPvbU5DHrg1WvfA2CH2ifUOD4vP5V
MyGyglQM2uqAdAXjGed0M6tPm6EIqa9GlS0Lop2J2UpPwXtWrECoYBf963WDcx4KFn/6JVjdlRdo
RuBY1KMQU79ZNZKdQQjVsb+U39NT60O7/F8YA+8tU/4DsyUAXedLTFpq5KBxAhXPtvPpui3t7jnd
OfSO7MoFMNDMyQWG448ptttOPG8ewZbcsXGluJ4j0/iKiui3JtEl1ze7kU4tsS85saT1QQAxMlga
d32yQdM0KhHB+AShChB/bXLhJvMg+a6iKxMtxs+m+IKuZvQ2k+JpYXbnNg+8oQUmXsbyyt/Y1ISe
XkFL6g/VzSB7yeCk4uBZIJ16kn9Vx7L0socwYxrtVBztND5msh0Nay0/Xv+QmSCdwWf+/g7u3qmM
ciKlkFOf0sYGsYlUQj2TQUvCJUqoOZdxaonbT3qR6T26eqmfreKHfKkI/9OFxYUMZwPh9pARxuOY
BZjQeHSM3CXVmiSPBNRS++yrfM8ju/uaAElwxJdxkz2Ztz0Wfilmnqucso4DdBaCPo8pG55vryZV
I6jXNNhewX211c3bonUGV6xtq7Wr16pzpP6jeYZsY1bZtQLBsvuys6W1UeGxmS1i1mePFQB9kIxk
jDoWt7Y0m7pULvE17W6AwPoUvHbCnpooRI3FphH2wARE2quq3w1ts6JdDfLWeKdF/5Csib2uFeww
EHYDRAniQs5PNlMyCJLSUf9ZUn9DEck2TYjpdF6qgR7WlbtNIPmq8Jqov3tl6aKaXRGovyOqgqAK
a8Y8X5GhDMrKNAfs7yNaPr2tup3ey3W8plvjofOeQAXniO+WK4IBrd63C35tbsv/MX6R8BSjrsoK
daI+2IGBVKj3VFyE1rNF5Pc9e4uCjRcYZoiCnQ9QS8ca9Ncitty00wsnVVc1ih3QOnW05+rJgqi0
4VVLClc/GZFrVrn0kIYmRZAOs5G5ndt7mRuDQW/V3KlOMNqD3brJvbBTvNdtc6cdhsd1duxuh9to
o33nLirAx/j9uhv7yWdc+yDuaR6hub82c3yQZsu7+nexeo+c2iGfNyU6Djq39TTf2kAs7avcPOR7
C99Y7YXjR+0aXri2nkwXWIFtswlvUvsV8dxawv832ca6fSR26lz/WJ4I8OdEnK4ZtymbvGxCucPH
ggATfWb0Idad1G8cwZVfPOmoee0muBVf2m3jbK6bvrx2gGRG8M+Q2Sh68jluuS4Noqpj5acCBD5A
NGlFK5SMW7gnZNkCJH2v22MjOV8WtDxhdwJRzMBifHmlUJKsK6ui8c0nDLTbfgCiWT1Tdyn/OpPv
YnSiTNcGRK8QcuecjNarJkWHHAzF2wgAg/ZoyYe+V21jKFwh2ZYt2oQXsOHsaPGDM0DMxbKVoKIW
uRuttrqwzPO88VWi7SWCjl0r+qw6ZdXJxff1ebz0JNBzEyFAJcEaurq47R0MVI1NQKv8sBYPoJXA
S2pJUvIyEjg3wW1Kk/RZoY9l4xv9sErrAjW+TVm6sSkBI7NwJywMh+8HysZEb7UYtoZGPYZpslKC
JRT0kgluQ4iFTnKpZcMZISYYajYJX66vyeVZwuLjqQ62XPx5Ic0S1UFedlqKNSlGKJigOauOTHeK
c1dLc4+U/bclVgv9vks2uSsdeBtVDALa+DQgjqKX29EM7Yzew5/YbQesjbq5Psi5aQRZAogMmMA1
CHjOrxeiECNTM0yjNo26NxoEjFC6+Ou6kZlcI5vKP1a466QPKzUtJWzv0q6fQAvmJoeXoLWnnaPF
7rDQED4/h3+MsX8/eQPETZZPmpU1/uiMox3/tt6aEbR1z9fHdBl8nQ+JO07UqsCeH8DKsIoeo+el
G3jutP6ZMXBonA9C6rEKYQPfo9WqJ0y+ZnUI8Hx0arTqwnU15+ZOTXEnqU8KAM4m5sPrjwIkPGCn
fRL+KS0q7kQ2XwZwj5BDgZvjnKmkllEdx7AyDYJLi3UsKatKIe9Na9rXV2Z+PH8ssS1/sv6WFZEh
l5vGzzMrswMZssVStgfu6Fko84UIcHYXoMkcwS+g3+j+PbelNc2QEG3EXitDN4uAxpPeJwRl10c0
f34QWYMTHYjsCx2AHhj6QppgJqpuwhqgbLnyBCvbFiYYtiNPNsJbcFk7eaj8AtGyN4TD6/UvmB0n
C6/RbA0KG16RMQ4pSDoysfHT5DW3MMz0EEZL8OIlI9zB1VvoqtNIwigtYRX10T4V+nsqxAs+duYp
Ca0mxNPgIWDsshLnjYLQElpDDbBB6FeAzJJoghE0dcD4SCsIrCbUTqcvuQdXswJZscEjHfXaHPWI
nNxpSe7IeIKW8WMxRZvrszwTOJ5/GTcDQKuUcVsZuHLwiHSFyg2OFYDu38Hk0Vtj00tABbvGk3Gr
dSv90/TNoLY11V9611w6H3wGaup448rgwecbGtpGzcxg6NDcl1hOJN8PsrRP6W6ktqYvFt3YlXYe
ZbFMNV7TAEWzgiY3ZkEQtLFWi5ahkafYHum2Sn7nlqe9heVvvHFtID0F+gU2oYWze3n1AYYETh1Q
viDusniSYbMYQBJioIUxMt40fV8l79dXcyZmhQHGT6CinIc2ZTbyE0dUteqUpyrp/KbuO922ikSU
broElf4DbU0rXuNn610SzFZxVWpOkKJPSmMjC8Bpude/5fJooYEetT72JkB3KF8BF5MpTMwgGnwk
qaXYBQuHuCGjLhYudPyW+CYuHTCMydArYY8CxjpzPu5WoFIILsvBF9J0q9KxdgoJPmMgA96O2VLo
PDs0BWpA4DBRUMvkT/Mw5a1ZF4MPmIu4AxO8fjuA8HYrGyJZiCxmTQG9ZsJrQOSIB/AHsS4mmdph
YCOoq9Cbmm5kLVdASY1mw+sLNjuHTPYFjx32+GCfcrp3zLgro0AefJLHtR3KmygB7+g4Dl6rjZN3
3dgMjJTxSiFLCSgI64bg5hCV9x7RdDH64iBY91ao152dayGYrUAoZE1OaIxFco9znDpJGFYrgzZG
tYtLI30v2g5vPiMP0gGCw1L32PQ0pc/XP/DyqOL7GAMr2oCZWhsXolRtC45qtAT6AcDDe2qoGevs
khem4XLOfzSeRGxek9HhcJe5MYWGUCrC6Jdo6NqjC3/c6YIQbZu8jh9FtS8XEHszo8LqghMHGBy0
UXOvpOszdLk1GXfmn9/FzRASRHKgh+ro6w/Ke7LVX67/+pnSxPnv53wZKF1CSMvh98vQFHhL9pG/
tWobTWDFE03Z3wv2Lq+gc3vcWmiUKC14akfgNiFVsk/rtfRC9LehWg/AiprqcRA8qbHFbUEiB0U6
ux8equizVJd6+GeQ/+dfwnmzqdC1sBgUdNeGntLu9d96cSMjHVf+Jqsyc8RMA+2r1d79XpgBFuGf
34vndjkPYMmqMKF2M/qt9aso3SrZ1NOKBivUql/Cj3R93dzc3kfnIsOvSiwBwT1nlA6yNLTOJj9O
ZFTf83gEtjq4s+IysDs5X6Ignt1PCi5dRF+M45unuIjrhlH855PfKrKrx18JuPUfg+3rJG3azgTr
eGyuro9w7rTp4JEB1TkgFHiEnHvU0ZLqWOnFCc8CvV4RkRSr0WiWElXst/CrdmqFm8cytaJg6LvJ
N6vcqaRgnRfr9gY9/3awNy2yEMrOnRJo+ICSE0933O/cqUybNCOQQJt8ywzprYh3gp02RrmVhFpZ
12rud4Tk238xjyc2uZPZSVXfw0nDptgRgISKYU3L3Nz8GysowSMhBiTrRY8aYu3GaGJUf2W1uYHO
+K8eWKUFI3ObnpELWkyyUEfAe74lhgTS862IErPcDOFNKBkrOVCOqWFm7hhr6sLEzbloeGjgrfCC
09Bfe24N6UshDwoq+hOuOLs32+YD05zdallbLtxkM6EnCM2QSWR0hmBQNLmNEXbqpNaBOfmAPSrb
YcggEZLUuQP9h9HJEjF87hrUHY0eOjRlBYFmo7f0hWhpdnZRO1cQveAvPlpijSmS0SN3MSFvuiMJ
RO5jpR3dBJkTJ5rMz3+xY0ygcFmUAGvcYk6JTAcjAK2a0Q31aqKSaJtVITj/3Ar6CAygFBivKS+y
qlFBLrU+Ev3c6B+yJCnt1mqP/z8bvA+xWsGIU+z9hAqSHXdN6HTWUi1zplQODBuiHA0eERlunl/X
SIzMVOgAK8jg79BtW+//j7Qv7Y0bV7r+RQK0L18ldbfdlrfYzvZFcCaOFlIrtf/659B576SbIZoY
v3MvBhcIbqpLrCoWaznH89fgOl3W4dOoozBHfAaurAzQ/tTuMV+arW5opNm66zDovXMKLdjPbAZV
RLdu8ai5xXPW2jTK6VooNrlkrgMMGPQ0sI4IHmLhLkQrvauDytQx/5mmMcH19DQNAHwaS0qeLn98
uShQH2KgCUCnIm6uVpp1xkigPzFtXCOT5tNLw3w7dFZMglwWJbuR0LUEOCEnVQb9xnlAWBynKCiz
YEv6mN1tZbntbHPQP2JNJ1KEUDD0FchFELEBQT3a+3xsm2uXjrYif5B+NtBDA/MXT2pUis518U26
TMTNjCcgWwCBc8LsYLuZ5R1KUq7CBSXLNrDcP7JEgO3WxhBOqfn6U4WKAjpAfl9PiQGyi/kqszZ9
TKa1sEA4zrapj62gq9Yrqwh0FoKenqFlT50RJTJqu6FeOCwLh97B6nNjl1hUuHzC8q/iAXpV91C1
E9+m4FgYtcFIdSzIkfZoDJ7zddVn9piOTaBoufAPLCYe4CLFIB/eL5iQFlwEI3FeOwTEwHSj+bJs
zo++Mz/lzlNmYAEE2TOfLRkUKZVMPYBN8TsGNHAgojo/9D63t25hkDn3bQ54eVBdtVqe7zE8kSlE
yTIdgIGDXw1nDzhL61zUinRgMprWeMpLoNnfDG68pDtwz/azIieQOeWpIP7nJw/vNE2JWfoNN+T6
ocqLiGaVovAkuRhxPWFwA/UuwMmK4MazzZ/a3Coylh3rgR1KoHuEzlxhsOXlsgHK8mx0aDl1O3zB
g3Wcq7NOfR4sE9TRgXUemdkUu0Nu74ulX+58u9eioWjmZOhtdPYd/9Yd/fVLpVmt4qtKNj9QLkEP
ALkqbMUQC8gtxe40aHoNjEm4YdbQ28XGbr75ufdBgmAaUXe0BwD8ZGY8t3jhr+4do+NupNN91TTX
Wp0tCteU+MvZD/LPP0zbN4E2m9xf8si1i71Jm5sUX2Fc55CA8rNbE1s1BCyxLcgEIJyHcIA3luAv
/tKCWKxgkJlVsV0+6LVqV1yu1R8JgpsseHIFQw8Jdp+ne4qOXrA8jXPx0k89ihnFY7ukSRfMineI
rIB0pplgZhvKui3tB+NprX+65It2B5KHsNnW51K3D01ZhM0Qt2sRBVa3w0btHWnCIlAAsEq6JPi4
4K02MfOMGS0RJL3eauTUGmIEprIszKm02hwRz4nq2cCwZl2h+JgeS3fYp8bihnVpJdaiIhrmZiOE
4bPfIJiVx3CjBCvuwX4m46uu6Xj51dM0flkmZEobwL6TmUxmvFW1ijhbGlZO1BeuYHf2a6Pg6nvY
RtD8f5C9Rrb3Y6OqYrI8qPyRJF7AXd+VGUaWESOfKGjkwfN+h+J1+bl7nu/tHyrcFMktg08KVCy0
nywkS4LX9GlR5FPZG0/ukNjWk8b29qqoxElulzMRgttMk0npOneITu4/0Agog2b1ms0+rrPrywFZ
fkh/lBEcZahmZ3ZdOEq1RZgQunL8Kmzc5p4uioRMlt+f6SQkBMg5VxAvIRSMqM925Lqv9i6zI8t+
M9Gn1PI5NoxIK60HENHuF//QTji8Iu7tdb9O7he7st6cQv95WX1pfDo5S/55Tm5XA28zo3LwoX3j
W17EetqGNhjsi+9Mu6+Neyt/uixP9hBG3xklVhe4zNg5FATWY1mUqFEgb5jCHrZqASXh1f1ZmaGP
SaX2E1ONwcqj0IlEbmsnKlbNpq8L/+4sT3dtB8akLTi0IERds4OtvTYkmUfz0DZ6E7LpszMoQrH0
jjkRLwSgsepWEJuOfOQyAOGqb5Qhy7pyp/iuUqcE9QWqGYDPBKLkuZZeswAwr4YY14/Ml2sb3r8B
oisxQ1RrAK4RqZ4xUhc9ESiYM8iICnTK4Dg2+ENW2oejb+4041vV5vGwfb2snko7wWqycWiLLcAZ
tk37nY20jvzSMMKKUhJdliR1iBO1BGuZvdWb1wWSNmfYVc4j8Xe9dcXcJFijtt0iFKMUEqUR6ESi
YCBBNVfl7EGiN9UHP71ap6+swtLctL+smfANgfGLZw+et/gXBj9QMhEsZLEBctpYZWLRaY0LzX0c
ixor9eOvy3KEL/hbDocHR9sKzObisju25dJts3KSNFUa3JRr4EcoazhxR8Af1oxzf+ixqnrdmB2Q
XbGmelm64G7/TzrYZlAS8kB1LrzhyVqRNMPQZTIlwQ9LhZvMz+Ikm3j/2y1g6aNsCAoN5Izn37DM
TZJaFXBpcT3tMBdwDfr2aGbTvmqfTXZoXEUKJTuzU3nCPRgs2K/1NMjz8CCxNRI1bRO67ZfL30xw
5b+0EmJH0zKj1gyjxKLyghMKbjcW3LvDcJyC9qokijKk7ISQ9mL5zvZRzhFfW4hfwVriv0lvb3rU
VNkSIe1TgRWLF81vpUwLgMgoxeMZLsSntmmqgep6mXROs7f1K62JORKPD5BdF+VkSmO80mJWago3
E9z5L7n8z0+um7bNLSyB4sjc6i6YDkPF9kH7MLYqBaWf8UQ/wZ0dSgyz6aDfDEKeJ9WrW2p4J3+7
EJS0YK6HiX89k3Fejlc903c+MRTOKpXCV9bBh4qVJ11wp7l1ym5xNDhr0B6wVQfYGTucW0WxUmre
J1JEJwqc3NMxbwF26s9u2kYD2Odnqu+a9Y1ZLx9wpQDPe2zqYcZEnGHRdIYw2+skwUXthJZD0tAi
hR6bfVYejKrByEBL2OGyUNlnxLQAD7h8EjvgncsTk8vq1ICZFQTIvG/DmEd0QmOBPH5ACKqJKGXx
zoy4xZpC3ar1a5IsIIiZHP0uG5y7ZQ0+XRYjOyyM06A04YAfBjSy57pMVTWtJulI4q170r96dlJn
MbYCY/KfSYZxH55KEqLePOHFqpktgYmH1zmnMlZEAumxOLw2htVBbt/nqmSztYztAAEAaN75y0Ff
wQOSKYxbFm4w1vOvEMGFXKrpI8hISdKyXUp2TXb06sM2KZJYqSp8jQHDjti1Eifvrcm2NqLPOPx+
p3d3JWiqctzml49epgoG+5GbYNYNPWgh5pCtSUFW4JCkz3f2chukUWA/EtVQiTjT9x6gT8Xw/OXE
W3QMtzHPKmii94CmpdM2R/1mfDPWBhXpLXXTWKsqGncuUKmWdARW+eC1UWNrY6gP6bFqAOtmeWt9
KO1Z2w29i13ggqN8W9sUOctk79bV2p4vfxvZAZz8aHH/uTfaFmSa+DYzKuvdwdp2hqo9KMttHJwv
GtdI3kCdc/5dgINaZlM/gEPLvRnHF0xu3JsYOwomL6zHt9nqdx9QCbu8vIyAsT9dOG4AIjXNaMxl
UoFnPp4GR7+x+hobMn3pKAKk7K50TkQJqvW9jV51OZYJ23k71W669GgMPqqFui4K4sKFv9F5NHr+
3SgGVlnlRTmeCcGsCL9S5ziRwuPmidX21ppt1IYUZoKdAM0LZ6VRML5u7vj0gXOBGfAXOgSK3GPM
NFAN16YyGYpXx3vcsseZfkQZjAiiMQXCWV0EX0C7q1spQO4Sp3xZ+c7QVodu8KhMn2VPEXCj/itH
uEzsgBHN3JCLVaO1c9oisjWAK2lrxEBBkK96FID+evmvNY7fEQZzrKgrY/8Sncvzs1qLzGHrjORp
BXRUDsyo3jiAcgsVxyu3LqI8/QcMSpHPRpUpSu2cd/bRxkD51xUEt41ZLoDUIwktMQmS/gqwhvsB
4ziRwJ3hxAwx9oJCNsPjbklf5uWIwm04j58vy5AGIg9sFBhDwpyCODiQF647uyWecH590IsIZDuW
sQswIrRGS6mIDLJ0wzmRJXwxNk9kLTTIwtLFfmvmcLHv0+zg2f3edKji40mPJ8C+u8tHaP5aBszd
DTWnFSmUnwHCR0c/q2moonIqDtO/Gx/+arx5eO/3rya2t7j9PPQlSTLnMfAZdgxDVhxRUHzVzN3Q
fLafSjvS6Ze035VYw2FWaME0l7idSUjMen/5LGXfF+NXcAbAkWClSUhP0G3d1oVWAPIGdmZdPZoT
9lEDEvrV47wEigRCFokxfQU0IMzzIHcUEq4mtdA40pE70utGB/FUcFuh2nZZIVlI4Y4NIBKdwzQJ
DrAaQZsuzUoSdDaOZVlhJYHu2l4PCQaxoBaNLSz2N46m6o/JjIc3J0H1hu/4V69qcAmQ4XSUb/S5
BgJ0G80Lub6sm/SwTkQI4ZKMtjtqqQsRfgQklifDuS2tHvjdWKr3LMVhqYQJnleB+dLQHIeXo/Zk
bpM+C62+2Gc2sGNtVY1NFlJOP55watq4GKwEhAvcfL136IYJRzukAI3yUvQ1QZtiKtNMqTFaDl/k
AoAZ5tnOI2XVBH1utowkFUOdI6zXqgFsulYhl9RzU/sC2kcst1C/qutQH42gAzQwG+JmbcwfNsa5
u7DIu6oNkYaO/1S9xx6qlRTljoME7tuNblGT9vNbFvBFYo+l+nO+eEUauiNJH0Zq+Cmce+qLW41Q
1UafXDfe/AGHJvCThJTH8BdCxpbHGIr6kBFmA1ZhVJU8qRCMfWNfA/+AJ/f8AwJPPdNXlPMSLSWh
uQGavwt1+/WyyUu9CmANQGbir5v3PurJfVZptMaLg+ARCIzAm8Lb1h0q6SoML1nyhniPr+UDHeIv
9J7S38beN/BI61Amn+O02m3OcTAU7ivVxeWAWtiH0HEBnH+wfGE18zyEP2ztBNH4fPlLSY/D0/Gp
MIYFNYQiQ+kHpGA+/nYHzF/lnQcMniFX3PxSDU5kCAFct7XGrgu8mNlcOddpU2vggPNZfFkTsTn+
+4rEaWNNHkCNf6HGbYOWbs7G38yA7KfhVx/9kSkDUcdVX4SUfHKuwDsU6ePBebksWRbzMHzkYwoK
y72oUJ+f0LKu+epSFxdUUa07lo0M/YR6u9amrbnRZj0B20qwuyxTdm6nMvmfn1i4Mep1yQYbtlfP
+01vbyuUrhnGBy+LkavmA4QPZXFUVsSQUDCGOWSPJLltxcB3jrvSjk29fghGHWt8iokdseP9foTv
JHSYpcWWkTi7W+vzZLfZBFsPQmO6y624O/b1zgVsoXsYvl6p8D1lXxGVZFCtc3wF0Nmff0VvqbOM
DigadM0D+HRREnV2Wqla1JJ9RGB8YRfS5SMjf9WsC6t2qgmYx52DsVy078A7Vwc3k14lrRLBR6oS
NgsME8OOvFlyrlKzFXhKbhZJUgAuoaYwzF44qgifpRqdCBHyP811U1RbTKRLzRKVUw9kpf1mLVGa
+rE1Pl62QblGHPkGVPVwbMEGm7UusaQFG5yARN/Mj0vRh9OiKLiphHCNT/ypbAIy6zWEkBGV8Q2g
85MTO7pqzUUlRqiOBBb4IzsNbjuM4ZIfCJCyFAmYSoKQoEzVtjIwYqKkBIDhdnKQvDIg6Csqh7KQ
7tv/nolYuFozZ8msDp/Ld1g0jSzstw/0yHiChaIVugiIPucHAogxp0k97jSlG3rBj7IkMSizFHm/
9Gu5AS5xrDRizUc4DwOQDIGlQQ9H/1Vj6bsYIzzg/j+FCEfSFnRMfeqTpGCg/nFuq7VTt0NkyQjG
j/+niUjlRICW3eU8UvvGsXul6Y1Bd5niNpDK8CwdSHYeVntEtIQyBXoKq1Ikv/kXa/xVW4c5Tzpb
cfIqKUIEM1a/yLGWjqBs3NZxXxpIpx+mSRFV5FIC7OpyYHMscJzbVz/hBWuWJU2YU1+Z+ZEMwd7C
hlnzejl68cMVe8sYC/1XjmDHGVDyvK4lNNkaTGAGWKIDQBgGH32vxJ7GDzrpkTLhUukm5NjNiE43
9utRC/9eBi/jnZeFxFZuNvBf/pdmqCobKFEj7xGtYahsXJf4fyT19rD5Jlg7TAyDX9Mhsga8V/SQ
2W/t9txtfdhZ9u7yZ5U5LrYHcG9j5sFBP/j8+Oytxis9WDCO0B7QhOn6W6/4fFmEtNeMmhsG+Gy0
LlC3OpfhYo+cBSW6fi0wMiNTpwe7WO+8ie0q+sla70cHoDFgVnCYCnNO8rDFdizfD0TlHk1u4Taa
G92iY4bgtzXftCacu9Chx0GP0N7+dVlJiakAERTbgUhN3pmGz3XcctDcL0tHk3J2rlD6A/vXnpKr
WlWRk8uBJnw1Htv6wrfsNiBHd0ZPE9/WXhabvU6zd12v2bHBc/S/x1vo9EcW/y0nd3mmN11F6oEm
3nB0ih20yidFjJIkQGcihAMyO+KsjQd1gDLAoqoYptC0ygcQij+ShV5hGUJxrUsuXGz7cWAS3nfE
rMq5TpVldayxYYt6/mXzxtBXtTUlcepMgKAR9bEiswzIGzcNCeOuM9dDVl37D1mT792eHez2cNny
5BqhtKxzcmtk4Ocatf3gGNTkiUrmvmmm84Ctl+fLIqRGh3mP3+u2uBvPRSzB5mnLCp2GMap/tsNN
FlxlreJSlOqBQS++HYprRMSmWZiedpqOAF8v1dXkO/t8+e/JFq6oPxL4Lzix503PgrQrKHwnd0P0
bgaMc17+UJJoeiZB8E7U5q1q3SDBNR87jO/Q/ieaqR8Qgq6Q66Nqhkq5iFfhlJ7RZBT3ReXdtD9G
rMDtLmshO4lTAYIW7tyuNqkhwGrC1Arn/zhEyF+neFfpYE9Ehwvw3oIP6r0+2WgTQwF9wkCtk0Xb
GlxR0wu9tQjt+dFY9SfHVMHVyKz4VKzgKNgTpMCUq2mSp7c6e9Ns1L8x456p2kyy++5MP+FOXVCC
Kl0T+pXUL5K0NrG2Msw0npzigTr3dDXuV6wT1DNwU7QqVe3ryC69Uz2FNDkzptE2W4jv0/uNPk/z
HG7huLa71WkilipqDfKvioYCKjZo25hCjlRMLKetBWlgpM8Bom7asUaPtaOi+ZXKMfkGkoUdXTxo
zp0XL2UjtwOcHmYstvHoNMeaHgOiMH1u2kIuxsdAsW6PPWD8L+HoNM8u+2zDNQ4R6fwITZStapUI
4Xho7jEv45mCbQPn0ifeFw9VdwAwK+4F+Qf7VxURQ4d4gZbpPq5WUvPRl2qOtm4ffCgYgSCWI3gC
8kS8T/UWQ4RdP9Fk8F/8zI8Rjua2+8CljWEkkATgasXx8wz6JHAbq9an2oBPZmlaHVcdmiFa6bSK
s+f+/9fZv79eOaQMSnXnUtahNrHpBinMcGMcfqo/dMaxr6bYVK3dyCIsLgr0cAAnYYLV5FxUpc01
MGkMmgRt08eBR/UI9e9V8dlklmYaGCYFjQRww8SxJG0znakAbW9SFkC7sdJvm1nENNBVXW+ZpeH1
ArdErwONAiEEtNPgNw61YNGY9zmQOfStqPAU70ypMigNv3cjeJp9/smo0fRAlTThmUhDps9Mj0E6
fPnekxkAFsz/J8IT0pwVdL75YOJUKuPY9iVGzW/d7AAY6SggqlqmzAIsPnnh49WFR5+ojlWQbnOm
KmFdtsfDi5edL2sjlYA6KYfKxFyYCElBQZSIAgByEUsjoQbO8foDw3VAQvsjQXj6V+20ONb785i9
MlId6/GXTl8yj15d1kR6oZ4KEvw/z7zCtGuogmHHNDuuZWw9Oi+oM68Tlqvifv5AhnUqTzDocrSC
uedpHP90fI6jf6w8xctH5jS2jgEE5EJ8GEUwNp+M60hcPK6A4XHQejck4E/fhu9p0yu0kUrCmjum
/eGfwAk495yuanpvNBCiLf1z0z0EqCoUFnpglQrdXOai2NMC6CK2GGxUas4F5cGQAh9leX8vArzm
GsZAlNeazKxPhQiOgyhA2nJAUMuASoIUgA2u4ntJ1QBIPe+r4sUjojeU9phO4wQJc8XCAT1J5rzp
juItohLCD+3kSrMyQ3OBAIKYWVRxMP7iDhrMc3zZc1RShJR3tqeMsAJS2jprYjr5XrT4HYvSslRN
l/DvLt6e4AtC9MROK4gi+bmdKNStdp1jxwkv+a/uL/pUbyS8Aoci67+omk2yMG1jP/w30wmoks8l
UT0NtHorqyToNzfe6n7+ybLWD/Nc1x7Xun6d3NFU2ITUh/gapIcGngd+lXOZBpYrbZ2SCldpitbn
EvWEhVaN9fT57fKRySQBPd+E/QETGIW5c0mFlgP2taZVYjgJA9Fhmz9iMz/UegVauMw0MNrFMSxd
kL2KA+sLMBCA0lJXybhLu+hH73/A9E7/fuGLtfWk+T2g9RLduxmbBGPX2fRw+VPJTO5UhOBD2NMC
PKNTQUT+ZZlvAMM532BGNxqtN7QGIuWmhCz0APoLA5MBrBxMKedHY6AlVINVs4LPruHm2sCp/3xZ
Ix4hRSfC+NQ7yBMKb2LObrKeLVkPjQhwzEYC1hX3a/Gt7/e+10QVUbG7Si9WDP7wERzsFCDinWsE
lieqt1UDeSl7YFX+2KBFkOnDTVm6WrjQH1n9CxwwRropjk5m5aeChU/ZT6lpVAyCWd4ftG0N12La
p9UjVQ0Gy8zcNbEtgdFLPFJFQImhcJx6DWDm2njwmmM6Hj7S8sQUzh8RgqVXerstDPtUyfvHKqJ1
PE7Zr8uGoVJDMHW3swBHocMwDPY4lzta3HqqDWyVCCHwuDRPg96HCHwp7EngS9nN8SNa8OkYVMot
HMi5uVlOiQXffqgS08q2PZgtjai3vF/OamS7y5JkoQHvRJQLcFOg9SlkCWVWt2CwgyR/GWbsZBgT
HnIOJoqDftEjDxzit2PqdldbNxjft8lUNfalH/OPfHEcqKWFWzoeQoWrf8d5peTlY+flg2GFg/W4
f/nukGmU9zHhQn4b+UDva7bIVq0GSP30RIjgp5o/g2zM86ukyOZDBpDneXosfPOhVUFySD/YiSDz
3DRoGujuWjmIRPWOb6Ch8uIxRcotSxwAX4X5bwBuIBkWZRDA93VOWiVWrod9f8tA/FPrWrhTXH2y
KI47Ag98TBpzVutzXYp6CzymWe+6aGZod2H+5D9P+a3yRpJpdCpJSLqcwWW1P9m4Ac0szuuXtPtl
02k/sDRsp6vLLiUbKjIBmsRHR7B+hpnDc7VmTHzbCLBQ61dDww2rFjdW/OCPEegm6HfAnCrkyUzi
VJ6g3FQVU2GUMAlrGxNvcpewA0ilX7shMIF2K9YHMFG8HObgjTACAHbzOIzO18Bcoo64isgl/dCo
cAALAqhEqBCc666nE1AQyrxORv0459Z+ZGnk1TeD85TOKuBFiSy8Pvi+EkpqKJYLehfOsvrYXC0S
rQ3c+27V3dDKqirUZixkeaxqYg7UrQiY7yjyQuoBYD3slyENMHDAgnM4FeArrawvQFsLUsfPjbOv
3HAJws68X9tuF1jFg1HeUm0Kdfp9mVFRNr4Yzbgb8l9WPe4vn70k7ODH8EIv4LpsUxy+cmdA3jtT
WyRmMOzBJ87AdKodiq5R2JhcDq8m4YrAFS7kP7Xj5HptjgX2Ncpuj60bFtp2seywjzVfYc2tU0QG
fnR/fWTcfvgPEnzsRJ2bkaaBbzPAh05W4NqFG0nreFwcUyFF4jiokP+RIgRt07MLzyohBWi8c93v
82Jfu/T68hFJhQCRkU8vYetRbOLMrQdy334uAMZVHzzzoQL2TFp85HxOhHBXOXlUtlWN570/oYmC
3dDyObXe8rCxFNeC1Ah4UwqvfZRjxOoy0SqwVXjQZDKtI9F3b9sa+T1RFBffXwd/nf2JGCGEFKuz
mlu6FElGgEltHIl7D1L7Q+us0TzYTz7aX2b2aNQvqw6sajcK2BKnHYtt8w6cdWG/C5bEK1/BEeP5
VwDdgC8nGmHXzQweQePeucb07G5stV3Kbn1V5iaLSRyuHsVEDIpgDuf8ICZz7prcsIqENmGv3XTX
5Nv0Bi6K/25TJ1LEkmXVAPBtsCEFKShyu4gQvLEGFYGMVBfUKXwMpKChIJZ5F0CtEsql1FaUosGz
ATD+IR2+2N7zZXWkgoCdhlwDm9pIYM4/GoDDtBF8MUXiYJz6gfrZz34ogKWVVtrByVZUsFtcI5dl
ytwSV9S/MgWP2XJtpmyEcrgyIrd6XYxjMSruCpnDYJseK1SoW4IzQbwqhmVGIb4oEzR/wqG6Zd6P
xjuoIBRtWbDEvhJuANThUCgVVDFK2ppZBTHdzj5MiXYFrIU6Tq/bhyaaD3UZZqEXGmETgbJun+/J
7tvLlz6yji/TzrnKHvqImeF87R3qCN4TkWsSf67DOioP9Hp6u/zVVT9VqHxO65inhZeXSVEjF2I/
cutwWYAI08TjBnD3/3wMwQG1ZWLUTPExLJcc0I/bu8sQTvozGDV3S2VhjuXYO4/2FHteAwQ3RbVS
xEMUxb9vjZ8E4nQmWW2PUNB89L56RThuIfuO8Uvy4t9Pr+nX4XW56/Iwf0TJ77Lm8k/rv2+94xOI
1evM7ie9pA0wXroM++i0buMcCM4KtxHhx34riOl8H1cZFlEC4c5007rDhd2XCRBPnPJ7Cspmzy2v
2jEkoc0KYLF6IRqC9RoPC/1kz1foQbpk2mPDkzMLrcqmhyx4oKrw7w8SnCyolpRlGTaavbwOe+w9
LEa0mF5kAylwWxSXuVx9Dl0BTzMwfyOEKifPKz0fa5gXA5BTSoB1mYck/Zr7IRlvrdv6x2I2oTXt
zancL7fGJ33dZ8ZDg4rNpBrRkmp+8lsEv+/KVcuAMQeIGDf2tn9mDSw7zVXjhi1Rda9luy7YenQw
FISqLk8Dz0M0BQZp4MzYsk/1x7r0sbMzhMS41bpjunr7NAMJ5RB7wXNb7Jb2arXz0JwnRSVWmnqf
/gjR9toC3QADK+V4wc83E6JWtLHbLCyaMHsefgVLbHwvwxULD8/sWbX7J7swToULdpZj/gXYeVj+
B2B0vLjf0bKKWK8IXzw6ibkPx3e3sNSDjywmiwG4Sbplg4b9NUXia4ITtT7O1Q/dSqbpFaMdH7ih
sIfyDlyK6ohY9QP9GLjUHBwrJhe7Ap1JTH0WDeo+qskEWQUVYH1AhudFWzwLhKwuK9tUwwhemdRk
iur8U2d4Ee/mpUUbBROWOBCl8Uj8dDkoyt7iFmankMSgDYLCpmC3lUVKr8qx7rq0wb7baLTRfdr/
BGankZAyuA22F6PejqUiVRbZRX6HSWQyGHxGNohuyLm/GHreWnQ2yyQw/ynNBY3EZgdc8HBubuo8
iwGxjFmuNRwyF6RkW+gW7ApvLEUlQpZ/wIr+/RFCsFrSuiiZAwAB3fuCibtoBkwBVj6vS09hRjKz
RS6FMTVMiho443NtraVy/NHMCLSN/WG/vQ40zKao+MeHLyreB7J7Di0FrIJgLg5sCELUA8RrpW2b
i6dO4bw1bT9HuVZ6imuO/2DRDz3coViy42xy7/TUJ9c4I/NW4U6B2Tg7c3nMu5312uQJOA1HVTNY
FsVPRQlxBQNw6NO2EDVHzWcjoU8tpkbDD7jBqRDB++wm3wiZIcQz4+/jHLZVOEXlFpplhK3Y/PGy
OOnXA9UcSKcc0HG9O8fJ1/PKxi/9DNJST79ebd5+DpfHbDGA0DGFKVOYuSwyc+Btvq3FiSIEH/f8
ouQzQgias1VEdZfeBpT+SvtUdfnLjgo0FAEW9/jdL+Y+q5tlAdGBNzJY/ZVjTHFV3WzDYewiI7+h
a5J1wDB378zgM6dbnfdUd6/YBE6M58xQzSzJ3MAPgFGAf5CJic3dpZn1HuhXwDyzWnLte0O5KzJm
KJxN5thwMkzQ+ojdtji1BsZVa20Xu0y2KT3kVNvVBcb1cxYHSxEO9ZF102PptYqLXnagWPYBQxrQ
wPCmEawVUDhY/kATJMlBGQS0B68lsfKqlX3AUyH8z0+M1DAa25gxQ59s/WO7fbbzTeF0psxcTiUI
d0C6oWDjgH4gyYP7xh3jFIv6TtUcdYBK1N4WVhl/Vlejdsyr+5LcashYCQiPO3Joq2HGipsd4pW/
m2mBMU7vrpx3Gd32NiiAjLA2+qvB3HuFal9e9auFS4OsvYblaX7kJFmbXbb4YUq/FzQaiCr0yc/Z
A2sTvzrgVedHAJAI0G4GuCSBBIB5pSLUUFKkxv5yNJIeNIblsdGOLAALDedSNuAnTCSFlLwHAVVf
RBp5uCxBqseJBOGgNWZsCxixkZcaGFSd3cjPk6ZWjSfJpYCOHZUY9L4dQY8xs2k1MniFt3jxhNYP
r2Et6+GyLrLYHYCO+n9SBF2qIu1ygA8A62i7NVMnDuY3NP2mniIZjWs9U9BbyFIUUJ6BdxETMaji
C9bWACTXrgJghRT1Hep51UJuR6BsYlIvU7ij9PNhrArlawDJ/0WkUfQpqVm6/IaiXJExBPOLaaiQ
XaX6nEgR9IGqW+NxZFcQsuzouD76E++iHjew+14+KFlo5iVG0BVhTxkzv+dm7bmkH7wUB0XdAuGk
iToncuhXrGq0NtkZ0w4V0ssSpZHhRCI3nZOIWdRepuUFHIk1U5ya5n4Nuiz0p+yqGfIvfapqtUhN
0cFkGaeRxfaTYIpFQ6qObNCQ1H2A7eXeuVpcdl3XpA07moHuFPZ0oEupeqxITeVEsHCIOZAwl6LG
Pe/yFfPx1rTfsGilOD+pEBARgd3U4jiFpvA1MTSXbinQctPAOmAilKCKwlxFJiY9MiCHoYeL6OeK
KzBZmjPsiiFmoAEajlZ5vXwJgLM92M0hIKMiaRYJfPijxwbpkQEWNDzyMCF+rpJdpxMbNMRBvy3C
3NiugFcZ4KU1oSNOw7yJ8lv9WIWg/6AHz9153afLBipxPkyKYoSbs5PZnlh8yzNLMxxKCWpTKL9b
Wfu1y7uobWYvSrNGkaRIhaHYig0sFK11X7i8vLFfKNEA+TLrax0vPZ2iZqis2Adw2g4JqQq4SSrP
x3gyB/1At1z0BuI74BgYAIGwWFhwnYwjZ+DVt3pnFvk/lz+kxDYxaQ0SR8NCUu2LFeWq881Wh/Oh
XY7tgYwuKCthOT6227RUGI1KlBBUGBiAcg3QOYmRogJQjKGxlGFvqPZVZIVZWCZiCYfUBfKs4NNz
VrQr2gvYrXU/FSEQxGPyTK71ML1vkjaa9s5Ri0BIc335Q0r870yqEKSRFpRapfNMKsojL3zzDiS+
LIH7lPBStTnsEJIC7LoG70noSVDW6DpVo4c9zX6eAD+j+3ts5X+7LENy1eBKw3Yw50ZGLBbqbvmc
1V7rYHPS7kAxARSQGz0ju63ZWczYNUX1DdBRg/brslCZYWAyBMyFNjbm0Xc+DybrTMumsXzkodjL
Iv13ijq+pjofyRWD5hY27FClwcKEOIxbub1XDnhAJUPGIhKYez375BxzL9K1FyX6rcwYMPGLYAHk
IwujC+caVevoavoGYU39uQqcffHdKtNwLqsIA30f+HjYAsLEPMdhFRmJhrbtdcCLQK+ysUJQ/OoH
DGFVUduvKvIjqVYnooTHmrZRvHFaODA474Bs+32eP63+fY86SdeqLmaZsWPxBMEWVS00L4SX/ji1
I61mqBVknyYXk56NrbiVZXVKXF0c7dNH+QcL8eeHVJI592YLdwi2iMMs6JDzgjSqXyNCtbBg26Go
fjoofgf6B3ZiOdYinvK2j+Ve0eAtzSVzVmJ5uLVC9m3qIjzpL1uF7AqxAArkI2AgtP9VlPTm/yPt
u3okx5Fuf5EAefMqkz7LdlV31YvQrkQ5ivLm19+jutidTDY3iekPs5gBtoAMkQwGyYgT55AMGTXw
Ys3Fl6Kf/KqqDmnmRamsDC7avJeWuGg7kHTuMxu0M0nXsEBLbeZn8aQHrlWokgAoM8WFWGNxs6mq
wENSkw9WfgzNu2tKQE3ieUMgx9ZFct7mNm5jl15RORiNamZBpax6bgdaJZu0lxwX4rEANLa+iNHx
y/t3zYqlYRjLOEVDtStweZEkpsVD+ccCNxTXYElrwtNO0Iv9AcxQDNV1yRaSDYK72MZLX/fJSp8U
62+E+c3wfZEdejITXMwBlQol4DIEdwDbmxvLi7zd7Z0iCmogqFtJyh0cr3ygsdlMvDkF2wdUJZqe
+XF9zuP96D7+um1HFNAu7XDL0Rh5n+UUdgYICYBfVcnK7b+3AFJsJFg8ZEcR1q7jmRtbXuVMYM5q
tBB4mNl4vf37nyBN/gJyaYC7wHlsVPQ4X2kVCr812kiPqipAgS7ZOcvzmH4sdJ+h/F4u0TiwgH3t
wNG8BHXxPpeenx2yZM9C8AsrMgIQkY+AeBpto7jvAebFDXyeFQjmufguxwUjrfJ7Sh6lYFzR8qGa
hQIaSEZw1nJhbqyNyRkcD2cfhSwd2g5MS7JfRQVn3Lz+McENI0700quUBH3DZbZL9POcjYE9hUDq
38cZ0OdGrPoaQI9T/aVrXL9+zqvQmp1tpeWhQZ6s9NgwGa5FdGtaMS1wK6AA8Ni69qnZYEM+9Pim
xKnOuv1M5l9aVh91atw1hrmHYIsMpr6O8g8nA7xlffesvWbcRBfqog8gdARfRPWgafWGOb/6NSNd
Hu3y5bZDi/Bn5gqGx26BtKvOP+xYvFQV08GeBdnMAz2pO/dshN3GOg47PYSSU1BG9nN67u6XH6Ap
DE2fBXOoANbTBWZYbpyt6tuyHnVR/f3yo/j6+6SUmp3k+KhYxyYysx2u3VCPNnep6m7zuQ07kFCa
/XmazcBN00faTg9u534F0ndze36kn8LFLFRGurg1cYQo9+VO2eV35SHeaF/jHXgnT9m236fPty2u
i8svPlYdDZnoagdbMmfQjHOmT+uZ1aOblYy+Pn0dGGjDJdkDkVdfmuHOrRKerisEUzwNz3odpFWE
QzjfIT51EkuiqjSULCGxi1cVGhN4oietMQcjc1DD7Gvz2bOaX17SHc3C6vwl/eKaYZ5HFLCGuHFC
rbElZ5soMOJpj4cIXnQaToXr3dv2SqnX4Pg95cY2Xpyg7shmqmSodNGOBTQbUAYAIZGi5GYzMWbD
qjNg+hAqfDurFaAxKZpp0SLBBvMnaRVJqUpoEPVaEHfDU9B5dj0sZKa6brIxp2Tv7q10UwYNhNyj
264onLsLI9zcafqYgKjZBGoQtZoBNIS19667kh0mOlXQavjfkawfcfGkX8gAALZtpaeNL1n6T2oG
fitd/jQXR3vWOjlbf3qOirD086OxzRgQambYndTf7SN9WI7aN2OT7c0Ar8UHsCFAYvqlSw+uDHpi
rAty61u4k81TGzx2PHyLR8LkSH6RwPpmbYCaQiW8iOKDcdI2ONjoZjyR7jhtgSnKH8xj+TZF1X38
s7zv7vJN7k8vHsAG4e11Ft5qLidqDRYXazCQRY1JAm9CeIvACot4ECVgtYsgdlsi6X1gb17nu3Do
YN6n+0m5G391UdoF6s6RPApkjs29SB191tNldewSKariNQ2zPZHAFkUR9p/R4py9Hq2iso5AhQpu
HfZne9OcJdN526NRg7v+/dQqKtVSsNRqFCXB7aW6PT3oF7j+bWrGY2WtK4Vb5U9oTwdqKFP+ur3r
LR675Cl5jAsePt+2j2p5GO2d5kpKiLIZWv9+4W+KvfRjscKRleGAPeq3mkw1QjZPf0SVmKCCs85T
4Q8GeEGhnvArB3sP8hu3V0RU+Abh+n8CGGLV9WA0HHvJ4MJUGFd3evABoO1bFuZ3evQlOY4vae3/
Bkejvskf9OOM1/Q2/za8FDtZ165sTrkAk6nQ/c4BCTkt7rmacEsjssv56rf/O4Th8nA90EVTk6bu
cRyYwFsbfh5qr90WFcx7ZfSde7q9Pa8yN+QCwQg1NaMpcHDT02b62kvqGcLqzcWq8ckHwyZtk6yD
6X7Nd0owPefbApmo2dcD9ozHXbpr2N1YnWfZVUGYm7+0zIUHnTTVrNUYWOWz0MO/TtngJzv9rd3X
+3Hr3aGVbYRgnMRP1/m6sXqfUPKLPWcOBK2hMdx0ATey61fpprX8IaTzh+E+k17iLDJr3P2kdiZF
AeFzempCdG1+G3b5Pgm0gET/Jyfh0Q4TUcwp1ddAooQ1YZvcKKLalpwXwrFAPQQ9QCj0oY3i2u8L
p/cYEm8YC45ucgCazIjIFJRf56OMNk3slhe2OOdoCCV2kmHeVAVIlEn3vUX3p8nZDh7gMs0MkZRv
WuWTonxMewdA6GJru9bWtcvB73IZAFwYUy6+hjtt3Ekn3eziKHDSIQuWyXkymSFFW6+/8odnXljh
fMUx5zFWV8+Mz0W4bJydujFO7gnXjXQzbGQN7cKT4cIad/a4szHZyBbj9E/9Ej0fe2cMmfM3l9oL
I9zxU4255k3qusepFs31y1wqEs+XLQ136vSm1dWlBwsefS/HY6XKEBfiZ9vFGLgDBV1IxBp7WFCM
16w3ozjbz1m/KfMIWJJ0PGhkCCtIPrjIGN7e1bINxx00VWFnars6RPmRHsoti7Sj8mIi87O/bed/
7LZPjOMKr+VjYpNOzeQlPdCoeg7+X9pbth6kfd6nAZtKqoWuWs0WHnT5PPoQfx4fM82FoHC9OAuk
ZiqD7Xpdo+k2pqWNbtguxXHoUUNGpbYO+M8d8s93cjuEDKjyImGCCBRvzAn38Yb5UaI/TKNkRoRX
Y7wmV8UStAv9kQnWFt021n6iJo8DdNj48byJxzoclN+SqRdu+gtLXKBTh9RwkzkBWrstgsxG24x3
zpQv01OHTsYXEwIVNiIaxLYM7fm2aeEYIbJtmXiqgyyV82ur9QqFGiUkG/XSTzND8wfXi+zYOGCd
Zfd14cpdGONc2VjUaugndK2QdHmfx8TYO3Ray2tEDeoBrVIz9M027tzIEsLCPQS9XGjbooyNDvzr
Qwvqp41FSsCEu/iHh+xoOt7P+ikZN01ynwFNBFDK7WkVjvTC4PpBF/eLwtKUmAwwOLfjFmzHwCvd
TWDDIRqqSJYVkuVw2+AaQ//YFC7aLAD2QZ8Vv45LzVID0B5s3o/MoIdZa19tDf1At60Ijwvoqhom
NIJXUr7rYVUphPXcqc1OGweaetMWmleZ6ScyHkNhJRZgjXXB0GkPke9rOyPwgrNTYTQUjAYLOhf1
n1W6nZXC15oHNKb6VQ0orax69dknx08iGE3hH2h8RQmOG17ak2qAYMrawTed5p19INvxnLyPT87o
94/lo73HKfxDV/zlyHb0cd5USP/2z3XvNy9IvW9lrylhSL78IG4eujFz82T9oDlwNl6UR05QbZtj
tslfzE1+b7xlj4v0qFvj561Z4A5TUszGGMcwqmL82cOPOGwiZbsE2uln+SB72Ig86nKEXPxxwHTj
NMrnlNPNbzSX+TS67bOfAoG3xsNt/qU1rTQdYQLFpjsPKs13XhuckGk96g/NU71jQb9DENpoh/gt
2TeHfq9+vf0JYn++cCw+HJRQjrV7fEKxt0Jzmx86v/FjvHplTwBROL+YTv4hFzd6XOYeDIHGp+ke
GTuABxuCYa+3BySKNpdmuPMKwMIFamcIb0iUq74RyOCmhsQt+LvIkCyNa1OMw7ivd300oQgTB+zN
PPjOXXVn7pNoOUxb49kKxs0cptuC+mZEf2Sb5W4OpztyGr/ivwfdz3+QHQ0syc1A1OMFkOF/IwXf
5pItGUEOE98309cGwL+zGTDipwUkl4L0joaq8yP2jjaeKbcnXngPvTTMhaipTewSPFoIUcEYqH4W
OEfTd8Nyr/uuZOOIzrBLU1zwWehQlyVbfSmy9s0D0gLRmvGUDEjmSly0SczOgNYSrJynXw/5fvJb
f4gG+NRvyGzsvftSkuuQjYoLOIPWzXVKYK8L7cjb9OE6LpkqhGwbciHHVJmbegOMLJqv3C2HHDZu
z9snoPVGVOPBShZ4fzAMdCOjfRNZaQa69KA66JEdWq/sXt33QzCc6d30WiF897++QwLm9hcIx4im
zrUsC9iSwbmHt6Rq5iw4o73mET2x3vTeGi9OL0k3CAMB6FPQXoi2WDCpXN8EZjQ6JXHZAXhu+TXt
A8izZV64JIFUUVp82KJBANKvuHEAUnltqgKTJC0NdAkYzw7Y793NiM4XN32dNG0zuHqAEqzfo/fC
6U3wDKF57myV30swkNyeV2GRFQ176N5EAx2kWtfHwsXdMVNLe8piDFnrgpH9SuxNzaIBqhLfUvW9
AZWSvUy+l5VRaZ0W4yDDRYpoFCBkCQw37njaymV1bR/BvXCtaUWnMzPo85/mPPkmuCLpuBs/ymwz
Qop03GvTYfJ+SYYuXG1wj62Ng8Ca8ozPqksskxGgyHV38BFXp+otBWUCepEUc1f16qYrtyhCr839
uDYGnfmodrW/zMxf1VFkWlrrqfzHFgPiALpgYIgGxcb1RFAoqFmsWHvRcur6RaM895X3nHbQ0/PQ
UhllRUb8EehvUGzlb5KpWI/QW8a5IzbvWNMoDB0XECILSaN9MY23ITmhx2W/ZOZd24MxrUyi6oP8
hYqACawvKrjAm1uQn70eNrIcSdX16MuB9EvnnlP3NLL7ScbWKJrctYHFXblwseM4L6dV2tid7eF0
aYZjktKDznqMrP5SEx2vpe770mjfQBD38/a8ijzs0iyXPIjbBf1FC8zq2w6NCQkrIyWmfuzU527u
JVtZdLYBtA9P9kBXCzT99UzOtqGwbsFM5uwDYoIV+m2lylGi8wy8R6BaXfeszj9tW7MgREHCC56R
BJXxhlufWdEwz6K5BztQpUnCvjBjD0J21NqR/0WnABcmVb2u/n9rDrNQGW2/JzXI/+vWp82jt+sL
ZcMIqkzomlY9VBDSXa0jcdstkcvc74yokuKZcIrRSQPeF6geAClyPcW9ohamQrCehtn4ivaSG+jI
dWT9d8JrF9h8LCSCQIyI9/W1mXHOmJ67CvYEeF2Mfd/lvpo76IscwiGLQLpisiClAWo/t91VODzw
raxsusCpf9aqL86CeFmsknQZVPAGd9VbsCY7HGOJmwpHB8YJC5JC8CMg7q9Hp2udXhisBzo9Tauj
S1UjyI2WRF6sZvtu0bsN8p/GcWb4vyr3zRhr+9gj2y7JRYlIPoC+AtJ2he4BJ8/dBbtmyDwFGcfT
MD8kedikow/VRN+wdo4TVUtkKcYZQlH10oYJJW+6uYvNs4IkRLVqWXfJ7t9P/uXncJ4ObWyrQcMN
oKZOtutB+rJML1SR+ZYoEIIHEy3sYGtAzzwX6CElTMexxilTtk7keO/z1BwrB83BNkgc2+TO0Wu/
rv6CRXll3/yvVS78FoVdzDlkO0/M+Sj1IXDRw7S8OpPhl+UCHWMZ9bnotogOSBSGQdmNY4U7S+d2
ciFN4eC2mL+AgniTZQe3JkHvPv7FmkEsAp3xn42y3JolaRsn7ox4oJgfRIHWCu69nS6rN4i2pQf8
FtrjoS2F6+/1hklQW+6GDs0IVVucrf43ilSbZPl9eyiio+rSyPoRF3t/rsu67teeEdNpg7n+UKFM
ZD4sZUjHRhIB1u/lLxuXpriNpyhlPbUTxoOIH7og8KwkBoROfjFh3LLQNk97NYNetj0aXzUCPWcb
r/rG3DsFC4hq7t14itJMGriFbndhlzuB46nypgRdo6ekjX91AFdY6fRrsZXjouKguL1ewpPRQ+4Q
/dNQx0G7z/WCNWBpcxIXxoYuMsmjOgWq/UDLjTvc0+S7q2W+u5wdh/jMPifqtwRVygoPiamQpbuF
7nnxIVxIsZinj+baK8PSLND0F93OfbZsbw9X6DOQ5XFsMH1YSDpfj9bL0VyZDHBPLUlCEO2gDGtL
vEa4ehcmuNWbl2G2lQFek7TkrrGt0GnaDXHMXyW4H2+PRjhlF6a4IzCuK3Mc1tGk7YfK0EhNfjMZ
VY7YBgiUIZ4FvkOe2dRiYJ1Q1zbORqWBq/xu3MrHpeFvBvKPEW7tC68rWY/9dnKXRwUXTnU4D7OM
I0cYmtCs9J+RcKfHWM6zmXowAoR6AFVUpnzRAP1fBsD/k7e/GRBKengVoiDA85Do6jCjkwhO0Gjo
fW1emGP6zd90layaHLhAQykCV7xrZx7SchzIegNy2nj0QYs17Nypijcdyz2JUwu94MLU+veLsD5W
habFFeYupq+0L8OxfpxB/XF70oSbE40J6Jiz0bbJt3vNTUr72BjR7tU4L+Pi/lakLJrCfIkHGWFQ
Aa4SXZ8gz4uBlA6xzbKdcTd1ElAAkuFOM8sjLYsw6fpNWnYPHbYpyPDOCkOVeIhsmqTodCFhbiSn
0Y4lqSLhxF58D7eGIHQYYmKjoaZdkSHjIyRpWP56e14FEWll9UZCwARvPihLrxevoQPG2cNPaN/v
JtXNthAxrEJSOLM/qjKVQlGa+cocFwCZ7lVDMmEZSzZuaINwMf7QFvXFVcevFJQypNjnzl5pDd8o
ywjCjWEqQ9KtJrirAUCbYOIBu5KNpijjesTKFJs2nQdcdbLGV9vSt5Q+aNQlInr+kIEfSwZJEbju
lUFuGXObqDNUa9C/CqV29LY4c2TG1JWcXoIIdmWF24WtURYmNTGsufpws5BtNGs7ovDOZLBxUTrt
ytLqUhfbBPeMPuuAgQGf9ROxH1k6hr1xXna59QBdsNCEfmhz7kAj0A+SIPA/TIPEbH0aQ1aaWzuo
8bhq3qKtNLWfc5zOCQNpEB6u21xLIxekypC9P7vz02Trd7gBSswL9iMGboMyCw3P3h/cXHTKwI6Q
o/1sGcow7w45uk6V4un2hhRcLAHKBb8FmAogz2Jw57bLCnBCuACtpB/gYm8eY/NYWATEeicdt73S
/n3b3GdX+B/b4R97JnfHgzBy0qgDWBpJuRnpnpzyHXnsi7Af79Um9wviO0iE619m8J5poFACfUj7
S7Pu4yKgVpiAfm2KtHtlq8nouqRfxh38aGzWutzCTADkC5ic8RZvcZSlO3LyntkXMCz1W/dRI5Hi
+WodFMy3SKSCrTUugx31kzdvf3uqhPsYrM5gBUG/Caxf+/2E7npvcGa8MM0P1AcqV7IUwh0M/hsU
6nVAjk1uBytZD+cja+Jr0o5kfE0hiw1IovUBpgRJzUjUiYdGFlzq0YMEuiq+wQQcy0iRpHgtaxr6
Cb+OZaiZr3q3+HMDiavyC4jsw8J0Tm6VBIO9odM9sTZ1g+ISrv+2/T5Jsl7iD7LAFIqryqqCwO3s
FB9KJg8fBK0Fb9jaDBBrECJuEv29p09FcawdD0ieENJyqfmih6x/X8wdgYC8V8rQ5cKFtlwoFUMZ
AQx53JnoqCRf5hS8RxPa8i3rzUslh65wj18Y4E7BpTE06k3wpLh97d15O9bT3nAPVv2zMd23yXgt
wDRz23mFsevCJBdWtAx+wAaYpMWLmR4SgJLTwghvGxHBArA1NDB3oNACcCHnwoiZlZaV4LmgLKui
AqniKPc8Z6OrBGet16HoDaEUP1EnQJZMJd4OWjpIDkLh5EKxDbodwPyB3P96m5b2WI/IICOAsu/G
V3hRhHcrVdGGYCyBK0P2CG8T2EcoLoEv9A95mUE14qSMMeLZtO4RrcIJTKjtuLMGesgfJrXrJQsp
dM4Lg9xGidWKNMaEfNDQnQEq8Gtpc4VwAtcSBtiHkLPkU8N5yjQrd9P8UwgzK76XfaC1Af1h51FM
WaBAmO6224gNWiDBQDIN/bDcEQTCUDyUVopExyKI4+Ypm5bIzIooKZUgA75EjYgpg+6JcsQWsrLI
QoNKDwxL3C6vu4z0WULQ9rrKdNellgbOxOyw14t4W/ZQQekWY4GutbNtLC/b6c7cPM1ekkr8VbQz
QWABCU20XeN4WRf84jpl0BVX2uM7Sh9SL0mgf709u5/vSf6EvzTAbUoQSY3aVGE97a0Rlt+TaNxq
38qdsyE/O9XffqlAngplHWuLDuvAMPw6yu+yPXjJ2vtCAuoTBojLb+Hujo5atKgx4ltwpbG3WqVG
mvExWOOmbB6b/l2LT6SQBFvhpfHSJrfQoKBWKHTE89N5Lnz27bw04byA/DMc8Z5DWCDr/27PuWiT
gqBpfXojlwRh8es1HWOvMydIR56g9O2T+kO3324bENXUQQL9j4V1T114TdUo0ARYJ7IP0PG678Mu
B57NSDfpId15kbGDGlQ6p5JxScyCNP/abDerfeO2IMhhg5+Z9Ls+RtNR7Yc3Wg37qbvXUYGcXhP6
koBAZ1HBAyFjgRMv5womMMACgSwd9wlm3eKIQRrjZHfsdz5Q5juztgHBUqB0033hFNuEhRYBNWay
axP9oFN9J5n89Qj5Y0fhnrY21SPDwlcM56yYQD2C3L+ikVealSuEPIoXJShtfac3aqCCJduiEKWE
sMAEzuDb9kXxEs3W/zXPeVcB5HbZuTgCQHEPaQAGtsTa139p4OFGoUttQsPJJCe7MEhdmOTcTcsy
q57Yeqj232nqhGvlN5E22wkHhoAMqL4LqhL++pDSrlJnLQZ2eyn8TgXtI4ma8ZuRvKvVqbTqDWqi
khyLMCIZ4GNcqVGg2sb3GOW5l1ukVRGRnBZXhG/d5KHW/C0tY6jMLgGesvG4PJbDGNxeRFGIWEm6
1t55MJ7xdh0y6PXsgPYlye1V0SwF8v+2hTWW8l6KdibkW0C/gxoVt1GGUZvbXEEQYt7ZgERHmb72
U+1LgQ9r/Lxlh79wEb0jSoLkPDWnsOjiNDAKAxdnvcexghMW7wnIw98em+jadTk2nYtDCzjBXIYc
6pJv3Pp1+uVW732oN6NfDO1frBSuB4YDzgYXaSNuHiHNaqhjhqppX30oce3bMl4U0ebCuwf/gCYJ
5HfcYLxpahRnQRp9ec7aszIlYdq1kgkTwevQEgEoEvA/moqRXM9YplIQfhdIXnRpp+/S2J3DOa26
kHqDEkC4UNuhfwEcvDT1AmMo+tAZOyh1WrXl627D3oshf8w9N6ySOA5AK7beluYmmioQEccteKS8
IjEkMy+aGFyKcCfEVwNywk1M3hskS1UFV6NuCqB65bq+PchaAIRGdBym4IBBIOBxh4pnmUOa18Vp
SUElj6fuu9k93PZW0V7HgYU9COZX8LFxOyTtYwACSVqcCmT8teGDVjICVtF+wCsekQTMPXBR/o7T
tswkKgaBXFGg4O1RtknQ2meE6xXhJyULEk7ahT3Om0yK96uLlBC6bB6b0twM1RhIc9OiQeHmDypW
lGVA2s5tPGINFtWdtjhluu3POUKKBsiECtSu2mz6KtuZbbX79yt1aZJbKWtQ2ioDQfSJJd+Rpw5V
aKzetiC8v1ya4JzaU0GN0sRjAb6UwdnazYieNJWMR6+uky3Fyw6irt2yZSqI2ZSUIfliwF1KUmiP
deepMs5SkW9efo5xHReKpVB6x8KIiQJqKSBCQQx2e8SiU91B0gyylshsAXZ4bcFyR7N2qg6sT9Uj
jp84hKSkfapOihXEEgZukVviSggGYg/cf38oGkE2MC7KgRUnazjq+qPWQ7pHebk9HNGxChZiAFoB
MDDQNXQ9nJxYTRNr6/pVXjDQ0c8An9K8ULrHhPOGQwcgGgfFCj769Y3B5oGaxQlbBEidZWuq75n1
Tqh1iAlA0LMTkVyW+xK6J44JkOHi3gAyc254aDdTFCgjFicdymvqaD1WdAzSwjxUxpdxWCJj/lo6
eeBkqJOSMYw9wFlvT7DoPuGhYclDph2aXDxnFY6hIdaWeB03dAzWchFI1mgWdJN7mB0aKS0Nb1sU
BBobvHga/NOFqrfLRbPFHKtKn0pUZJWVze3osHAw7+clD2yoBciOe8H4QJWN0wZtWZCz4VluY9qD
1bbAuhL9pOdf6fSz+c6qu0VW2hPZcVZAlIaMqg0EEeeoNHdQBraL00iPZnzKbet+btsXCzJuIDD4
fnsKRekUXCwA6QN8SKDhkXup6wyrtdYpdX8ZNBaydmZR3mQeytvel8Irh8NYOF1QARwfqMQctzkw
yNvbHyLYniBGBroeyMb1msONumZao2r9qmje1MHAfi596OI22suIHgS704Z0D2o1oLdEQWr9+8UD
vNMqcB1OrDw1JpKcY+e3LggeDC/QFt80f9Ncdp0XLuc/Bvl371i1tCbaarAOweeFCvvyVe0Omoyp
XpSKB0TcQogDchElUu4MxF6PhybGDLbZDixX+gd7iMGpRAJX94unBKmGr8t2+gBTvxXsiiyU1QKE
K3hhnzsgWZaWU2rBfmbj7aA+KywNNW9tF14kkUa0713U8ZDpx4hRVrteQyPRRocOVnGq4khR0YSY
6dS3bLIZK29Hs7pEzlqXbZT1QOWeS5/qHcj1AW6HJpBrozpVSOLGUKl3tDG7m1r1TYvBBxd7MfH8
saig687ychOjZ+GuTxa21d2Jvkw5JVDDHZeIGRoe37c3jeDcRCPxynIP/Drqi9ySm2NMdTfOyxNN
hnKzlEUfpFBZenUGXQbnEbkxLqmfwQ9QDh5l1eSsycDcW5yc5bfdzIcB2tohHnPbQZEBU0T4NZwh
pouCHQBsnskNi0G7VhtSWp60phnvBuLEUYwGFWAPSRJZupbuKlq5UQpEQDBrIzAfOCWiaVzlLsam
jbSRDoBCqONxWui0UVupFrVwNoBSBrect7KRr3+/jCIGLdV5bkpUX6tqm1fM2FqUeJu8sotoscz0
wYxjur+92qINBqDniqcDOPqPlEcLze8FTWMlYMD9XeIYD/P8rbHVyldjmdb26sy8s+MshzYQGiJW
Lurr8WlFmiYjhbOz5mDZj0Ul28KCsTiQ1YZSLECrOLrXv19MIDUSt1sSLDGznob0SQEHuaYFtbm7
PWWCdXIg62KbEHJCUZ5HQnYp2HVybcY6EZyn7l3hLr41Kf6sd/t6+nnbmGDSoCOEWx2KwOB65RnG
NFp6iU007EZ6n3Xnksq6+UQGoLSOhzWiOyItN2lTS/NCyzCatmJulBua4ndt52xvD0O0NAakkEx9
ffP+wdANDRBqDTGsvANJ55V+kvmFGd62IVqXSxvcSGwKGc16WkcCtBBSXHlU0gBAf7WQ5AkFEdK5
NMRt1BluPEMCpzz1KBkYE5rHpxckMCVxWDYc7kBS22Eu4wpWoIU9sQPkZk13v1Tg75QUYmSGuNtL
rNu1MpowNM7bRQ2MD/Y+zqEt251CRwOUBc2HkAn4gwYeDBgg6qCgyfRMVOobPBIjVNF0yayJHM1C
BADDLYIoygLXMaAtp75Cub4C2Uj83YsfYuJsxtzdJYWMulbgBYDlIJuKZ4Lh/NEiCqm81KgXE+vD
aufYmG3rO8Qsd6mZGNFtzxYMCggEmFhR/8hLce/yunEnQhWvPLlKEYJjCHTwBnSXQAl/247owYdi
L9o0UMlYVU25LWSVFCTtTC9Pa97xSTFfe/tHs5yopfqjcnSDBVqb3YPSSXauKPGOxlRobEIqC0JM
PJyGTPF6uzDKk1p1u5nkkTk8eXQ8jhrYYqbkXFkQ87aPjq1ILItmFvhugNcR/lTwUV+7S9J7MUpY
cMr1hduZkJSo3iZIgegvt2dWaAe9lhYo8DXIxHKbmUERdqo1rGBSZ/4IgYL20Dfnv6FxxTMH0jZo
QtH/PJqSFtBs1qf0VOgf9XhG27JGJNFC5PZI3GB3QTXRQiPA9Yz1C+6rqlPS06S8U+edABcm7VYW
hAq0ha2ytpCNQBmcc0NSTi7J7OpzGBbKiK2MC1u4HBcGuAheMXVqwN1LT413BsJ7WXK/bs7SaojI
zFrBwp4CCMXjr9Is0RjNDEZPtXYGZtcA6zEIYGWBSGQFOQRz5fNHFZS/V0HHY2hsLaMnbTiiNd83
8x9D8i2tvv17F7aQ5kUOHlllYMWuF16ZdbWp+56egB7ellGbYM70LvBkHbqiRjn0zf7X0GewuLjG
zU6eN0o1wMN6zzfcLoLBTZGnj7g0tsNxffekY+0X1pesCNPNktgnt/UOC3R0ht+q9+VfDxtwns/r
MXBMuIhdD9taNDZ3BJUzSt/N4S22nxT7IbW2t60IdtWVFS4+JKwfK42ikF1448GLrBwa70ymKCIK
s2g/R2cDTkZ4Jc9vj84yPXVMVK+AuKhmxx+3mMtaVVe5TsvaLqnt6wY9/cXQULRZIx9QUXz/ZVYy
rc6gVHlK1S1htZ8pD1onObgEWwBSc5CjxjULqmW83BHKtY5D+xktXuYcDmMSzFW1ydFwFedEcmKs
bs69Yq5McfHPawBPr12YmtWznQ3HtADdjbpHzitQ6G/S0l0iY5QWXNCuTK6jv9gQsUHVduqA/Xen
F+j2VEdQGvuttYQauAFuL5ZsdJy3k2ZRdcWBKWZF8etcVw+ZfaT9e2M/1Plb7DHJbIpShdA8Qp8F
nlSeB7Tg9diwKeJm1gCIX9rHTNX9RgEjAqujxTTCmRDfXKXFA93BgwHqbf++RHBlnLtX4Y1aajrD
Wur0Y9Q1XzMe7f7X7RkV3amujJjXI3Q6YhHXXUeI/FkW2t8VLXASJLN8l0BtyZ8VyEhva0tG+LX+
Lu+olzPLOSoeyck8UgxOG6oQAlNhYteS+Vuj0i0TnGPO3RInagy8REuCcQsAoh20YbuXFfhlI+Gc
0tFs4MQSDUosh80kuc6Ifxv3JbyADaQ4uVMNHZRtFXuYJeRo9ZPs8BCdZauk139+npe3qFp70OK1
0l7s5xdzW/4uD15QPAPBct9Eh0oJ5sjbd4EssSYZFS/onUFPl42fUhbQirlrk7iNYk2REbgLz5PL
0XGbt/TaoilKjA44cb8LJ7/wq8D0i6gIbm8iUVha8buWhloU0hScByhU7bRk1eKJzyj4KEeiAAIQ
ovyP7Mv/0RR3EqNMY9Cmh6lRh9SmNwYJcSFWgbSz/q3t9nn/RGdZZkw2PM4JFXVumraGzQq1bOir
A9TmN9mmnfsd6Fh69bcn48EROsg/E8rnsBKdKAjKJkapbfNui0bd2wsmSrd+cuysDxEXMoTcNBJW
tTGN0Z3jGIF3emLH/KBEzo9q2/o/jdrvntSduUnD21ZFt6iV2Oc/Rrl5dOmo9IMDo02YRE+dZEyi
YxgtgUhdgoAV2T/OCfUUL2fF9AA21N+06qyq6g4iPXj8FJkEIyK6zlxa4iYvdoimkQxYF6cOq3Ty
f9SIrWa5uT1bQq+7GA83W3hgDTga4vVgmoL/R9qV9baNc+1fJIDapVtJlh3HSZs26bS5EboklKh9
X37997Af5q3NECaawQzQiwA+4k6e8yzz3ISLfbv1tzR/MiodvC2Os1Altd7OO+QyUfi38b7DW1QU
dKkMmnnwS0BlEICHWNfnh7kjqmkguVTwKMjNQvSV42yEXL+zFu1iFkWB8tjiBFBtYVPYmvbemPSg
pz/XESzYJbudviQq7by3I4fISKP/TqYCwi70Ke7XzuhVwN5Muh/EBiomJgSOFPlHRRDRDtjpmwz3
aSAbLONuLgr+dO3NJ6iFXJ8fEg7sRWPE4l+xZKTYDAB7ipYcavqVQf7ZgoVPDlhpN/xjtE86siY+
1EQfWbmfKhf4B705rFqjsMCRzhpk9FCTJ1ymRuhVT+tMpyvRYKe8N1F8tLen601VBBCJb2bpd01b
1MBxuG2QVM9MxfuUHJXoSy4OwiGevCx+eQvMPXOEsR/60kitQ97bcdN/rMjdVH1kKxRWq2MBrUm6
qnTs3t7QEJbjzpF2x8kpbsOr7fMbyIKwBTyfTt0vQ/tYZuVuIF6kxC5Ke9HhBmqgTWP5CctuYXqV
TwsPlrqBq33EY1rxPHm7waM5vPgCohqelKJiEEtsI91SRMhTBzfoNRjBg6xrVQpCFYY39OzBhQQa
YJ48TAmIFRdM6Ku71R7f1RiOXOV+tkhBXkZhnW7YY7KhhlT2nNINOqVGFddbCckaCt+YcjbPbgL6
YQpBCpQ9LQKDufLeKgOQHvwez8Z7Nu4t49nuzZAmQ5iuOfRJKKDqinUl3ULOwws9mQN4nCUlFpa3
hnij35fOZyPLQo/caYUelFOkNZBLGZ89Zu8Goz24cEwsNfBNHKWkx9vjm2udI2OPDBYcI0URaa+v
vaS0sAKtfdv9pFkHOvkLA7Nc3ekcjHj5LroMJZzfCy1sjbVoNeuqfdLGKb1fszyu5zUss6j2ykCf
w+rn3+9h5+0TdpgmcYZpXcuCJ2Zd66meVGc3/4G3rfLAcsDtB2e40Kq2IzUhG9CBhGAE3V2bfaL0
iVoHZ788aZpidch2Lqh1Yb/3QTsD/fly4hYbaSprRbSMTmmsN1DfSFZtReA+v3FGFzJsIwj6rltE
1/tREVjE1ridWdkeReCS1zsOdI4K/edi7+38cwoU6PVgfP6/6dM/rRS3TK8zGubkCDZnv7zyLlkV
vy+7Kpz1oggnZwWApH3J7yO1F9jWE7VpsFYVlMcUl0n5RgNTSY7PRv1BRC+4UK9xyTIVpxVZxHl4
Lelw36R3/c9aOxrmT83cG2ayIxk86SG/r8LqSgfN5Lc9pI5hrc774WzH5qi9chyxY5vgstIbJFP0
T/CODNv55fqASXeRs0DCI2BiGjzBbSA+u+VlskLnxKpdPwYFKOj/LZCw2li5LuM2oEXsWxqnawAh
aJBQFE8a2UEHMAbSpihkwhmcT8+zbjNalzVmg9Ys5TNo7Fl/V6Wv19shnYEoWnJIPQ4gUabBq9Ol
8UsDN/6dFpQwBlJdcaQjchZAaMMEsEy+GAjQ3OgR7JXCLCSK++dvesybZXoWQziqNeIWS20iRn10
gicryI8Aah8/+rvm8NIFRZgEY9DvuvBXhddtGHohrAbb3at1UJlBSgfs7EOEeU42yLKaKz7EtG/Y
cE/mmLSfrw/Y7zfKtcYKUxzSVx3ra8ToTgb4y7ftbf49/Wm+9kuw7LpdE0+h3QXNJ+2zd2gjlV2X
xD4Rh+dZE4WJP+ZeWsKcBHfxnRtj3odbAGu6MiqbcIMcOPw2wzoGYo4G7Euz64IMC6OL9A9ZrO+r
79sX40f5Q9/p0AxXvSulmwwgOFwGABAGUQtgLHOTjZqJzfq7GdmAPJ70g3PjZofrA6AKI3QAHHGo
QVuEyaGTmN6Z82sHqZjqYLa/gKp9zw5w1ibhmN2WztsSDiy3FxoMSTBlSOWaivKMdNbCD9aElqkN
PSVh1loJfFi8EUHc9IlLmTral76b4uvdJkm0Y+KcRRHmLcyi9YwZQKu7GJtsjMbkYFqn2f42uc8o
vbaDF0IWLwdsNVUVhaSbnE/gbApqA9CTwsvHrJMq0xIMWaaPy55uphWsHozJ9bKDcHPrmSoAsIR8
i8aiBI/X8O/zVtj14EQ9zFnl4W1ubRHkkvUpgD7/GNnm3dyMAW6fYYfLPmydKYo3OVAUlmLmSKfp
2RcIe6IOkTSqjfgCEs72P12O9VjtiyPAGy5TXQbl/funtcIE8p10xksiwZYEzfk8fVnyz1oCDRD2
5fockl1xIfQB/zewefFiEleDawPbN7DyZH9N25vajXr3nypbP9r0gzEMO6PV4usBJYR8EwgH7nAI
OhhX3bo8gRfDhk5SkQKA4nfWsZ/NMhjMge2yaZohJ5aX0IdythhP/OxmXOt0B/KedvCHfvww540Z
6vXUHOch0R5rP/leueWIcjky1na7QqcBvNKggrDDbipH8Iuq0TvmaQdzbWvx7zw9828BY6U319sk
Gyw4MEOuCKBmOLwLVK2C1loPCGlx0rw+RjY2aIYsHEi+67y/VzJB78Hg6DfHB69c47L3Jjubcwdq
rycbh5PRQau4DTSiGCNp7oYjIznLx4QipDArOCkw6VNsLMvP8Rnc+nqPAuWCGyY0ZXvFVintvD+x
PKHz6oFZWW5gVSExX7VHuz7a+g2xVak92QsVEFncyfCeA2ldaBKxNselHFe/USMJt3mlUeNN36xq
y0K/nr+zfCxivStCyyohSDmtu+tzRJqiPfuAN+1spgG8EKDMmwhpHPBfHo3Q/2f6QSfYD0TTezI6
kDbiXuuoM1tirsXwWqumBO0tiwMQqGts+6oWSbsUGGrosYBWi7LY5VzMLKfp21nDHtVFUHTbbocy
Lqy71Hzw/smrYPp2vQdl114O2f43nHDasaXIgOfGlogi/a+ueNKTaU+NZueULBoGhUYUnw7ilRAs
N3B6oMgC9wYh2DJAsN93MVqmFm5VrP0s+uWewY7cYx+AUv1nqW3FopM2DzRZ1NuAbcJ18LI3V2jW
T306lae8HCLa3joj6GWggKD6l+aKk0x2PYEGOffhgDwH+Z3EOnsFdWNurHoODHzddnGrNTtS+8e6
UZ3Z8ib9CSNMEHdDVgpeSTwMGEJ1up+gcwJkUWQk2zHbvEHxgpSuMY5Y4qRBl5esLvuQpAm0Pl2w
hIz6yzIcGAQsu6o7WBR4dRJ2Vb1H8Sptvw69yoFWdjc4jyzcDYwiRQnVqcvTRKPeLiJSRjZd9kOv
HTHtQn9+uL4YZCMIDTMD1WFciAzRsUgvNGa0FqgTOqzenSyssrusVkkgy8bvPIjQnc5CTMdNME0K
95DCeoCxOprH0M/3Y6nC9EkbhOPTAlcPTAORraI7XW2NqQ3Er1Na4aSvVbhpkL+Ej4eqWdJQDhwc
fstgvpF/c7ded8dpxrQ0J+eW6dsa1cS7MQDYV6xpPsHFXQQ0Bs5AxEsAhdrL+VibcEBcmwQoX68J
tHGJxvQLgQRZ3uz+fjpg0qMtmAvYtczLQE1VpCOYTeVpzY81BHXJTfaeppxFEObCMFYD7GUBlE77
uzrfTV1YJjeVKnsvW0bn7eBDd7YxsZxMkIZEOzI71rY8mqdPxAraJy+pdt44PV7vNenwnLWJ//0s
WgpFePgeANCOp+Cy2zITRMnRDZfGTWPLxYPqejhJ4zAPdFRnQe51AaK/DOew2a6YhTOlT5dg3eA+
/wMil8ZwrNr7MldsEJK2IekP/CaAdEhdiyJMfj3WzTzyDak9rP0JfPDUge2pylVMspZQycHpD3zl
793osk056A+0AqrsRMCGtr2wHY+2plqwkn3oIojQcSguLLbJ2QB5tRu7cJ3uILVdtZBcURwgskCo
s8GYisv3QZPksjXmam+rn2O9onKYUmunLc8OXCpH5xloY8VskA0QQLYAfKO4B8C0MNUNA77JLNFA
QtH3Sb5j9RECj9ukuPeqoghd5zZ2rvcbopT60a4gKxQY7QNTXTYl4BfwR6FcCaQ/8kR4oF923Ki1
0Erp8upUGijqmo+eh4zVaOHUd+uT31sns3/VADgjqGVTy3vNibVP9wlKGql+a1aqIoAsMwItGeAt
IC7ERReEZ9JQrUNlgcCIehTszNPA8wAj1bo7bp+Y0o9WEZp+NE5fqQ+zoEJ/ub7QJc6jkEYAYpx7
X4GPbQubpaUN60J7ALqrPNs3yXGeb1rttks1lPymB5w6Me1X5Gf6sFtGEtrV00xauAfcLQ5EFW5t
7SVx4zHfz+N9BUzvrB8n86VCUkMzbjNjXw43nkrnRyKRw78ZYAMwI2FuRIQu60qijenWA7rvRkWG
2olDD4VvhSD4pKH7q7SDhq47Td9CV5sCfNVEgjq7z+c7fWFBv7l7PFc/zL3qxcv7SjhDAZI1Uc8H
LRtSUcLUIosz4c0LkLZm1HS34JK8b6x2UJSNJSvfI8jXg8pucqIH//vZUUAXq0v9JgMgrTgSCBub
3/Fe8t2PqhK4hF8OnD8SZ/wdw/W3hUCjnvSW3UFtwf+czscp/elW3yoI49QmCwsSdfN2C1fID/53
1r0M5UuaTZ9Howtw9rkkP4CarngKSDYIXggBJRngIdC6hO+ZMRVcQMm5Hn8eDsX4Om7GfmPup7lR
beOyUFB4BB8WJTPuCnTZx1OSbUnLvQzKLI+89MawWVAvLPQrFWpCHgkPGxB2MKRvRKusLfOsBrD/
r4O/n9v7xvm6qoBPsqoBFDv/BBEudyjhatU8toD5G15UJH6oFT80D+6k1L53l1/9ntnIJqxT7JnD
5zTpozQ5wB0zpsgHYziBBNNOw98D6UxgKzgXCrxvnP3CcDLNc7pmAyBw677qSQwre6f5tqjoa5I1
eRFFWJMVaewBHEFQAvbNQTEh+RcK690DHRx3WIfT10WKvK1P/TYkgNgO/RFE0PJo+7edd/t6fYuW
3FuwzYH9jUci2Lli/nqFvBJq+xCgQx3Q25oAWK4g+fSOGDgOYfZlekBaC5dypwPSH341yJEbj/Z2
KilYwCo6gWymc3bpvzGEk2YlRZm0HWIguQvApBWyPMZah/qlH11vjWzMMa1wewWiC7gqYWZho5ga
JwUYNINjbwb9cfjtXY8guR975xGEWZX4wO+XJSKs24EsAFT5MVSgQBsAMQIm69eDSTsOtGzItYDU
Ch7N5WZkLh06bgJMKPtkZ7vVQjL1qLJvlk1lqAzg93m2GwK/lzGA6umMNUEM/avr/Wg/ueNTS8H4
fE+/nYURUptuhaenO3Kk3bMGtGfgJFCDJ4/E/dSrbgmStBjuCDA+4rgbYD6F6VYbFfW2Crjtqug/
uFb/2afkvnBQf/GY86hrZA/uPggs5aJYr5Lhuggs3JY1KIMUWYMdx6BL1FsG8vt9AIXYwCKdYgOS
tRHXWDjW6bg4gvh5OWrU2lyqTdA33XBn3PQbf/7VfICphP5kkj4sHCO+PhNlVwJUDf4XUHx1IJcy
5sWAK0FSt/pH2x1ozMwqv6fLAFfYbmRxVxhDMOY62BMJPKBMoE5Cf+nWMIMQWDBP2RSvSNg/lnOR
OSAo2lUdGxCJjGE6tiigAbIk28XniisH4qumRyHA6pXmKfWf0jb7yBKo7ia3GTwiUbthJY3GZQ08
++8ftXCdw30etE/MaREWm4OZmBspesrGS3DQ12DSf3gE5VVHU+zdBt+chWOIuwfhSuRBjRXs38tZ
kFRV6zYGLitwToyXduexIVhsL4JY6sHsb83ylsKLDjXBsPeqPZxjdTeu2p9VdhgSPyLN3nfCekH6
GCLl6xAwv/lqjqqVL3vnnH3lG3XOYe1pkdQj+Cjlbuq/IWMWrOuHyRxjDSK5AIL/k87b16q76ad7
c8w/Xp+5kg0bmHYDpzXefvCOFi50xtZobZrjmlVw5bAHJ4FlZhPq0xrQxIwAa/2P8YSZVzRzrm0z
xmTITuAYBSbck6l/0wxlMKH4p70rHNB4UEhHDf/3o/fsTZBpKYyAXXQuJEoDzXvSzD5w3DnQYPqh
GY8j7RVn0m98+ZtJ91v4hNPzca5fTroGm1llrzCXsWdUfacclESWBak5HDvNiRrI7ZnVYa2eOtYd
ipnEWeKGXrs9lWtyk+ifyu3UmCZEkdmHoY5rP6am9+X6kMv2YRNpJVwEUKSAt9blF3pOS90uA43G
mCbgMzQQ+w13iBtj3TmbuSrodrKtGF3Pux9XbWBQLqOljTsaNewSTnld76zChJUXFjs4ZSb92MJC
vO+Nl61yDtfbKLkb8jEHQJkLNmIcLqMOQwU1JiCEIZz0qLkV7KkP7vb1egxpP4K2y/ldwMaLCZOa
tODjt7h/uuz7MDic0cClSjOVQ4MsDh4CkITjOBGABS/bkpS0+38RWYMdG38NiEnDaowdqkpn8R8S
p+55IGG/1IzerKiDi2ifjnHZ0sfFe4CDyWQN+6VLdmZP99d7UHK5gqYVgHzgqnMAvjA3AG6pp+E3
+jd5Wqh1V1l3ZAobzz2WhkruThoLKqyoiENoyRPlqmsyT3TQQcfwMgsa7/O4qyFX2vj3Q54d4Nyl
0iuWnrFIQvwvoDAFu2Qo1tIBnjorf21aXKTWk05+wLEhqsdwoQ/wDI8SLHOoEb+jVx2UILkcBUxM
hDdLVfhTv4ygSFlVVASWGa5pVKqeEjLorI/XF5I54NxBr1QYO0gx2z2zAPXsXJ8eJo3D4vt2i9xt
tFBe8rR95STFbZW39NZx2mXHvOkh1Sns2lvDvtOhjaDYemVrHo69PB0LSBWII5frpHen1G+LGVj5
HhwL/9XrHhaqullKhxXlOp7Mwj8gvF1GaQfXmUZTB4LImu9nGBLWixvZU3nUqYN/h72R+VGvWUd7
fMiHLb4+tvJuh5oO519gNxVJpdVmVu4yu3go0ALOb4kxRe2aFTsCI+/AmtspxNY3hFZeJREbFw+c
p6UKBwcP12lstBPZYC18/Zuk/Q4MG3JMDnLg4quSlEtdZDbHkY1FkDM32NbnfFSpXMvWL0bW0yE4
yM3+hGeL51f9WM9cdLRvow3gjx1hjR8k2cj27Vje9+XD9WbJAiLJhXnEZVxxkl8OtO9ArHiawMfr
mXNXzt90AurznbV1RyfLb67H4h8v7rznsYRJtflOsmycaNWn3BjWSLQdXS1XcShK5y58IYFlxPsf
r2Z+0pzdhmrLK2bqY80yv21iCNawXZp6SQxNODi5rvNysMm47sxFr3ZOsfl6UFVJd1q90tlfb7Ds
qOGUKPgHoOqE8bz8ErPuVmcCD/tkbQ10eCcADimEseOJ5ktYmOkACwP/cc6GSbFJyA5TXAMhgAUu
rItXyGXgirapxRL09GS+dkjY+9ZdP7LIewfmGfkvH2GQm3DeOEHAm75frAQNBGQIlxzPyg+oE7TR
sFLVg17aJGTaHEANCVQihf1+nXAI9A1ONtsEvLcb7nIT1r/5K57/it1HttKRLAUUidtTYde/7Dyr
sZK554SFsvukDUAxw+XLKNd37CcwbjKh/IuZgVzzZRRQyiEUO6HGWuOWfofnwtNgpu5h82kSXJ+F
sp7DHRG5bOM3JE9Y4kad+tT2UGBlfDtvA7e+X4qfdqp4bku77SyMsLrXrZqywoPEIyq4RvZKZzvw
VVV3aVN4FQDFHxgNiMwjAP3z4Td+0e8e0qSJILvnwlcuLb9f7zJpW/7EEd+LKNZVnVfh+Mv6jhtZ
pzD/aHLF7iDbDvFkRxmXy6DbprBIsTE1OQ4SbIe6CamkMkow2a63Q95ff0Lwv59thfOqVdpQAYTZ
JPsq8SLL+AgiIXkHiBwPgz9hhLns4f7XGR1aUgBpoT+N/k2XvFxviaqzhK106bqxpmCUnfTUC7S2
DSlxFZumfND/tEJY9wmQKZrVcmls3YWWY5dGHshm0I1/zwbj43KDI9cB5VH0+AD63KdugkCjlcem
8d3MwY/xXq93mGzoUR6EvhkUHZH24B16NvS1k1Y0nwGJwnL03efe1gLQfaKFDYppzLtFPNW56hge
vz6Q0uJ2mTnNmmw+BAId3AyLh2z6Dn59DaeRVPunW+hOX/76ygIcOBBRAM7h/zd4hDYHysOdsTjz
BRSP9ePm9QGhwPIb+c3cffvbbgRxDaSX35KVSB4J8y5fWgiOVMAL9BWMLl/X+tTMzxRaWdfDvL0p
QNIZqQquL6xjtITNUyuMbTM6JKiMfbbD5N41Oz0sFGvo7UghCK7zoEHAw8YS0d+kdkvf74AYmaHv
4ZDII2XcTQ0OuBWyR06IEwQuy+vhetMk9zEuVw0lR2jMusgeC+vKNud1LlOk4iFdy7K9bb6ac8IC
gNtCDRI4uZUHS1aH+baeSPLXaxqxkXjEqkbXgrV9uQqygiALVKBSg8P1pjEhEz0voI6q1sDbxXYZ
RthnrTobLK/hj9G2D1gZD8j5O/onx4uv9yXfSC/X2mUcYaN17FavNpCwT95c7vIW8Nv5bjaHcFkf
Z6KyCX27H/Jg3O0QEwZ3B+HGpbcbY9qc4sZVfSiKD3o/QAVBoUAnnZKAMQC8iXudL2bpygTaCvCe
wg25vjc2Lj+sfWfari7D9dFSFdvlDfoTTJiIK+m2xtMpTkNGPpmtH3hDe2fMquSook2iH07ZebVn
1WhTYgcQ0t6gIzYDuxNCJ62rw5kqtg5FqxzhetdOWlISglY5eJgW/V2jPzjur+vzTja/cV7B3skC
Vg/X78tlNDoumVPozZ8IO5Dv/bM/UqgUvvy3IMLwDP1sTYWJICWYws78SS9h7GHlobJALBsgB4VU
1GVQOIOR3WVrWjSnmbikCFd3cPKbBRii6WXW7aOrQf2jNMKiLBUbkawHgfVGRsMA0guv7cuYeue4
cLjE88VlJMA1qfFonE0sgvnT9V6UTYfzQMIWYTqzMRtljwxgX4Q5XvPZL5SOFK2RBgEewUWpGM8K
TziufHuDZgYPYqSwgi1fBmOvvOtLYugELAobcCfoD4uZid6EuzrpCeikFkPB6gi8Y1DilXm9uyTj
ogOGwl1ICO4woo9ON2cFlFiArIVA1YOz1JHXe4Byf1PKzFhvt24E4obxgIdBpUqYdMnkjZXmAho6
jAtvDop2iouY5HDgqEZo2eBBDsVGYf1A/LdjcwNIMpD2OTSjcHkNi+yu9Wncq8xxZIPzv1i86y6n
87I6+cQIBgd52N3MdoNlqZ2V5EG40zov40JC9zIILVJ9ShrcLHvHHU7w1ypirZsIMp8Tja9PA2ko
nELAkCEHBt7aZShWgbpnTEXFlVCHoYzwhMk61WtMFgR0GaiU8VIdhHgug2SQ3jKHCmrANHsYWljM
DUMAdNFfJxZQ9YJDO9TQYFoERaPLKBYtnRQHW3VCpvrwQ1cl8aSNgFkAFzWGB/wbbJw/d2NTQwC6
S3e6fedWe0uleq8KIZxog8usNecS0JDAtVAULo7e+Pr34w3JdgBDUD+D9q2wS+ZMI6QxESJrtlCD
63jJvY5UXD7Z5mLzLCQuT4DSi7UzVum44CDrhxelE82ZCVTsA4zqXZa9Z8yRRkKBAu89eDBejrlT
dI3bU706rfUOuT4MylQpUiKy3QXS8/+GEJXN3KlvrSI3qpNPP0GtpIdmGxclJqAIwolsd314ZB3H
ew3vSkwziAZetqdw8UZ2Ox8601l1wywWYj3qdRWlm4r4ItuWzyPxuXj2TB51rdno6EChO/g2v+Ns
Of9t3sqz386ccrNQGa5OwG1pyMCmu768WzpFX0kGxuAsZdQlMPYgOl1GgbIXTCsbkBu34hnCJDd6
ddhIdigLG5JvihyfZFwuYgnLhqyOp6UaYs1Ha82igYQ9zDJVs1kWBecYqhE4l2FGI7SoM3qthjkm
qBpDRYNWg4DL0P7c8LSMXFImiv6T4MmxV56FExq1rSzNXc6II899CnPh/lNfdrGFPOzQ7a320V5+
oZhvrkHJYo9CowpWB/188lGgxjYCjuxBU/UAn3XCO+/ik4T7dklrVjIfPZBOt5B13+YPqQo7IJn4
CAE7LZTbcWcQK3xb0Zn+5nEG4loGOf2kd0/X17C8DX8CCOdQXcAvPuUBXBdvYvOm6j7OfvzfYgj7
RAtFqLXXQC4cvc8TfZq9JMASux5DoufA58efhvCGni1jfbQmBt0I9JTtjCHsqIbPELXnIn0LDRcw
Rj+YDYWmuQMb7K3Ia3hZEj3OrCG/GRa/CFhq2OFYTfmn6x+mGkFhmdCSem7OO9jzPlfrL2368d9+
X1gXGRlWK4Gt8glFsp1v97djmiue/9I54nGsLrR7cf0Rxm/T+twZCW5Ey7CfPmv6UZEqlHYRsna4
deOtQsQ62ARUFNVy7r+AurGRHpdetVJVEYRBmMyscpMVth41+F5lRmC3vL8+DNI+wm0eIG/+DBJv
wSaOJ+poG8xs2PdsOZLqGUL210Pwj3yz3ZyFEBqxmotTrR1CjA203JtwNGLyeUVa9XoYWV8hlwr9
DuQC/TdaoRbpJ9aOnDM5fifDc6+UXpF11VkAUSt0TcZZJxkec77VQDh5vCsdcsdo/nq9Haowwv20
d3LKZgdhrMkNBvdOh+a1qhih6CvLuNx01tkytWUz0BQ6Brr3aHi/rjdCNuZwfeAkZoM72wuru5pG
m0y8r6rZOIDX9OJo940L/vmwqaD/0rYAxwGUMzQK3hhE65XlpilBW/rmywJl8NpWGSPy81CcwFyl
5d8Iwohoje0v3OHplGztawWXkgBEtrrtH13r65LfbW6qiqhqkzA+XTlto2vwNhV5AKZ0MaqOHf7N
b9tkcnFYqOZBve9yBowl01tzdjlRv5iiTk9ffKOLtrw3A9MJcyAsIRTLNvtrTdYbkrwj1QwuG8gg
YDqAfSAiyaq12dYFqgi4VjZIX6bpsZ2so1t92WZr3xHAba7PR3mH/onHF93ZKQsHTbyfHJyyk/3E
mpdpUhwF0vl+1h6hO3tj3GpHw+/Hxqv19Zvi16VbAjeyRWbHxTkmrCZ7hEEVMlZw59JiG0Y/K7kt
lO7x/EfezAienYBWMTeoF+acSfHgql0K7urKfrQFUssggzv9oTCsSJXxlWD9Lfg1AsIOIjhy82LV
Rs9HOg8ZMiJzMYEAa60U0GW6HTZvnULd1pKQgFP92RvAjUvNmsWsbx8axr5NnjaEoHZBG4FSCktY
5h9ywARBuW6gL+uPi+oNJ+18Bzc0MNX5RV7o/NJpurEdUKODE33QvzAyomdurk9PeQyge3mv4KgU
buRLUVtuV1a4SdAE3sEczWMHi0rkSjpJkYD6N4rwjveH0SwNC1EaGg3zPrPut+7J+/n+pgAgJaah
mO7ra4HX9MkdjoMP5t3ngSlCXGsHDyHsxwQKAjnlvQX2AwwSgXhtIC6qSklcGxMeRVwPyINqNEWU
dvyxNk9Tdz92+//WV8Ijxmaa6c4zb4jxgFqOrx+3bfeOEHD1NYHYNUDfEPrKquqaeWlXnRIvuQex
P4M+N0khE6cCPksHxcdjD+wLkGjFDA6YDu2mVXhOzlYX60sWVKkOQkqyA/vjepP4NBU3Kv50BySE
QxzEuwVhA8h5A/YOdwDRgsbeHHnJL239OXvsALDO6qrqvLLT4zyisDwLb523pof1nUe0IPe/JEoL
YFWbhKXpTc3clRoiaAAQdtPHFurYg3NsPSPou5M17HL27Xovyrb737sNRNQArROVnQoKPbncxzpd
CN4vwVqHhRfB6Sx5vB5HNi+QZEeG3QFh4s0ENOd6c5sWE3DzDg37UNyOW5zniiCyAeLlfxDKUY/H
f5fHO+iScL7ZLOxs7ovJwMln71hGSIBBeR6HvOOLoJp+1B3mNjgc4cdZfnOLtgsdt0xPbBpVdqkS
1Tng3QELd1EyAhZMJN655pAM2oZdwd4gfFU/9BWJKct2xDg1RH/YuO+Y/VJ6qsembMND44AbQu4d
Thb872d3pJbVbtOnEItw23XXsDT0sxe2KQQGJEGgkALiJLSvcVkXy9duyubFSEFlce3C+dw1dInN
xVyOzTAlqjuu5N6OCy5wqjxvbaHEc9mgJuvGmXLHtjpL4jbNPpgp0LHGEG3tfnGPSb3gqkFm6C4+
GVCccP3pAbj0oLrz4G045HoZGH6GUnSikrqVrImLD+PT+aynnXmCKqIPqIyu+99SuNpngPw4GTsw
V7FXSrDumEJnfSAM6rBWbmqPIG/l4xrDQ7pNoTj2NHowWDQ/6OYhaU7OUkROtltyhuNHRSiQNxVo
V/hGYgGJghK1PZEiQaYEZ3UfrPTVyCGXYd8Yxdfr24x0XqGU+m8cYYtGvXCF4wVgQOW8Jh+GuSxv
7Gx9hPiISl1NGgl6cRAwwgqFjuLl4Hn2ptlzA1s3E+Qh235OU6hWLE58vT0SKRkM3FkYYUubWjA/
GgP8f2cLQdzPQmQbgq1K4k2ffuQTxK3sdge86t1ErXtSz7HrD3vLWJqgJNvOo2NIZpXvl7TpWLrY
xsGKcUSV1M5xttadsaCyaQiMmyTJA6aQwZQcS9jyQDbj1Fag2oU1uxVavaLSjTVLvOwA1boIqkdP
Ttc+lGT8sniLyhtTGhDMOlyOeKXOF9biksxtipdbfqIgidZ2RLag/jbmc5SruNvS7egskrAUTRt3
Y6dFpHV9NPRHjeWBrrHA8ZDsX2NtVpyJsswyuDUQCwbiD9k9sWUs91nacjOpmZEtJG3JdnYzp1Fh
EhpCYD4JljYfIj1NlgCqn9NNNdH2YDXwgNrS/EfSDEuUdo0XXJ/Z0kkEajSnk0LJRszKerOxTDbB
Z/XVEXXmgFtcGePn/xZE7Ot1HFN9A2QO3txJBDFoPbweQLKvgSKF5e+C3gLxQaHaDgHmqWE6iIts
7fzIWh9GnkmjzUOKmuXueizJ7ea3HTKqKagqA5p6ueNUCcIvULACVM587rrhkI69guMr8SvEwx+w
Gsi1ANyBMJcxWD1NxK3QYcPW3sCsPUgmPLoduMbkYWUA69N+qfMvW1kHwDB/M2YW0mWJXBQgZr0O
qxVlq0H1TZKZcvFNwgsMFDcU6jwPGkG5+XXLtkMB0IRVZrD0gpX259Kwg0qfomm4h4seJjP5zoz6
2cJemVuZ4jIh2SYuvkXYl4aEGSuhwMEBTmjdgHfjBiRfm6M7NklQQFksXspt3r9j4A2I1sILBbuT
JwxKlaXNPMwYlNZmfdikPV4fOtlurkeRdvNZFKGbCV0ab6RAsbrp3mcfnP6mSr5cDyG700Lg7U9L
hO6bs94vvAbdV85PGe5UBu5epHv16GtCvLADaz11zYPWqnic0mUK6V+wz7gpnEi1yEejq0agsE4W
2TvlMZ2+D09Qr1C0TrpAz6II49TUabttFgydtMw2AMNYhl1RZGArNYMOp+pJ3+Bg73f/sJl1N824
aPfIbuU7TWtpqGsJCz3Wj0HNkkRx/VN9mDC0BcRmq7kGM6ffTR+11+vNls+bP30rjKkz9muCTRCw
TVLBlbiN1uUl+3viNvals67lLTy7Ks9Wbvadh4kzUrqj1A3G9bVPQf6Bh+715qimCm/uWSRSDX5a
aQDWbktMjbvtMG2Hzvz7589Fc/hHnAUZ+nwGexnzcRmPLVSQnOTGK1SyxtK9Cg84E0gtrkIoXB3z
sUWum2N2B5aE9hhju2T9D784VvX3630mnV9/IolwLaMcNgw+znLdnY/b+Illzns2p7MIwtJyKPL2
q4HNKarIvT59rJ2n603gnSFkk/6PtDNbkhpZ1vUTyUzzcCvlUIMKqAKqF9zIoBs0KzRPT38+se30
qlRqpwy2Wd/Rla6I8HD38OH/yXj/u1nrToUw75OkTdgshZGyVHnIK4jIrA+J/GkJTBaQMmBLbovc
Ph/GrMHVoSt0nWk3hRIk0UR/6wx6z3lugvC5yYNz6ARujrEiiu+SnVVu3lWDVzAlEIeAZbWNAjOI
QvCaqPQvKeD/ZsIsxl4H4gZYDJf1jZSVuZlNexrz0cSTDJGvj55IDkORuaMuM487giChN640Nx87
AtDBriN3SBs3LXiz9ORxnbw5Ah/sDkbo6fV40GjJao1D0QXkWrqPllLs4cZsROR871K+Z1QSJJ3V
rvRjv3QD8b1xGbkmUJQDdDfaQyb/p30yrb2n8OYZmMSKBqhRFNtXpixuE5bSLfG4XT/JuKVz26le
pQ/OTh/VnqDl398Ymd4a5TYXxE20DniG9Wy1vDTCaUeLN+/+m+WsTFmkEpxlJstJ5Tta6bud2Gdr
sEdnqIfAB9ZYBUGXq5AaOs+SmlVUxYNSFZ5S3KdF5wEGyd0sYvMQtsePVrH3Htxe1gJ9SR8tzc7L
5X2zeSLLy4a4k1kp9Vm3wierd3ac8qbWkWT7/xJWCYTMAnxAZ5rV7xzhjprlqrH8NQ4fJZhIoYb3
R30vkF70+MrGvZG4cghTEcTltIymZJF0B3odOAb9Eag0IvvQbSLnzhzuE0U+zFH2V1PtZYBv7yho
45c7muhqJqcW663N4l5t8ztR7XjVTdf97/qMdUEI4BFCvwVhsBo0t5vDD+CTvG9109WTvdmEvcWs
TFwXdaOTLlsZU6952nu27v36KqTqpFaeYd9lIQ/j+e6219m+UIxTwNFH8YQayeU59LEkhjnl00XV
eXXSn3thHqJpvgfd7T+x0AaPQurH2uk+RnXkR91eV//m4oD8JqfK4Je1zmvbg2RJyjIY00xZ46qM
q7wUVT1+v73MrYZL8td0RwAru4CMr+yGAzCaliWgE5D59Gaq5WOuHGaDV2OoegI+cuG20O3qD/rw
KW7nY9rLJ6Zz79pUc2noOk1KdV8nCmBnsT9E5rfbn7e1CW+/bmU1y7bIk3jk62QYlMPGZvD79baE
rYAG3nV5mUi0CfRWBkzrYN4pK2aB8uw+rJtjElenfgDy6I7ogPd8f1foyeG2zK2I5q3MlUlLTbsQ
QESx5+G3BHbEMO28vPwUsJ1p8/O2rE09BneBWQfqmgAfrS5Jr2d1YkFADcP8a04DYV459yIcv6S9
AUeJ+aT3R6UGIjkyvsap2AveNvBuaRp/I3454TcOwhZJlNvh9ItxEjTK9EzpnnG16txX8lPbvoRS
dBhNGnfrx4oKUTFEvQv+pQzpwSHq6hNNnCeH2GsOZk8vpB3nsuX7lWUwwwaeiY7tlfYrUTtEucHm
KNMJWOr8U9rsRBebb3lg7oBlWih1cZKXG5CmplYLh9euqDIvCyKvb14UQ3h5KL80tuLVQXAElzsA
Hnvn5JeTXfuxt5JXFkzJGrB6VBnjO8xuDEJRNLwr2h9j+aMaf2ja7MoFHWbVo0RYqQT6sdkzLv/L
2pnug1wFmPA1RqWshsBtMfPrd3LpWdWzsIulIdfrp9mbVXrWnfwhbB/ruN+x3ps3jAzQAmBGn9s6
L97mxtD34cCmB6qfG8zFQOHcidq17OZcAZd0e6s31eiNuJWS08CR1fFChJ2FL8z5n6Xo2dmdK9lb
00pX57g2FdhOSJtooENWzlOtfFPyh9wBsAD+s9sr2hTGDNYvnDTaEldWwxZDxZQcuqPWjhcPx9pI
vET+WpLIm+MdH7Qna7V7QPHYRb3kg+LimDS855rvk+R2vH5MvSp3bsVW8APS9b8LW+1imY74lEVY
lPcnyXqAB+tEu6+XcRdub+G25X0jauW8tLiXQ1lSSSxA2VGLx1R9DAxglhKItazvhK59Qq985Zdl
vxPhbeojQEAkNIwFlmwleZZAkXYKjK5iR14LMWZceUO5I2TTc/I6UylL68DsroTYmSOUtmMnQQE5
2+FDk+SHtMeYB6e2/0Qq0W0V2bu9p5un90bmokpvvIlFd5mZDsh06vtc/Qohp8uU8hnAg5c/EMTW
0VNg4b9+WbY3ghh6swE1q3DR2TidxdT3hEHlDJBr6LhtJ3beHJsHZpO4+5/y8xr0O2rDumoH/FAG
ahoYN30MYuVecvBXLHflEGheJabViWmvJtPkpBftQmM8ONmhtZvuPrAoxxql4uWdDQhvBkYoQNPz
30mTAVQYub1yAjj3bgZBcLL3Slubh+ngGlVGv9nj1WHWrZx1nYOW1t27qsln1xadq+vzUUsIAm6f
59YGw3dFPgckLp7HK2UNDfBuA3WhVqXjFFF9/7nfvfGLoVrv71shqwUBItc28Wgw/R+Vh7qAlVbZ
WcaWqXwrYRU5KkMyqG0EWs0gMk/t/lH6sxlpbkudV2X47/aebZ0PuMkL4TV1R1ppLy/b5PDSDgnf
aD4RXlUABTpO900EJDC34baozeMBR0oD8p4OZ1W9FFXSQkIQYAMjYyZerR6Khu6qvRHAPSErn5Zb
AH9GJptnOJ+LvnHj+JgBWPV/W8nKmemBMlixZoFr0T/YkuKZxZNU792cTUV7s12rkylShoHKmu2S
Bw9y6T3g0kWLrvSYRveFCJK4bU1EM3dJYjgzk4W9WX0iverVc/q56/SHUZXPjSj/DiNnZ9s2FZte
7V8gkzDLrlbUq72UarxF/TiufMOktUa7j0sqh3Q6k+S8fUab2wd8EECwVNZxJytt0/Sgalrg3hS5
xRfL1nC2E63c8VWb6gaTyAJSybzTWqf7XCsiacyZG0ydwluI9zzd7BT88VCcby9o86aCC7MgVSqA
aKwyVqOUOEYtM6LogCZU6q91FJ7GLnWtZAdaeXtN/wpa1/FbOlatQDDmVnaOW/fj0Rk+p7vAmzvL
WaNNwHDEm2kGLsuwAlgB7O+1/SHKqmNuhsfbG7elCXDK0GJHfhEIu/XjbBJZo4NU6oftTMeVqXfp
30wm7CnclnbruPZfEJCMxqzEZL2md52J9xmm/nGScLFlWP6IOuVFh7OcMdqPt5e1tYFYbDDAGHWn
y3il4AAShWElM0Vb1bVX2D8SleyJ1JyK4fm2oK2uGRb1X0krc5dbjCEMcgOeIUA7njpB42A5jfHc
6DZ0VbKdeuVUt/d6mPbMYTg/OjMIvU6TJbB3HD+RKtNrwOX+g/vw9qtW1kSKk7gfR+5Dqb1a9j+K
/I1yXpR3f3DDbYNgggib0Qx9tXh1KHIIt1vsCNSMZvuweJOh3cMU2rLGQFTQp0uf19LDfWmtzMyG
F11lIFAV0HTY3SHsxFerrR4aVTomHTnpWNm5Flv6w52gjx9sXbRolTmojbAtqCOCh9nNmhv1H1TN
9pQuk92x2zOTe7JWrp+GstY2lnExum3+U8THLksOIQmBIJgPt5V16xaS5mMqn4YdFYjUy40kchKy
NEEWqqmjnxiKH4BuBZLWOcvMU5mlOz0wW+8jesng7KIJmo7ulVHWlVov85Ym6CkHSsvszHfNCJuD
8xgZC3ndmb96cEZzx0JvkDsw9rSw2DH/BFT8+uWuR5k5ShFjtkZEVilqn4O4eV+QJMht7awZZGzn
wstF8iRXw6M5B248NH9gfhyHjmxSatBJrc2dOiXxpFrM4TpT9TBU1l95onll2t9Z1V51aFN7yFzT
tMzR0vJ1eaboZCoUg+mGAsS60RneWTQH9pPxZO/G3huiFq5eHSR3cLegALoUVYDd6TgTjeZ28WrX
s1fDzFoVFv0Cn2/r6aYgXoK0fAPxxRTbpSBVKQ1oRDjBSnmCdu9Dkf8spgfJtH7/0WnITBoAJAIe
Psn/SzlGY6ekxZii0CX5PqStMZeb85+MTF9IWd26Sh+jxu6ZnChJWyXWc2yEbiL+IGS9kLKyItrc
RmW0TAH0vfS+pyfTlD6qUrsUCIs2PgRWu2P7t+4ZEhdYH+eXD1idUjkNgxGXywSPZXZuZsKtkz6b
xusEcKNcHkUtXBH2biX/FQIzx4DO/W0tWXzYKkg3UA5S+uStue8rzRdOIfWDkLnn+uiW+U8eGn8C
/nMhY/XcbEwqI2qHjFyHHMp61mzdNX4f33fBwaQeQhYAn7Pu74izjFpkCZhNov60ClIR9XMCyvPt
3dq6Uyp0WgucJ0taN4V2cyX3lciEP8e6OHeTWbpBrv0o5eo9iFr1jqfZlKbIcNuQfuNmrfatg6XA
gJCA2ZBwvq9hYQqr6mOnRYei2KOG3HBqBoAYmFq6Y5gQXSm+bADaGOuhWDiV6sCd8/vEfLSGOy3Z
2cEtfVPxY2RrSCEBRXlpLSpZLUszkArfrMSxCNoH8sNPaa+93D6oPTErczEmUG2qWir8ZualdLZy
1xne3xax3Mz1zXm7ktWWqXYzFoaWCH/oM1fpf3bVHoLs9iJAL1tAxXkBLvrxJnvYNRH4rh2LMKtX
BJjOZ7n/eXsRG9HFMgv+r4jV9bfG1p5jJmF9hQFkiPv62nXamfaEYxqPj9aoH6SqfJRy8/W23K2I
n5wvM0Lw09Emum6XKwuCw9YyANkQtXZ2Sjjdy1jr3DhoCzyIjekl0DqPo2q8DprFCHJpeWmRaJBh
Wfo9pc/Ek8sJ0MrbH7Z15xjFhhSCj1omUC/3vKyHaHDI2vpqNZ2hAeMxMp8m7UnMe3mxre5vwOjB
wFvCOlz0cvxvjneEbJIHAVdBSYz7ya5Oc3qvVfbRGhzPbj2ZUuoQO3cg/XjhB6c1ToE1HCYRfxjs
0VPrj6a+1yy1pdIAE1hMgAAPQDb18ovqCfSIMBbCLyqjcu1aD71ID36fdoN38hspq4tTD4Mqeg2d
G8emxn7WhqfC7ejawVSebp/mpnvFvzJEqOk2I3Yr/daEUGNlLgTJoJ9WpXgDbWZlvBQpBxkEo8dS
uRvVx6mg0dux7mF7+QMTTm8erB+MYPOEXpnwMswTMy9qQenyYVIf8q/wHbg7d3jLTPCugxwC/BVC
ytWpTUNR5W1XcWqNdIiz81wHh2jceYbsCVkdmjHmQEdYLETQ3kb8ZU+VCxvO7ePaFEKyAVcEbCfJ
/Ev9c+Sg0TJrREj0TE7Aq+qnoh/+4Ejoh6EJlGoT+7UKwJ0hnwUhT8lAfiNcK3sq++SHajCRmP1J
uECHFPwWPK7hn1iMzZsb3iTA0LVtVcIEDiNvIX2f1L+VPH7k8t7euA33jYfQNa4VVTTL0i4FTYkc
g7vUQneut4HrlNJJasMH2+JpkQwHI//rtriNc7oQt9iRN+uy2iAnD9YI3+4mNxDflJQ6k9ijbN6S
YtBuQqHJJrBbt88GY17JUSCj1/QEF21zDu9iI93x4luzmqbNDONyPjqTjMtXvFlLIEdo9FiWfiPZ
58HRP0Th57KLn0zGV+emPAjxjVZar0hqtwnyM80jHoSZO4q/YXhZ5S+ScaAoaPC4/AgGKYos7prS
t0V5L+r6odij2djQEAb8gG2gtXOxRqurRdWiy7okK/0a6roqeBfp5xCAfS2P3AC2zNv6sbEcktWE
FdTJNAuiksvlWDC82VY2laRGFG0+oP3VVyOKeLLdlrO1KKrqMBwzn0XT2cooDXoXzPOkYi+cNoP4
TS3uzaFITn2hK25QMudnz5G+82TbWByxOBUmVgdwtr261Dl1v6EHpM03svKYLqRhTaL+weg7W6dz
VMt4JKA9lzvYKrYhOaNTMoHh2Oe2lNKHOHKkB12Mzc4N2NjE5ZTgaOaNYRlrnNyiljuSutRLYv6H
02j02oNedbFrzqZ2KgpoVS3Rah9un9zWJiKQLBow/hAArTZxbJ1OyoOigl6k/iZFS4u6E5xvy9iw
HzTdM/BOpo7Jx/WQQRwYcj1GegXx1pMN9EbtlCBX7CFhbUkhR2b/arCkP2ul66kRJIWwktrXQM+1
5s+UhGvp+PsreStjdXmTcIThMElrPxOad66Y/1PSnTaMrQOhc4BXLdGSY64zYG0/qY09xDVeMbmz
5/pHnvzJEDfQU8yE0SbHmawfmVqrGHWnlTWTzOY5tKSDUoXHrgvubu/WojuXDzMWATcSdUCeFgAa
X96dQtQN5CW8ZWcz9Gv9q6nUbp23bh/vAW7uSVrf0qTM8O6RYPTio5V8yQNm7Mz3qfTl9oKuz4YF
YQc4Gh5rV2fTJJbZTlqPd/8O7XC79yTf+/l1jAquU9gREflSCiGgdShS8/B/W8Aq5IKBJw6jjgUM
x8br7m//+PUF5KkC3j3hFU4HtNzL46ZhYWpLk8+vg7PlFG7bvtrRjo3clEGulqwBfGVXve5yVZAY
Di1OoH6241egi+Fcur2MrVPAhvwrYuXLDLVuwmo00Vp7cov+FQC62wKulRUUKgzuci1wmOtroRdy
NGW6Ivy0gVI4MuXOr5WSqnxZJt4oDfOOn/wVUlzew0uBq9tRjjCxm0DR+HXv2dO5LA/N57461uFJ
eoiLJ6XfUYS9Ba70OCwKfZSpV/qmCDTP1qvgfsylL4VMY6pW5/WOxVyU9np5oEAwfgUvoboc6JvA
MQ+kqOi0meVJ2nAoYKt0deIAZaiPav9PpbWHURGSG0zDjn27dtjLvi7Mb4RXEOctyvpGcB/MsaUF
vJJo28lhQyzCA5wAULB7cfp8W2e21rjUDxZMdQao1mjnjI4lXaESYDlW7eeg31niIYC7wc5PKnw/
wrZccy+ou74ITBcCKYSXwGmb1mpfRSo0ghy58TXtR7tAbO+0Um9s38Xvr7avUBNrSDV+fxhjEg/v
AjcJ34vYTe2dzdvQRxwd20YEQq/YGgpigeh0tFltCOr/GbJ36AI0ofBd7EXbmwtaxACuTZyz5j7J
88aw5jFo/Mg07koLXJRPnSS8ueofMmOnLrhszkrpceEIIlDgrbTudBDQPs2qHLf41tgVwNroEa+J
L7e1blMIPCRL3nPBelmFVLWQ5tDWERKyXyJ57btT1rzelrGh2dDb/VfGKqSSFDClujBrAZSRPTtL
HiqaW0doIqZYPkblD22AwqpV450Xy6Zy2xYh70LjxtPl8u7WvR6Y05S3oI+8FMXzMOzljDeVjtes
xs+TY1uzL2W2YJhONK0vVx+yMSBHMx6wSKOqHm9v4MZKqA9blGWXTCEoxquVFJWsQbza+TEQDkcN
At/7po2dPSeyeO+VwtFXw5uVyjcdUGuv1UptFDid3vlTMXuZk72KyH7qFeU0pC1s7MPL1OUv+lw8
GPHZTB8U+9Xsv95e6bWq0HZFe8+CRsu7b23o8Y9UNk2tBzslKI4RnQWnRFLJCqtD4NZqmh2jkNI8
1Cb3xjjl97elXx8o0kkcQnevkEta3+62JCxsK7v3Gbjzemd2M/mMe3dLc+dJdm1GLgWt7K7S20UQ
Blbvp8ldkZ2G8jQw2hM+SebemS739/JMqbTjuKg2glVMkH6pOk0c1HZj9oPfDkmVAuKdVQ+yVtjH
AuBcL55BsHScPPDoPq/dcgyVkyQ34nx7XxchVx/BNA0PXl4j1A0vPyJWcjNp0WA/n4PDGIIgkYyu
VOs7F37j+MjL0t3DRaFouE5Aj0FQTMYAHKM9HJMPTbiMSvpRWeyIudbR5e0OyiisETx+jOUz3sQE
DbWTzEprUAWNSn4stW5+iiRmnbQ++9ZaoHKbk9zc6dn0kUZ0bScg+ZWJu9xLYFqZzgFijqZwa73I
cu5nexSW4hsAF006ZFjzpzJ7yv4ZkkP66Mwvk5q4cu8F3clIH9oXfug8BZ/6n4X+MQ3uZTP29jDY
rvcdHvkFMQsiKHKI6yxvrhYGE8WR6sdjUx6nWq6tZ6dI+sozIkMwmFdS0dkxiRuDSoDrAeSzDExw
1OvycN+pWd9mM3RGVu9qjJ7lTsd4o+0CaurqlXMQmXWc5uRYm79vjinawhnC6CGJMKb0LhUgVJJM
NJmi+FouwYKXmobfxG316fal2dhVmoHo5OL5ALbpOldUZXVP/3vIrhaxci/3Zi25gnE8t9N4aA9A
EewYpetbig8jHqSJbMEeXefBqmQebaucVJ/pShXIPhMsre9ZbdT5UzKK2N7R5I03C9Uv5xdeGBX+
q/KfqKlrJKJRfNk85JWnW7C5uaV2AD4fgjfnXc4YzvjbFv5S5ioUkZPAqAdbKL/AMMrhQ3cQRuWB
QX777DZMBCixaCW9eKCU2OqlhqQVjwoyfYpv5Xpfe7PRKrmXibrg3ZKllfDo14U3xC7b+RBGMyNo
uQR04+2PuHYyxN7Kr5w+GBBXuM4Ql9nSKPV8hKSoZ3JM9mEE8+ykJLV1b8zxaej0eOdabslcYnBA
2cifUI27XDhA+fMIvJ7ij5PtT2b0NFEBdIXm1FB9yH7oJDuL3NppujUo+Fm0zwFxdykwk7RGb8Ey
9Iti+DuKGFYEbVLNabEEdvKuSFJPEo1bpfWO9m5cFrwA1x/vShvMul9XqSO1jkdsHl2C0tEeh/ab
UHPHa5Omn3ac+IYlAMBjoW2H25aWuWXT3zgcJ88JNGEzAOMpfGl7xtjT6tiZYBERm9zWmetIE69G
/ZS0C3MEV6C56SCVdQ8gHEwAevStMuv+pEq1vLN521JIFNPUyb1f9+WFRixmBQvk01cdu/lUdndp
Oex1im8dEa93fgi1oDC4bOubbRuGVgyZlWi+neWzL2vdTz0KW6+ik3LHqmxLWkaFab2lNLI6oJKb
liZppvlBZnwfB+PjZLTvpH6PxHtTDF6f4IMQHcy0ywVRjqZ8muUajTYqAD5j6JyXbMldWcnzThJu
cWGrKIO1mLhXwnAc+/JUeLN3cyQbUhOaKpjw2QONUZ5W/VXVspf3HzRJOvPfbb3bWBoVOayGwtSS
pa+XVlmWGnVgHvjd+KWYM9dhuE3dg425Vjuq0GgcHZjkLi17tX+ynsUGAOEmIMowhzvl9CUxx3TH
IG0KoeOKQstCZWCvDJKIa/R5DBGiN518qCpB2W+wSzv+E0GAg3PJDapJ65EYp0tLURiVuYBrVp5a
5MQ94Vy0//zuyXD81EuhOsGsM/d3qQnyXOsJJJ8mhKhNLh8bx+qru34iBHK7olKSl98Xh97J1OKo
jPCwvhTXtUENpltk+ZlVd25v9R/1yL4zfx+qg76b/wk+lmlRbSVm7qoBEOrY8iOp8hcpgLD9dvrG
odeTzBpsPQuR/ErbnCw3RSaFlt+38WceLQFVPuufKrP3JvGu3cMiCNTaX0lKjPbllukJ5d/ATi2K
il+bVPokoDjKoShX9hIEW4IM6tl4BgjJ7TVDaj10clBGQDibwvHCAYTekLF2GWTnveO5LemK6nOg
RVPuZI4H2Kyj2n7V7PIwdKBh2nu+9TpgIVD5d00QQF5uXtRWDg9SJGnBkyLqd2AxlVLzTgkrHqk7
2dDtVWEUoNoDrnv9Fh8qrvFcsX9qEkdeEarRqS7jDyIXxWNhNzsXd8MQ0Vy2kLHSRUvuerWyDuD2
LpcHooaIyrwrKeGrRafz37fv66aUpVJGnEkEtp66jlPVCAq1UkEmSsrKLTS1PisEfz9ui7n2D8DE
/2rbZvuILVc6XpVKG5Y5APGtlWWHxGFsJ5NkzatMZTzeFrW5IkZAgF5hDoRe+0uNELGqFEPTEtnp
ce+BEdyD/2HZOxWNbSkL+TPmAQO+/PsbBwvs7mzbUQ/URZI7L4AZJSeziOzD7bVcaTfIvRhtyCos
mQTiusNSGgDiCwE98rs8dOtAf4Ew7tBouHNL/6iJZmfrroJxxNERRdTA32ONVlZVjyCArEXd+ll2
Mqq7r1N6Du6A8Rj0Y5z9blCMLB7H0AgwDEFEtGjMmw00xNyOU9B2oLNJboatcwrHy+Gd3LMQVydF
s/6Cg+zQO/prgPdSUDDSOZooagfzdP8K2n5OwkzaYx3+ZTsvAq5FyhIPgzpDAL5W8E6dShF2zezX
CyawZ2pTFoJw0evfM2DS2wNUKoX2bpTsPntMkqR7cbTIds5pb2bWkwiEbtBDqtmzS2wVdYdGH81/
tLY0ymNgWPFXG2zuTyKQlcql1YWu47Hp9HfaMKTdoZKU6iWvixROgFI4r2KMtJ9iEtXfRqvO77PE
Tj8VqVo/Z+0kHbMwyBMe61r5sQfomhwbxNLiUM7d8JKQIH4/5MncMjbiSN2xJ1f9t1qI9Hs+BfGn
JIiywjWKUjwH6axnXjkb5pNGS390pB064j4DyvKfKFVxKkE/yBRYomE6qXPTO2eaTjPjlPcijT/p
ooiEq2XO9FTrtaSfoliVGHY2tO9mkMitG9FHIz8pVZw99zlkE++KWOINPssTqHpRFVDtyPJB+hTK
cfqf2erF18FqrPtErqb/cKPSzJUpxwlPK2r7W5FkzLI2ueiVgxSIjCn0vus+hqRJ5NNoa4lyyA2l
Sry2LXjQZFHb5G7VqebnZtbG7tgUiQhcTI3zLYqhb7vrxilxSNHN0nMvJ0yDd3HVioPTRApMKFUC
UOYM/+eXuAjFfN+xd6Zr9IPW3k9jmO9Bff96QK6Uj3I+yUyTN/QyV3Sp4rGaRI06jIMP5XMBZ8TU
82bWhTlEJ3l2huwQJJb80tUgQ7l55sQfW9FaMRuiFbrbd4KjUCqnbzxtUvJvQZmNNDKliUpjd8Km
G0pRJ+wKqbyDCk9Zf8xk22DO1Ixzi/Yaq30ifJFzeuIZfvICjRDTA2VWfiIVmh8hw6r+pvusrg6O
Mrc/JGhK0kPR28As2wMdXUclVaPHoXSCj1ac59IdM2Z5d7Kavh7PrVN300FjZKVwacyyXsZmkOUD
U4VhduzHeRKhazTwp7ldpVmxV9TkpXZCwSvHz61epljw++QMiGsv9zeZ+jIqTPLfg1kuIxKmFp36
6oeU7XEUXXdY0v/MiBPTYRSkqFCuXqK2VPQj4KOkwJNQeQFVZnQdaCNOU1LKxyIHmyfuRrpaqsKG
a1PCUnSBJZ2ERYsxz9vwOOhVsocotmFB7aWogiPi4UXXxeXyYT9JzVbPR5+HyoTrkUDVMs2fv+vq
mOZle+F1o9J4lZUfu64RXazPPs/nE9Nr4G23D11j5kCX/XAA8fp9ceQseaCQhV54eS7XNM9mr4s5
lH1Bx+v7binUWyXKm9PYT0Q3W54Wj/KOf73WI1zQMjdEMyQgWWsnkdmNNTSjNAPnmjhHWE/yO/xt
92A0uiCRaexhlyw+9NIuLPI4MiJ+XknrVue+GQWHGsl+lMSWF4Z6+eT0Un8wpl7aiYeuEg6M91BS
gYWMtBAefR0PDRo5QjWRfdkIpnvDLL6prT2cx9jB2dB5+q4wldbLFKk63T7IjSuztHKTqMXDM8y2
nqmUpSIOharNjEhUnlOpR9nu74bOee4W1CeQBNXxU9+m3gJvIZrRjRfSojJInm9/x6/DW202rWcE
MoDCMg681ii6iRqnbwvF1wnpvF4QXrnWYPZuMhbVMaIwfOzK2vQwlaM3zXHpOUnfnPK4S/mTMXTz
of9RxZbudUpbPOadLD3J8jx/BqVoOAHUUR8oY2cQSY/OXVFF5cdiqlp3KqbgBGZj9c4ORfvx9qKu
b77G6B6BNBPpZBXN5dTfBGlyGatlwziir43Tu1Kt/mpLba/qt6GkDPLTVS5zdvSyrG5iOcGCREQz
+jNTTk+qOgYH9Dn+bqmds5O3vBa1cEcavIAVkwGQ9dMg1/pYRFqp+iKtdNcx2ukOEKTc08d23LkP
W6KWFNKSUlx6RNc7V5giGYkefMc4moPXBOdhbwD3Olpny/D3NP7gViHFuDwcsnAR2+pofi3H1aPa
NtNR7g3zpci15pGIwFwm4FvPGM3Qc+ap38Ojvx4YwlFhHQ2idxggroA8a4fikhZomq+M1CpB8Awc
8LTT75KuH5zp2NjlWZ8bt5SHUx8uHBz3t7Vz+wMcknRYAJa7Hvqzma93clJfdK7mh24Mj2k3eplc
Qdsyvyry5wqk1MLSAL2w38tDQ1fr3otp45iXwjz3g/L4Qhh6eQZVh/ypVzB7IqeZWWEemHSOrXtR
ENBKe3u9Gwe+RAckHpbrQlnqUhijfQDB663s5zIAl4ToMwBeva6frLQZXgcpDo6N2qenwkpyT5sd
cbwt/9p9kQdbSLgd8qPOFTWaHY1SgDbJft8ozqMxxf0RLW+Iac3sa1FIYsf6LOu5tKjIMxacMhjS
eEKvwq5AkeS5otRBBTUx74BXLx7CwM5Odqj2H7I0yN9JwaC/t4VV7Rjz6+q0yv6yzxRwmTe8ikbU
LLAHu2epmRp5gXCep2R6FYCiJt3gGYnzHInoU5PQ9KHvdSVtrBrRCwGCvTi0tSeNQz0abYlVV3Kx
BAVe0H8Ria+bqVtapRc3O6n7/2Wt/xW46PgbI6/FAdmuDoFONbhS9SW10xMgBe/tUgKfumGYIn4o
qqpwB0vZkb1xfWiBoB2CdRI6rClMZ2oucFuRfTJzOz+oaah4ad5TWO2NdEfUtStjYgm2CfR26YHW
VtZyiuOo06pC9U+zuweocg3pDGTEmx9f+zBACcyRF7/qjwLw5tItYM+wQfqdg+wfOW7ewXJ3kNLq
vqzil2GOjur3Yej/SpzmCFzlMYByLoLWa05+qjAbhsNeu9LGxaV5hywSTSekKbSVlbJJG5YJHXq+
oQGGawovrr4mBXXIes9ELe+T1ZW9kLTSJaDNmVQZkGRFx1I6JJYrgSP1+Pm3DdGFlGW9bzSWoqMp
Vwap0RT0S7l/as32FBj0HOzR0G9uHBVBLPyCqrIOGABjcJoxqFXGRZ13Q/01aUvYXA3XUH43tYwC
4UBBEmPEG4rLlWk3knFcGlZUP0uyQ2F+E6V5p2nDkTGDnYfP1j3gaclbjklBWdNWRtUJLKs39FDz
jaQt7kIr/0wcsQcGvOGZ6R5gPRb7xnLWZSAllUww6FNabCAPgUqjG+7puAlnl24eiIRiYz6a5tjc
1XSs3FM/7o4TYejTYDvtZwro/c72Xi+aAfrFki+cbgvA7qXCtJGk91Gdyn7TqCBRNnNzVqs+PdxW
y2trBiEgPT/LqBt54bV/Tule0jQO0oey5X42A8C2u/vQ3Iksr/0DASymUmPSjazEmu4bREUplaNZ
gZO5OUKjcapKY+mUe5zk8VtQqc/auGM6r28BVWQqh8vkIKH3euwz153B6RmT9KHmnp+VsukPaRGY
D7ZJf540mONvqyivKEK3pdkQJoA1Dr9EwscWc01Y16rFYyTMBljECCjp28d1rRTM/9LRSFKMAvnV
g40uGqHH8qj7IteNQ6unzXkQ4e/fN9otCNON5c456MWl6mVSnfZRgxQAtww4G8noiC63d7bsWvWQ
4iADG0VmYT3dOVt5EYytpvv2GFQM0EvKd+6+81w1jXa8vW3XJh41RhopPlC9rmaImlyZ4yRLDF8q
2+RslDkeSy7kuzxTtfOU9NNrJHX/j7Mra47bZra/iFXcl1cus1K7LNl+YVm2RBLcd5C//h4oqc8z
GN5BKUmcSkVVagJoNHo5fVr0eq+tT0OUDzOJLDtIe893kUZWVJRVb4Rpq48FaOoJAS4RGWbd1bsq
FrEHXqoGAIlAJ8Lmw0giuDkXV5XzUC9TY4RL0RiePS7DZuh6aXN9J9cWhfQmYwtEvgAw9HMpDvi5
MK5UNcBZU7rVcudk8U4hqsAqrZ0Xonf0B+AqAUfP1RHBI9QbGGpihqmdAhU96vnezLVpZ0dVsnN6
FAOAmP4ydge3FvsG3x0VJRAucEurdJOOgKIbYJetR99OEnpEhFi7s+L0An1c8V+ZLCBPsDrWv8od
ljYbWatHjhE2aKTeVsUsHXP05e3QyziEg9XG+zJPht0smZqnTyo5FnRWRKRAKy8eqrUg7sVQA9aL
zEMGUzrG8hiVgHPIJaICeuj1ONDLHyC/NUGOBeJuNzZRuUAb+ZMlDBpWVAnZGeSLkaZm0BX28xOP
qG4dOY4W2QDzqZVimFpCfT2ZExe+dy3Y71VRiLVRvwM4ETHKuaiYYkrKMNgAlJiJLR8NDfwg92RO
c9V1pJFqgnkRl1fRhsMKOBtmDYMZnEcyFXmeNOBMM0OpiqLnNre695pGsuCJu1wUkwLvAOBZVNtl
zqPsFlOCdZVNkO/b7S91dLRNrqHc5aZZNwgu5OqK4OehywlzTJHVPd/AypKMPJdyK3T6ZGpd5A2n
ajNVoN8QPAqrglDVRzEX/DSmxV1CpbGNshtxUnisy5c8soqdLMm1gI/hEtHOwDGsLsCoIXAFufV0
BAWfChQQoRE71XfQEwFTTTrprp3a8TBMhnyM6aIcSirNAQEVwiYjcrHtimJ4bJR8rxOSe3IW5YFF
mmhrS6P+U+6z/pXUc31nJZPpj22f/bFQWhR4ACunDv40sKniKBjdAzOdJ7fGmlqE/mkXAeYbR14V
I51qFsaTkc+CI1+xUbic0C5Gz2Egr8B53YNFUYE11Cjs8XwpriInyXcTb3UeIG+S/m4qRvucDM3o
a+aYlBs7m6qXMTMU0ZIvGelBsAOvEW8BWmQQanDWssrBrSqTxA4jmxC/JjJ9bqXE6X07zjYAt0S7
ERM//ayAW9dOUhv0c3SbFk57B7an7CbP7Be9BRtQDsP/VQA7m6OGPCKSs4yenqfkl5VhdPohtkGV
Ys7PZoyyZFXE9cOCZIvgalw+iojmgIoDeIjN6eHb6/uBZbnKOruZnMIzi98aOGRb0DdXtQMyjC8b
F8B+kXQAJzX8dvz7XM1mLe4Go7KKm8q+ZW06yoJJAz+/6kuwkgOyg8iiw07xyWAsBdW1TM1ulhKV
2YIqf3RlXDwzFg5RvIgGwM6H+iT4gHBvLnn9NVBra0lc5TcRHtO7PEtZ6jWxMGjHIAdcnVHgJTGF
PEspMCCKAU587CC8Jb7HNZGtohpQXb8pC1l/mpFm8Ud9wFCUZHpfot4AOgUofCXRnEdVpqVAOrOR
vHQ47kh0wz6gOsE9DEMT9Vrbj9XNmMX6DSmXJcCkSLrtkv49k5L0rkrk1gMll/J0/UAvNBTLBlMG
UsuscIcSzLnSaAM4mpfCqW5owzrZNC2uQTAXRbHizirqRZti6dt3UtMvt5FAMAwUMs2I9Rif9bng
VAICvlSS+mZYMK4BzZByAHVKXTufesHFuDSLTBagbQDAwgIDdnQuixgleLK1or4xminyy7Z20DIC
N02pFOUeIObkwx6Jfoh6SnLXilP1XnFoubu+059xOX/GeNyREAEPD5o9uPs52XECKENd3yxKaz6h
gRF0ogZl6AVLwwagP4xMc7mR5Wp4KowB9Fdpns0Pc9Xn7uJk5qGXDGvTR86bCgDvZnHmDUW3jxdl
ff3r+rdevFhsw1hvJwovSIHx1rtOR8Op07a+ySKiB7lq35bwsrd1aWtv1yVdOA+QxFrZ8TBqbBAs
V5ZD2SdTQMte3SyOkvoNBoqDTZwW3nUpl8YEvh1AtuDRNFRWBjxXgNTuoiY1Gw0V0KjP/GYsVWR/
W7N46DuZTJjl0BuiHqLLPQQWWgPkFg4sS2uo5zIRi885brWJUbNLvDyVTUYTF+Q9UnNX04qIOt0u
xaGrDjA3uK66bTt8868xaNMCQik7zKYBQCsLVVv7RnaACndTOYm7L6M1GPwMNwq/wcErxue6ar3t
Gmm2rTBWMy11Mb6cjBsQKSexwDNfWxgKb6yJElnlC1QMVGZpszK1QwqInwdaczDRAyqWPU1RgmmG
1xXlUh0BuD0Rxn5+4qohg5cY5QjfYAC+x0VEVbkmJfaXrT1CN4D4kBIC+ga8judSbEDXl2KUAMVu
RnWrLS0o9KFFaKbTE+JOkwVnwej1ym01MxOAjC4NPtxQZLxQiGFICh5v3kVkbicjcUBqQv16jI4p
TYEO6J6XUdk20vOX9xMDfk0AWIEFB10OFxvE/VxNBB5iODT5bLmzIeeS19tm5nzVx8YoM8Q4GMQA
ECZLGZ1vqW43CmKQukKXYLZLLbzX6qBIgaOK6mYX6sgJ4l5qs7G1qDRAyJmbo6+WH9X0YNWp4K24
UEMIQYSIPn5GQgo1OV9NFM1dkjI+kcrs0dpeVc+lPBSCDO+qkE+4FRLnGJfC6XqbSLkU2WDQGcYU
QEYjHtJbGZQt5VfvFFsMaB1xNozO6sIyOTlSRo4NctE4jfZT4aQe6sqdQAqv13jVodNwYwDqklHI
5cxt0hd2OyA0OpqzVyuZNwzEjdDWa81bGu+vazWvA5AFmB6agz5Hq6K37/x4JnO2jNqIjGMu39s9
9Rrf6nv/uowLd+FTCJrxgThAAgQwknMhM5ppkKlwzKNMTAkY1oS8LLpVvowIiQ7N7MTfe8SqhwUY
vW2sLalno8fxVR7M+MGkbb4dJMxkBF9sdyjrHH2Vhf67qhwNs1CIHovGufL+K/tYAygQE93WIInh
Q1zEdxGxMXT0iO6BOtgYWyUYb8Yf17fk0zadelCQgiQ33BLwJmL7+RRArS1zaxe5fYQjW3hj4cSb
vGmUDSDZ1RYVQeqXc9sEPW1sn9hpdmt2Hd1KvVnGSAkO0aFS7SaIrCq5tbouurGktHru5ap/dDAD
fQfJ8n5Zkoj4YH6S/b5Hey7a9AejC3QL+G43UYDoFVgu3jfBotDdzHqAgflE3pQzKABXFwtdTPsI
KgAEhltF7fbS8DNDfuP69okEcf5nLc/AdaBF4TguR0AbPG3S3CK9y8aX/yAHzyjr9mCeAXc7FrXs
+xQzU4+WMWPMvRk4Zfqz1puALtbmuqiVS4/w8K8ozurP5lDJRWLbR5AX3kegxLaaTT/f9Ibsquok
sJciYdxBSVY2DCpa648ZlhX7mP71uOu1/3BIDh5EdAwjUkCa6vzWq/mQamibc475iGkeE4Y47Du0
wO/sebjVrVkRnBU7C+5GgRyBzXHFUcG74sTJo5ZESgVxU+tQNzPLwW/VVESF8dmmciYGtQcGHFdA
FwBF5/FLGXJexLGaJJzUtG48TIqI6mBM+vG1i0cLM7SsSf3VoZ0GtnTOE+rRbh4GT6ZqP3tZ5QzP
gy2Xid9i4kLsIq+ugbVjrjJdc7V4Xt5Gs8gfzFJWtKDMdDWC+xRrym+5bjUg9OehnWwfRR+Es6ka
N6Kq2IXxQwu0hceNmSSGDOUuVqHpdDGIIR0B4W++jSDg2smKJ5Ft1Am04yKShS8AD1dFofTTceR5
mOrORH++PcShjSGcm+YWrVRvc+sfijsRieYFHTxEYfgAci8O0MuMBO9cE5V5SCNLoXHoEGByRvsB
iP6d3hoJpgtLmAD6c2wwPBLTCPSueF3wvwiuuz6MwSyJsJsXN+/8UywuSCyQrlGqdIrDXjoUMoFr
12xzdWtNtguy9u0XbcqnMDBpGQCJOxeQbbSDz0bSz3GY5q+pJgXj/DEmz5jXfhzp9+uiLvwIJooV
rtDLDNp5Hr4gYdQ64OhLDLr5xlejA0WfwywiSmRmibt7LOuB5wXxL3Mpz8/RMapRxdCCNGwL+2aI
XiIl22I2No5KEFlcwJOgMZDE+rLx/sIP4Azk6DhRlBQUIDJFOhpWNQUa4oy+0aqnqdHmbUYrGuQK
JhWZsZLd08TuNnMCqpIpscct+nHUB3kCbL1S4Fo38FzuI7j1d0OpPVajYz0CoIyBK9eP4PN55bYH
Pb7wf9G0xY6AU3M9Qu9IOqUkTNB6o++VOKTGHvXe4t45KJlv/Or+RJG/iR7Kd3zzdeHsd1/KRgQN
+4vD4bOpZhklnYLCBPrukHPzwN69PFSK65AtndxGAE65KB1ieayb+V9poCQ6V4Q5BYS90SCtIX+S
uMEUxtlXF32LVsqNBbasZj6CRNkvX2FLc2sRrHVVPIrD6ARANRCVYk58g/afdpYNgrkWI5h30FWI
yUSH3hhdtCqhP5jiWTDuDeNH3L4One4nBAi96/u9YkfQoP73E7irUClZZmSGif2ef8UEfa69G0n+
2MueJkJarbwJCKkYcBp1Phbmn292Qi29RpxNwmjeTc0HjRY3Hn8W6HJU429GJhpYd3nJ0daNnWUV
AHgOPPfHVGqgyleHJFTScLRNr7VTvwQm3Cjerm/hygsESSpj4kFpB9kYbg/tKI1B11hhxvXGcFWv
ucndxkvAyON3AoW9tI7ImgG2gFw8QCCon5xvIThGZLvStQQZLZV1XLiF9K0QCbmgF8KDjSoQ3FQc
EpJ0fEmWKN2CCmKcggiXhtHB9B5NPYh9yW99InhZ1g7pVBRTz5PkEsnLfhhziGqqd0ny4ofSOfbt
L8EBsW05NypsBI5uw6jB58LI3XMpJpm7tCq7NFS3zaP2XQ7Qjee21uahectBp3ZffrsucO2YTuVx
x5Q1s6GSAfIqpfPy2s8xeFqZRenNS1N5viruPmXG3BGpg5R0CdJgA4yTErQPzrsuyDauuD3A1yPM
hEUGswkaVM+3T7JizYpMI0UvyqulFfdyXG0rK3m022xTL46XYjBJq3934pq6dt/eLbP0wcgNpGF3
fV9XDCYiKASGCK0BS8Dyz7+kgRtdW0VBQutOuTNf7D+m/7vy5V3rxfj7urA11TyVxQ75RDUXOtcO
g1uBUPFQq59j7NtmcCcqorxa0xbcZ3gICDgQ7DK7eSIoT5sE3BYTCU2JeOWUuoNB3ZgIeGkuys/s
VqNVAgl/DOllkce5GAYHiMtuISEKzg/k3jwAE1o8Fo/jsxI2XuRXWenOu0FgsdZ2EWBJdOsD0g9S
AO7EEr2SkkXXSRjLgyvBV0G7s4sczagLXK1Vq8XwfiDJAmwMfFnn67MQxytQ0zT8bmzM2V2O0z26
JYNujwBIYLVW9fBUFmfx64VQJZcga/Ic13F/du4rvAQXAYg3CR5otkG87ToVxdmurpXVHtnhNOwC
I/hPvxzAqU8+FxTVuHXIyqgmcYQeh47095VSTC5zlfyvXyRgcv8nhFsBokPFXGgLdxKjNcy6v6u1
ys2ch7i1BTqwulfI4oPwQoY4Ps2i6g11nGwgIbEK4rYSuZOlSVTlWX3uAb6CUwH+RKTxOZWmTVW3
bY77Oqsj3baJgmfSWQy/BUAY5Qn79yxpMmqmRh70JXWCaHJEZPiXXhu8VkD8QBWBq4wY5lzXEc5T
sB/LsIOpkfiSYx9btKEHiax9zF1t+FRHbHH9FNeslAPrgQ5hzFoFkuZcJFjNWhpl7CITZ4tkzbJD
8Jt5BNOHBRq/YjLg3QDmADwferH5MrhZy0MzlXEGltCPCvsHl0DLWo810n55SWeCuIME2f9Q60Qi
oaHmATDqh2gyQhBiBNfFrLzTLNZE+wsI1VgL5PnOxejSH4s0y8J0cpqgjsp4cufFeTNJ0XkoRiYu
sSPFxRTiKUaX/ySEQK0c3dkHcEe3SClmpDdVFnaK/F2V5O0gG3f5LO0i2Zxcauu3xNRem7jZzQOm
LqPECfwkaXKvIGAHpXkhuyDM0/zr27L2VcixgdMHZW707nJfVVbA4oHdIQuT1nAtSoJ8ebRqQ5Ch
XFMmlNtQdUZOGUkiLpZtiJYMwLCxtXc3TfMr0e4UNd05SNR8fTmfIwrBtYP0ED8yMkUeKpWdHMvR
2kDR0R5svXXNl0s6JtrjkIiBOn1K4Q32oFlT1BVZOAQmMBBJ+U3p3iv0WH+7vhqmk9yrgwoV+I9A
HQQmH341kzY6ZGqXPJRUp/Tasa4Qkk7BdSFrGnAqhFvMbPQ1hnnKeZjknhaopfsf7jdGGMPtYRMl
4P6cX7wibrWuM2o8B913NX8h6q4lH9eXsKZejEITzdNA9qEydS5CaYoIhBINRMS3RfRIs/0Q+aaI
XXvtNACCxWMDUAHIe7iNagZwr1IDFlGrlvodzWudh1lcZiUwvBcN/XARAYz9K4d7qduurkB8lGRh
/T2HNyhh6pZSgk4mcmXQP7aNvI2K/JDXjYsB1LmV3JaKLriva6/r2TdwhwZ64KG2ZHwDkmDlH1St
zHf7R31sbT+pguTh+vGtvKNoXkb+HcgNYA941xtRYdoZE8nCSgrntLijee+Z3W7KErDri1qzVtQd
CVSkChhTMOqknJ8/tBhbaRElCwu6uL35EXelm1uG4FKtaCRaeICeRc2fjd7gNHKUmmSK2hlnaL/J
eY+yzAY8NDhEEZ51dTlIBqM7DIg1k6ciJbE9NB1V8UwPratWsbcsh7n8aqsQVJIVUVn3E+uj1Ljl
TE2ZYrKQBbNqm9DG2JO79j/sGI4eNWtgdzDjmtP6fMIExL4zs7Bpf6fLwzimeJ4bN2ufrivb2smg
MQ9t01A1OG7cU2SSSAcu2MFS4AdrUwKeoNjT8i2ougQXee1oYCgYdhMBH8bAnVslFHpaCjhvHhoF
uCb1VwdMPdZXOfnYyTD0Ef7NiE54jHs2NmNUjB2EYMhGbAdOfKckN00uQpesuE8oJTEkFysmAWHL
LQZdJbQrIKfLIjdNs6Bt031mNn6P5rQqPiSDfUAjxPb6Ya2FeJCHzhaoBd7ai+6xYmjnZVLwOIXq
AzoGBlfelnc22FX84c+YAZInOLTL9CjDT/wVyKlHLRM0WGVM4LMa5L70bQnKQNtfX9aaEIZOAxoO
QRLaCs83MzMWuSjGOQ8X5T6jLgYH18D7bf7o9et1QWt2HDOckOllY2WR7+VuFSF2BeiilqNZxS0C
u3zMNiALt16W9zjzZlHNYu1unUrjNL6U60ZC3hTKOMZAlb9hVpg7yp0nTo6y38R5RmfrYm/1SbZm
qWIlMSQdOzgcFyvf0Z94Gssp6E2vyrwxO6Zkg4GcQ3MQ8eMyU3dNMrv1J5JrU9MK6qjoarqpk5AG
3Z9ucO236+cmEsLdtjFeljS2cGy02/4kv7IfS+VFj9dlrJknNl0GRVuW2eDhHaPcJoMz50XY9eRP
heabbkE3k9l93SOHn/xXDFvqyX5JnUyTWSqKsO6MXVkm+yWff1o6EblNa8uBC8jgtCCYQnbyXA6g
bpFWLlkRTuiCdge012yyKWaFBkOUTVtxBEFejVoDsMGwuvywSKBGAIBSygLMxcT0lAiNuiamxl8/
npW7BMg9IjLgSJEY4j0IGreOMy2wEcgte4kBIoFO9VAaBSZOIGkts4xOYBg9jKQE9JLnGbHsxs4H
m+YhGQ4YJO+C/FvNX5tqO9RAXvyWx8OcvhXxL5SeG8Xw5l7kXqyulZH4IJnDeHQ4z5pEbaXRCepe
yTsLQVsNbv8o9WKRs7RSU0VIiJoK3D8A1y7Y9pMO3I74U4TgXtzo3uK/FQfqvrsa8tZlYHgZyivX
j3F9c09Equd6uWTxnOlTWqDqMW7kwxTIQeomvXuvHJo93ZaeIZC4chGwRnSPOwiGgPlg2nty4RSl
MpwRXOEgcy+2FfjAUJ2Skvvry1oxUOBn0Rl5HDsvnnloMGv0ffRRHmYaxiMs2yVXvFZ76KMXSTRz
duWxhFsL5g4d/SfgeeIMbt8An2NkuG0lyG/csYgJKAFJsS1mne7rAfFkgR7MmxQdmP9hJ9GLBWY1
NEYi1OdMCpI1qlrgr9DSw3F8H0Iyfh1AgnYz4NVR44degjjt/LC0MarqJE6ScOjfasDwZQOtkMOh
QOuqI6S3XdEMZGQBHAH+jbWXcc8zOMw6U1rmNFyS2iubQxeDAnsWBHMrdxne4SfzPsCuCGXPVwSS
z0LNDB31MP2hWAZfNj5MTNr8D+gR1uf1Vw6nFqmVwDHUUQ6zjEczsvxB+kWqR4C6BdZxRdNh41F3
Y6YROsg5hCCupy1oa1NMBCGBjYDBTw0FpXkFzmeR/VzGWgmu363VHfyfRGCGz3dQ7xStRitACpr/
3NMR/qvksQTHqinngrWtKsSJJM7uJnlNSqWMUFLsIkCpJhkLNH/RwRKUn0RyOBvoDBhWip1NwwKj
Y2aNYMo8wkgRMQjTLM4zgyOD9IwOOgEk6DjNQ/9alBl2CRBFa9Cto2S7UcM4u+uHsy4EyEQ06wCV
yB9ONnWGDKZwwqqwixl/WNn857qEFXuHZfyVwB3KGMfZkCuQkMldkOu/wODrtbK1k5Qb8Bb4CO28
6wLXloRIGFX5zxCfJ0gYHIIWYBMCUeq9K8GMIM/ty3URlwqgsdcWQCYG0cDmnas0OH8iqhSw4VJt
e1WSuX3/RkW1kcuNY0JADYdcCNTpwqHtLExYR548rOpokzvGLdG+paZ+TCi9S4oedC3W7vqyLm8q
oP14IFDLhTGCTT1fVhtJugMMdxGiSdsd8RDR+9h+HkUD3kViuOujD07eS0NVhOggAL+yNdwu9a0p
QsmJpHCvQ1pHfdKWNd5ZM8hzI3XTDhnGosnd1nm/vm+XNhX7xgpLqN5ZKBNzC1IdKbeJPBVABN1F
af3Sg9umph2WBQxtIpoovaYXoBpAAh2ONAqgnPJF8iDBK4QnnRBU9lMkxyT60uiYpNP2H+h3Eidl
LtSd3V6UzODNsiZFfqIFhmb0VF7qIdRz0vodIJo+mLqqnTZQEVfQiij4DmBuAG4BDjwfJljAVlVz
omASYxrpNwXNv1MSq5vFMobt9UO7MBMotgIWwSg+WCsTn2lsI1OVmmYcQ5RUfcmq/SQXpEXYU3pm
wM8l8NiIIsrNrq2xFtxWyR0GeQggsd0sZdbvAN4jniS36kY3OsenGVW+XV/gZbKJyccTj7opgK8X
84kSzFUr4YSO4fhbVx90b69YLshTgPEEc6bXep1gvReK+SkPCRPEXCju8H1OdlGZWWNjvbTzqvcE
aCjw0A/+Igme+YvrxslhOnQSEYxNlKDlU4UcuomNxrXU59hvtVtVWJRf1Ubr74q4q6YNOlEjByuC
xjcvIJbdp+9O0LttkHrfPmQ/2wjOTLQ09vOTpcVxmjQjABThzfL7PvGVw5fxR2zvwP6NzCeqxnjC
zgXAY487DD4Zw+V3lXqLV6l+cF3tLuwuJ4EzhlWNjGPBtKAzjzloTaPOALUpGJJ/X5dzGYlygjgD
j+7tQW0MzKZN0kfS+Wl7r+tuvwuj0a1zF7MhXqm2zYw/IponoWBmWU4OqTaaeMljCDbuVKd2ZW/a
JI33Om00eWccfrS/alewp6t6eHJq7OcnEpe+yZREwan18kum3ejxS64JaF9EIjhVr6JUnlOiYze1
+5G+TfZNpf0UnBjz9C8M4skyOO0GbnEpCqZ8WVL4oP1yEk//Xndu5qMxrNxGqsBQrJl4MCKiIZ1N
ZIK1P982sKQTDdyrYyin1JUjPMZaLRCxtm2nIrgldQnaqUmcTqFK3WlvHlP/+p6JlsBs7snJYxhD
CRlYQk9+qv0dGR+v//5VZT5dABcPJpoidY2eTGGE7EO9R+NAk9xqv6bn8ca+lY/f0jvi5Q/XhQo2
jad4z/sY0FkrnsK8bPxKabwK+MTSFOC2VqWAbwNEhyzbYrOfn2xdnYJ7IC9xNBH1VBdAgFYQaKy9
dyCZ+p8ATr1AojPlXZ9NYfkH2A2PGM9dsR3HoE23uqgUsX5O8MJA+4RiH8hhzleTlHmkgkloCmfl
p8xoyDfIULmJ+5F7tqf/xCEJVrfmvSAm/Ecg65HmBI4Z7VuLCfRqzZMxpvitB0vLhNEyyJAJ1Hx9
K/8Ku3iWhmyySTUhkTl/OK5LP359XRtAhIQYF/0YcI95H90erAnNbNC5un0oyXOOUajk+bparyzi
TAT3IFVVXVsZyE5DVflR5X9wXZvqrkP//71SCa7tyiN7JoqZjRPdVocaXccY8RIWeYdExy/N/kEx
QUQRxaDrclDsRSn2c8bFuRxm3KZRwx2CCjiT7ZU2EnmYDKM7Ig1Y8Xywor+SOEPHGDCU2cJl6ivi
ZZjXo5dSkGmeFGGAt2D3VowqSKNtpFTQQI258ur5qmJ5Vme7zidg3Ae31Bd3Qvbrui6sbhxm93yG
0eAz5IyPoWhLj4GQGDEjH4om3oAy0dXNnU6L3XVBa/uGhDUqyuiCQV2e0wS7ocak5wNF0//gpnSf
1692+YPl15Th6/490uMoz7P5EQwHcr5teUWmNNUwz926G587yS2VoG484E2yL0OTQKR3KolblEqq
eJL1joaYeAAmKo0k3tCWokD6sprMxABqgD8o6cExPl8Q6J5iy0hHGvaaV4dyEFVbWdpR013ybbOv
RN25a/bhVByndpNdWJVEcVSJlh3NP5Ia++n8qsaBomyBMhY0WKw8f2eL405rRl7SoRkWZ4zELyrZ
LaKHUcR9yC0JyFNcIJTzADxCxIf/Pt9BvVWV3LB75UlvCzd5mshW7nU3xvOXpY2vFKIefm5RvDy+
LTeiOsl6o1OeqLnvrNbVkedFmff6lRIJ4dSiQAtsNKdYlDo5waB7Gfi6IvnbdSF8dH6xFE4bVCmZ
AYaEFPmh+1X6zfYx+tPufpPbJhPWxjlrxGQhx4GMKBgjGBiJrfjkuSgmRxsioLCfqrY1QnSPKo8R
Rgm9JQDQ+/HkGIJy2ro8lkkEfykox7gd1Ilm90kDeaO1nY0jRa+lpJabWRJlLPkr/O/K/kridnFy
5AqshovyFFeBme8bRwH10w3x9eZHl98RA4+jKKrgHKN/RIJMCJVCELSiNH++mczFoBUmqz3V5TLt
5bbOH0dMkt/AazODfpCXR4O0oJgodJ3uYoDmBWaY70n55wMAxDKxt6hy82+LGieklwE9fCpeyJ+m
c+mzcTt9RwdV2N+WVPCQrVwGAHr+CmNHfaI60pj3ZgVpT11aHwu5DXLggudZyPorksPtauFYFTo4
IGcaTd9I4rsBKM3YXg6Ndqh7zJEYdBfYB8k18/Kunpy9nWUHIDq3Waz6mJC3vX49Vw/5ZNmcO1Ig
LoqTycCy4+U51g9KtdykWeOBEeGY5gCXlHIAZr3gutTVe3MilTOnJEtLs6sgdcqHTW/GmyhKwc2u
bvpR1Ocn2G8+OUklkFHAJVaeenABTvry3UK+WrdEODse/csrK59wGkcyoRaJJcnFR2F9H9v8MCi2
uyhVkFaq2+TSLsGTIZvLpgKfAVh6PDMTcRwLTpOHjRldBUwfKO+fpAIT9ybjYNP2Vifm0egxPa0Z
9nkOYlRNtMdrNh6XB9AMGxBoOLfsEE4uT9xkumRh0OVT/YP2rtK7o7t4h3FbPtRoxndFvD3/j2X4
K4+7rA0ZzcbE8LinHkO663kG8kQLMMnIo3Xt4RIDTVu5hWF5FCPNOkc0Ap3vBvznsBl2UwedvI0a
xfl60SZl9M1oK0/lMLnWTG6mmXiyNt4unemNzrQ15sUbZvOIwap6lz3NRHeXdIcqPsaWCloTV8/8
5Fs4/6elSk8VAsXT8s0ELotOdxXfAmWxOy2pS0UUA6tX10EwAeIQhsflli7HUpMDjqA8zfRHgxG7
y0bR3XIQZOk+YcMnKbR/d/ivGG5VnWJ35WRV6lOZd6gkFGBrHeu2R3AhkxFFhhqYZI9MneN2IHL2
CoPWbtfXYIiwK8fv7CU7qBiBsk0GiQajOv9ILdocLaeLDsVQ6MGiYlislSHATzt9vI2Lmuyv2zgu
+PpcASpXyD4jCMdmcTZuip0RZFyx+pRFzV3fVk/xYIsqBGvGDf0lKJ4jJLrERaU2GUYL1PtPmPI5
71IttvZ2p1SeFVW24H1cNXAsPkZMBJgtOo/Odb6aZiAc0lp9sjLtZ0bMjZlvJ/VWBWGL4Txlqern
8q+kSb08Q7MlBTq7rETNYFwQCJp4YOXBOwI4DP7B9Tv/BovWS5SCaetZNpCPHgGzSCM/0j5qM/Zj
9fH6AV74/GCXA0MkPCDQ52KQCCdMSqUZvCNj9zxm9ROGPT2ktNrEdT+4tbzspaWG3suTiNH90rYw
sSBzBK23jrY3jctHxY00LYVGu+dumTd2P27rPGyzB1w0qVs2/fy9zcNafsY44VEZt1O3X6atbojY
4j5BRWcXEJ8BSCHG84HEBHhG7jOyjmACsu2AxjH9tgBe4FEMGB631uBGhqsH8zaWAqsMhw+g4+f6
mJqbQgmGh7oOEuOAAYUyCEfCRNmmAHVmYYRJvYxv+ajk7iDddU+iPMQnrcrF9yIBjqIqm/picnYp
sRqty5qoe6731lvxngaj13hFsOwivz/K922g4T3C4J5Nv5l2Q9gGxdN07P3lTr6dd6LK/+eApWtf
w5kvqdIzYI+we+p2CDDC2RuC2JU8+Ot4GCP39/vsE/cj9nfXVXblfjBIGpjIUVNmQ33O70cxLE3s
lHL/DOpbinlZg/pqGdj6ChYTtvO6sEuLgM4fxsAFYh5kmTAE81xa081T1PfQVDLWO6tsMa37h9PW
2yzpt30cY1ql4i8KOjTN6aOX3gf7dcpF7dGXrgf7CBBOI95j9b7PfPKJ60GiXh2l2uyeM2f0KrPd
aw15iB+Myie6CsyrX0mxiwxiEDWT5Way8l2wCytmAh2Y6EkC7zWyx/zo4ygtU9ku0/5ZJ68R+qWn
6h2V/D2I1tzBQidzfVdnyZ6+dO1+qm/qPN61Se91mm/E31PwStaqLvAI+Bw6M5OMeURDmgwRI6aZ
nB+MNKnG0BRa/6x1Cnqqw6r1pHhL4Y1S4lYOOpyHj5RuTXIPlhzXLmokIFVBcuHi+cM3oGYAcDBj
6UQbyPk3mFPZlqDqH57jqlFc4swahmarIhjFpSfIxIDQAtwagEIhiX8uBsPbZ7BCjAOmEHhd7BVZ
AKL/VLsFb18+PUegt6j8YfgjOHNmTM6vN0jrQVWMY4fqobWGk+qQIcMwAuPJXnZLsZlvZ+rpdHQN
4+jMLjwC13Qp3S3CaObyzjnof8LkUITjaLm6oFeXCAX5V6PaT7602+zf0iBDmV7xPPMoMCWXDwAn
iXv+QAraG0oLSfO2Dtt96QNwXbq2v7i6p3u9P3sbxU02/W70kt0YpFs0G/oY4h6kfnIoNpiesVnu
RSDpTzDg2c5zX8VFGpWhDWjgU+ynwZs96pM/9qHcl+AOalzF1Y7/R9qX9caNLM3+IgLFnXwtrr2p
xVZrsV4IS7a47zt//RfUAPeoq/s2MedAgDH2GE7WlpWVGRnBu6mdmoXxly7ghcYc8ENMxeYcwVYd
gU40dUC74qQrjZdXQTjzWcyDZE5F0iwiWk+DwcO8auW0pJy5puvHcrgCzXy5/MzG45tCL4r4207x
QkCfgTSQeQ7o5+vvmvq02aPZlK7sdpaG7R+j4EeFMh56uUAGdbnbddBAZHIua0+zPWDORVd2Zzcy
+G38MJmZCXIB48jR3txiXp37J20ZD7PcANgg/QOkDW4YiTGdC1UrjFGvP4XFWRMOFZfSuP4VlYc0
XmunuLGESPGK6HTG3bmkvS5HiaZtJazjknuKwJpaGSOB7hEVSsQtyMeYZI0OcflyZmQ/zbE94jMf
ztjKFfekCiGt4o9sTR/1eupwJ6oEwjbQOsNDjZk6uRpFvq776CxC2FOUG6pBA1LXDQQQBh+s8YXd
sgZRlgWfLgESzIL1JC5olgQIrKFy5osBLX4Jr1KzA6nHv90RaBZanD3qw7hY2BAnlaa+yFsxOoN5
FzBHKzuXyJ9VbhWt3KLX+wFzBsAcaifQ8MAMXu6HDrlPGXy+8Vl9ShUw9UqpVfgtrTgjLcCAL1iQ
bb8/tOtHLxqhFjUiRDHopr1aMmT6gCpKgvjc2pPVHT6k7WR8gQfzmBkpDRw0yFm/wCLslPgJLd28
b/46x7yYR4loIb5GU8N3qPUjlNKklrSjmMZn5blCj41vl25jG93rfTPfSfjLnX9phomNB76K6zjM
4nNGfQeapHSyKhoaHzMVNrUVOBINH8Aaa0YmiA3or+fSCMy1e0S4SmMwY2VOR4qARW0ifET5Frgc
5cA819MOrnumEZXM0XoEv5MBEAAtHY3CuaaGfCR0jcr81rH5OeXMdQYSEz5AfwA2Gfikj6JqSDEN
y11SP92f9KsgFcOFiM/SqA8JxKud1UiTogCNGZ9lJAa1PKSNgYY8qvLesEFj6X1j329DdoV/WmNG
VXVdVIBoIz43vxMrNXpbp9hOhmYJhmCodmZhqu3S4uloopXr1LqzAxy2ETnFXl7wmmZLm18K7TaE
1g5x8IYyviBh7UKY10goQKRma3KbNdZd8daeUNHbq6ABS8Zdx3w2YMZ9nQhSfO5t0ex3GzAsuirt
vNkWLMECYsMg29YsN5UT24F36uzBVmixITY4gX36OzPz7TjSp8iEdrBzf0pvrh9uJ3gHFHBBCHbp
jMahxW0RLZ/W6SC8cdtuNtuKdxXEGTFYt8npvr1bUwE4KOAwSC2hZYKxJ2iJnnF9lZyLRtnkc2oU
/kaBvgS3lui7DuCxM39aYrxB3VV41I2wRCb09gWVXXW2r+7SyoFsEHILb6TY/G9jY45+WOulyEF4
6lx0M43Dx2586IGba1dSmGzTIsKmb3HkpWsLaSvCAq+jLIHaR8LFZ0E1626XpecAwei8QVWciugG
7STEo/Ou59zBSZ74mJZ/AZD+t2PFN4AAAsRjSxceq2JB5iGUeS5Kzsrk1ipA+zu/Ogj8x30rN4cq
o6sLbw+8xngWtDUKI17eJEnOo60fxV+VlX2Vj7EpbBJLdVoXxTRKClqtVF9XzF4lIAbQLgbFBLPt
vnMkr/Aas7N1a952NrHLrWrC8xyFlcFeu+yFwWvhAlwSZDoriZemwZAmwpicQ872D9JDk7gTIJcV
vwLk+uZIuPSiC34Lp09Buxzoj5l9SiK8e8uApOd533hvKq0oAv3IiiEEP9KT87jfvzp/H//+9d+G
Y3LkStr/yx66ZQcjtwxKQOSv9QUMc+l1skyP0SFe5Wf/Pbe537wF+uKVDXqdKVtsiCI6XhFjgTGd
sTGVfOX39Zifp6300r2Hx+Ad+ApHdrnT9Ke1hif/FY71AKn5ojTjtTO6eBd2jvGywdsGX4Dolwny
6kFssyoU83NpjntUBXaB88obGs1x06eHae1NvWTE7plj3Co/JX0KvmCY22Ru5o28kRlkoz/UO2WD
XhMXbWLP8kNjt5butE70lD/rZ98ibveqxlR74H6lz6sLsDYFjAMmoOnkSn35JpNYpa0YlRPaIEs0
BbOw/Yc19sfrsBrr/WPGmV1dln1UR4WanzmupbPmielBno5SZ+j1szgYabyywZZL+96UM5d6yfXq
iGb9/Ez8B6FPTbHaRWD5v+8Al49mjKAXDq3AQF5CiElm1jVSgklUaxKem/qD8K/lWprrxiDAHYuw
DUinhY6NGUSf60UPYv3wLKt/xvYRFPWRvwY5uuHXFhQfVDZx0hfWFozxR/Q/ypk+SkoRn4+iKVkn
ga41hF+nJRf42Q8LzFFHWjLn/BIW+OBUjCnUVh/59EAmp5D/aIJdnKVgJ+3l33qPDhTeuL9EN1In
P61fXRaoSGWCMMG69B5UxvCS/JXteZd+DGZwoKKLLmF0vZSb8lmEoM2K8etwCrZRSwFb/sJdxYIQ
oD8vdmJd4cmT0QGPHbf2lLUmHnYPIsRALh5G0EUJtliW3bqZh6hRiqA4BxNHE/lBQ0Z0ZQrZs8ua
YM5u3vlqG2Qwke+HL+4Tw3mpXoTf2TZ8ivBWkrfgGJq/0ofscTiTFd95lej/xzhoTzCTGCObYehB
ql1oUwzjZ3FXvoZG+KTsUwv80w4EdtduBvbEsdaW0/LjNCTFWEGiEtaKOTXHdp8C1+r3L/cnlI3q
FyOIfdFfu1SLeZbEMYZAZtVJpIDr1RS7ek4yA+Rm025YycVfvexZQ8v+/DGaamizrKzm4ixSfzKC
XfGc7vht+aC5a1fcqilm4pSZlJowY0zczj+Um/QYOME+PMU0Xbm7b63Qz8lj/FWlJ3C7CgwB2gp8
5J9K2cSJc3+Bbm46lHYkVIERAIFo5XLioCQpJuAoLM7DVrKwBfqP8lV/jt30WX2UY5qtLdQSb/y8
SLBQSHaK4OAV0RgKCMulvRohWbmEJGfxKKR0ODWedkSkuRO/lv6U+4O7sfsubDEr1c5cF0CyrTqD
dWkL4QK3srvXYuXYLv/IvQExqxRCLBoUgjASbtJH0SVHYb+25W6OA+hAqGLiLYmi1+WcRX4P/eCy
qs7zJxoEHsIPsabCq//7/myxcuHLE27pewYFzQIHwKa4NCPISQpxgaI6p2+hMe5Ojm2PO4pI8cGn
r4bnxnSNsP3G3MEiuHzh7ZZ6LnPro+0m6QLSVOfsFFRUOLYOtt2/Q08vo0JeHz0H6IgEsoIt0wU5
l1QFx9Vnwh/iVKckM4JgrRnzxlFdMrbfKs8g/9CYiz8R04zvy7A5R/wmBjosCR0NQIL7C3R9/+G5
tGTvUQzEi0lidpqc6nVVVjmwIWqJgmOqcEbRpan1v1lhhoKe9HwoCKxI4RMnQOh7nFbGcQUAwTRh
IDp8wNJbDDL2y40mF1oUg9ejOXf8dpZ+E063FcFQFKSjHsuJTnZr9IWhB1tOpBWKX/nKlrg5kQvp
HPYenkVszYVPlEQWg6w5j32r00ytMjQlTPzaMG+bAaYe0OJvZidmmGHnT1MAeE3Ng2yGapNRzEbe
G0JDAZEU3kjy3s/vXWOGvQn2qvvLyAZkyxwDZbM49kXz8LvM+uNCnLkM0D4f+Ixyql2ZvPpKbE3C
SxOv7crrrX9piAmZeEDYAH9Xm3Obozot8bQvH+W1a+qqKsoOh/EUnMwXSlgABAEuaPphN4fxI/gL
XQnk7lyglFATjMzScVXwVdu16Ql0G9KOyuaSfUdzhvnU4bf3Z/jW8oJDc1EtQAXlqlAdzoWcZXzZ
nhs1Ck+gGNZNKCE2K9fLVcnke+RA9OMSWeQOWa+sztMMuT6uRTFB2/K77GTaxMhtfqci8wQMauoq
O9R8BdPQNyuX9TcA7PJuw9r+sM0kDzp0sAMOC9sF5V4PKEYbpVlvlG1/bGxkhO1i87uwM/OFmJqd
Wk9/7k/wVR2FHbpweYDSvhT5Lgi6MyCYtuaURxkpIuKUGz+lyLFDM3N0VfRso4hxEvbjQ75dq3pf
YQTYT2Bc1Txk40BEzEAAepj2Q30dm62vvrWhrb7GksGHeOQ1dlLRhndybnayVrdEk+R/JrECUGbf
JVSBXmyUcGbRxEZdGApnZjr+dD51gVOMf+Wpp1Dr6QpXJ/b9CbwRqiIVARQ6IIVQkELd83ICQV2s
hFEH7EhQGlG5bwJL4Xac27zmB+gLr+zUW+cBNx/Klkh3Lb7n0ljZ8aSuONKdSfe7lxLKD2st1Ld8
GsISFC6Au0GbEhM7RnEkgQg+6c5hE6fbsS3yTZ1rtUE6XaeAwFfmyvxdB6uAfgF/A/QXem14FnLX
TImacmnW4fki00P8JB/cJ0Davu6b+a41sMfspxl2k6mpmnMxzExOvBe28pP8ye9s+8CbymPt+ntH
fqcOpaeenja6Ff+2uI3nERq+ex3wHk+lMdGvlaGLy9m6903Lav+4P0jdzLLe4ZuglZJoO3As0+RE
QltHFQPVRGQSvewZVa3yPMt295YntEChhg6qCZmA0JQaq30W4x3/1fKbRvjQTUGmNaS9IFK28qlX
lc7ljP6cPuZuqLOmzVvwgp+FZNf0B7E0XExIYOeGbhoDHXb43YQG69iCuLFjCCfTS/mVo/aNZrg3
X8zeFMaecIJfdOchc6bEATC9IB/AawW1obuc7jXyVs+8bDhW6LoWh11abiLyUSrQoFEp6iVZZojc
26wZyUGtTV0xJ/3UA++eWOhqnaTtINjZYHDDV7mpBwradZ5z6uRYJNaoGXpi8d1DWD6M/mOMNuKy
MfxJofiLaCru/yaZ0+210poVW9xEn2A52GkBMM00GP2VS/E7m83MAzpYUThATxUSbSxkstGbPpyV
rjm/vR8/AJqB7uUGkpuPHP2IaIPS81J+RnafsyBiZMXm8lMY+G/8IQdQ0cPD1toSuv2dus+iRWiM
q/0JdOsAXU1IWf/zM7i5gTNw/xheFeqwj1Rc5gsLGLRdITtzueWhX59lozohLFQ3KSGfkdIdpNf4
t8q5im7ndXvWupc4rte2zvVJQ1kA1GDAe4PIjH0EiUWU+sjatedB7mfazNW7FOtvJA4OejSTlcNy
60oAr56IVIwIVwrsx+UgxbiO8k5ZcLtiusumcyM3ZkkkU0VmWnmLxSOkBptqLTd5K5K4MMscj0qs
QJC0wIX144tOy0epoulTsg2eFXMAbk20eDA7cBti8kizcZtmlzuVG64kVK6whcsKI8OMBPPyWsMG
vRz8oEalxPWAbApkG1Fds4U4MNvn6akKwSgCgIKFB+JRKp37O2v5Z9kzgY4CCdB+9EKjBHRpNpvi
TKoJ4hhOPhRCQBthDTN0e2Q/TDDzy4UVclKj354r3imxlGEO2rfQ6QM74balUZQIf4eP3gmGl/tj
u5E1wJz+sMwkJ0DPJ+hZiMHhEWPXG2KhjZH+7ennJ/ANWM6F3GJCDK7jZw2HcVUf/V7QH8aZmEOQ
gnzuwhDg2IO07dHHCZ8Cynf4FODhhTf0Zo1OZU/qipe7AgyydplH8qD6daBxmO7GqgHVCA2wLQMy
mOxloODFDA8SnxZ27iWmDuCLsFI4vaozMObZN4Ge+UFfiDDP7co996A+6CdI7z2oh9HpPvTH8LCW
tvv/rDJSuIBbo1GERSHXgdArwYiTAxKH7CU5lU+hPbu6UXyGGHwIVXTK/RLPT41FApqZ/oNm3d9n
NxKVyz77zxcwS01EIAoyCUtdihboR32nQRreTcgOUl7gG/KPpLLI8GfF6nVBYLEKqVs8otGxojGh
mcYRPxcbhEH857hR0M8aUOmdWJJoR8EG7d3kkZ/2Gh6XT1J67hogYgWjTVbWe/EP1/7jPx/Buq1G
TkmoYPLBhg0VLx6+egB9g9Er5ev98d70VDqkavBW0Hi0HVx6Kj0AgXxRymivmP8KxYHU7UpaYlml
q6H8MMC4Ql0sOzVWSXse99yb7Mp4CO3m5zXCoJu3HOjy/t84GHfIz3WuigPfnpMv8ZN7S/7qz9pe
eqqOebEyoNv78ocpxv/NU17OkQhTYCAR3mcchUMaGhXgwjuyHw/6QNtf9xfpmzqRnUQw8y1koshq
ymy2USUzn0FZqD2XEa1/Abf0K9vK8nYwx5ckps1OPWevQU6VVS31ZbffMcxqKEoN4RBW6OgEwSO8
3iuO/qbvqgOPJ8FXZkePiXl/pLfczpLCwqWJuAibklnHOEcXai7gxddWBzyqQ6V25Pi5lp7ranbb
0SpQWaqoDkFdbqIjcSXJqHORhmgMKrZ15ht5krtFbhdrQlu3LtyLL2OWvRtqkfcnPDqk2BWqnYzu
k/4xFH7liSnNDz5nV7/aw7xN44/7U3LlkCCNvICQF5oOxKrfudUf77JaC4e2QzjloR9NB9BfMXAJ
nrrpsfKhKzb46Ohfw41f52uBqRT+WYGFHJXl6oiCRkLhvGy8kDsGk+frHBQEj3kLxE69nV5DxRCV
fdHZ4kCRBIsnh3R/74/6OguGTwAsAJ1vi7IrwF6XjqkoQbsT6W3jdSrajinXGhN5T4XWCgti8zJn
KCreWg/RtEmrjRqaVfYocF/zNKF1qzrqTl7/CTgqakbHrSzIlUdbvgwdSLqOIwmYD3NDzHLb1egb
bTyxCc1e2lfcV9uch+mtVXRXxHV5fyau7oLFnCJBZhMoSWDfmUdKW2Qc2EGGxlOgkyKFO32MIEm1
hju7OuiMFYGZblnL0kkZG2/IviBPCFZk1dT7ymwIMkjklCQ22O1zPzOqzs3n5zGKVtzq7QX/MU5m
WkkXynKA9mevq4w4zB2Va624yg2VmzbNXJh8ZEhJSWeUKJNfv8ZqLyXvbfsMShnLD02/2EpqA1n4
R/Se8UHu/heLgGQsNiSRUZhjKmWFkJNIiefGmwFB6AJ39KHj3G/+vREku9D0BbA89EoZI52mRXWr
+o3Xa9xH00S1m6igM0JNfY3a4TrLieWGyDue68vhAoT6crkbsQvbruRbryftuxL5VjAe5ggoZckR
gsYAm8TSeSS6eWY24qnvTuK4lTs3eqx2sY/uqazdz+lTKNgh2gjeIyO2BvTDZv6xB/lSDzFo8HIZ
4NyoqjXExs19soRmCwCUF6FrdvnpxZgo2qyrrZdw/C4ZZIsbenD6T6cIzS1SIRmZ9sg1Xz4WKoR4
ZaZ+4B1Om+hxiIAszlKapLbw1uF90kKIWyImh119fyGvQwRML7QNNBVNPqjEfCewfvhsaZriKpOH
1qsGM+SBgivyPbrIfauvafWk/gGEc1q5OW9cExcmGX/ZgspSVmqYDI0+O3TAG3HjSZy8Hg+V/Pew
2i+4bMaLyGAZ4oLERS0EvZBsT3cEB4mMU9B53VfbojleofoJgofT4zDWFHGqG60pd95whCBp4KFc
Ki/pYDbdPIpAqebyMHrI5sxmVg7oFwmExGiIGq70vi1RBjO4xbsjh47WY3QZMFExKXSo+E7z6AFz
ZZbCRHk9MIrK7YIVXtWbY/phiNnMfC8EddmS0etbR01L2sbbblpjPVq+9t5omJhKg+alAv7W0RuS
1yD+KP2Xle2+eIt7Bpi9N/m8EsUBDMg85VW374xwstEWgbKnYlbzQ//SrzyQrhcIPAaLByPQf0db
A+O/JKFLE9UPR68oosIJ5TLZtQOZTG2eCiDTQc92f4jXdz7KG2igQcIOvb+gHsQM/DjQsy/HgGTU
oxdEqtseUymgvt9Y2QSO7AQbPojXusCvFw0ABmAzBJhF+o7twe4h2MyjGDd6qaYjbRqh5TvJV6W4
r18WYEL4fliAZRwnmr0IplTuQi2SMZF9pW7qNNNs4BgEYyBlYnZ1VrojxyVuWuNt0Uz5V691kxWN
ag/51zGwwOIUULSY9DYgeoGlJSPkC4N6Lcm8TO/lBsNXgjMaIu4SeMk0ZgdHvRzplRhOnl4OkNyJ
DIjWodykmdpgx/oaC8Ctqf9pjVnsRtcbWZgQ9/ZVYQbQCpOafKUT79aABCh+IrCH+I3KsqxNSEt2
g5RMngiwl/8cydhGB0V8Ifzp/sYVrgM7eGccFAnd/IhdWOWgJPUjWcq6yQvLwg7Td1LbGoD1cWuM
x/pRDdDeoL2G2mBWgG6H03sUn7LAifUdmA5K9B73n/KvPFKptnByjCuh9LX7+yYHRTUdmp7IxTPH
eFDVTJ+qYfKqJNhHMqAgejXRCoy5KzfyrSUFGl7DwxIpWRzhy/OrFJ0qDFw7ebPWPgRS7QpZ+Hx/
pm+aQP8kphn1BBi6NKFyUtdIA8YS8iGeLDkvYzBkXhnIjdACUwYsLC6lpRGWhYZNhcJXtSJPXuHn
4DaEX3AClW/NWi5aA9KX06scNb2bc2FtZNPUWApg0Nu2rqF92MaCeX/QtxYQ7zPwiuLFjoPJPBvS
dCjKOuYnT27Uo4yNk3bZEfRGzn0zN9w9Xr4QBgQbFyrbLKQrhSpuOSlk8qIhPOVgxUjmHLKfv6c1
trFb51IRAd0AKyuK6GycP8uNIlRiMntNH/+tE93M8QtFncgUZv1ctc1aeeY6bMOb/odB5gS0rRCI
kHmHwa51Bj42+PJTys8pAXCbCtqn2Fv3p/LmBlJQfQKnClD3cPqX+3QGwWOWAajkZfGW70RT4Le+
koLRrKUBntWB9GfqJHuag6NK4k2TBytPqVvnZDnu+EHmCEHkpf0h5isRXJazBwzlDKW2oHQ4QQxX
hnmdsMfFpgJvBsenq3hRMcdxqkMuqyIVyQs1cfnS7CezjqjQmj4En+InUXXQtAwWLqfkdKfsKlOc
hR2YfRqUZqPkfVDcOKu2dSs+rcz/deCMD0NfDqg8eXBtXBF6Ck1b5zI+bOSOCmAsgmiEnCVUR/5Z
LO1Ifh/Wcry3DikmAoAiQLPR+cS8KwUJpfJEEmecnsDifNEGpmKTp2svkFuHdOnIBYkmeNt1tugl
CLk+pmSevXHsoUQvxWCv0KqaKiEIlIbwz/15vBGRIfgGlxN6nLCRleXe+xGRtWGZ6GMbEI8vWuIU
UfKspZxskEBs91m+iPLVvGr10qrMzY0TC8NgEJVAC8CD1urSMNCnmjQ1IQw/Cdv6PDjCYMz5tv3i
u1/3h3hj3S4sMXFIRjIR4lsYop7lm0oG5QeoJcNJfbxv5taAUOxYiNCWfkrWIUhZOuttXkyedkgN
nJHq5VTIhhgaxb9UNNZAEQ4aq/9YYm6LKQfxjV/AUp3YuvIXMELIiXkJ+reJdm56+9+Pa2G7XuQF
UYJlmdWCsIQ8mg5VQZWklhpCBpjjTVEzJy2jhJzyEgVS/3zf5q1diUfJAsUEJc5V15RQz6DkzQSM
EB0JkjehpRvMcTkIKu1+TW97zRZzAtJA0/xUx91LDPJQAMcPmgphV6xBAm/4K7QKAEstEFApXNGh
S22hZlolTd6kA4DYFcdiyE15jG0/VjYJlFo5q16I7B/laHDyuX3hFiHaP7ryQGQjQnrem7Q/3ZqE
zA1nc/FVzCkcOX7guAhh0Big41nrN0IMYhzwgyUgDv4v1vTHBDDH0NdwCEmHVEogSCltclR9hOAP
anJUx86NByzxmgrtjTAEJVcFNJyiAifDxjtTHiRxOkN7PmqJ5wdO6RNLDzd9+iErKxflLSezEC2C
hB43A3pjL92Zz89JX4vF7AFc17mDr002J+EpGItztbk/kTfKCoDPYkzQtMK4QOJ/aauYFPjNuZy9
JH2qhZcs+Zuqn+1Ri81ofmjrl5R7zctdm5nAVILJLnbu2781VAQeQCqiWxO4DOYeJBrXDGE6YVal
MXGyvPnUojmw5iZZU7O85VKRXMXtsDxXUbi5HKgA6j59go6AN4xGdhKfiuko7mYhAsGBHYRrG/Tm
uH5YYzZoPUKsjiuU2ZMr1B57gIS1yKq6YOXNeg27W7IRuNjRUoEXJTo4LkfVTgjQA4mbPak3s9kg
SLeXnq7/yuuSZg2AXqUVy27P1cYQ/6kb00d2JHn0RRon26rZVEJM432QloYwP8jjOSo1mgzqQclX
HiW3HCOyr0CkoXUVHSDMOvtjJY2a7M8eENuEirX42IF6HlLsNW/oYdSbDciwjUJr/4ss0SJsj2tO
wn1zlfatpqZsVHDneepbAoJ7oTG1ABDxTVaNZvb6rzfzoo6DngrEP9e9gwk6nSY8/ogXgkjQ4sOM
p2VbRFbdpaV739R3NoJJv6DMBWk/PIqQdFOWCf8Ra8WxPgyKOvCepgZnJSWZWfiInNORF4x5qokl
g2vcHGsOjfyzAoZKeebtriaZCwXR+FRHY75PlKimc6ckOw3Rr632PUS3oiigdap3h1iQclNL+Xpf
JoVm5XUHHbBZ8fk3sR87C9lm0QIWIntMJxKexjDQKEn7wkzR77XipW7cLGghWh60SDmh8Mbs8rJr
qzjsctErun3W1odsetQalAw0bWWb3nKHPy2x/igLo6Ka+1T0MtUGfgEA0hmRUG2FeeHy0YOaghkM
an9JSAspsOP3yd91+UTVkft1f4ElrB+zvvgQBW9CoqPblhUi6VD7q3UdH0L43GwkJNjXAHHXuC0c
i58mFh/2Ywu1XDaPep6IXiLvlOJBhbocdESPQyc4KgRQmgcVSEAkVdNp30JbVAA7UWyJQP3Ep/9m
rHgO4UbHpcf2VPFJkzStUomeTLg91LkMNYnWnnjLE/p6Pv9jg9lCcd0Rvm1L0ZuMXDRTxcmMIjVU
p94mtVX5Zvr2P42J3UhCj/aqNMOYIqTeZSCzAMG+b+EaXwNsEFpSFiiCvBB3MEMSx7qctZyTvGbc
jMpXI722VJr+dr6dfULYfU2o7/pKgzm0jH0Lii5vysvt0rTCXIcg6POwM+0oP0J7h6SNfX9Q19se
AmAQ1JYUuEgUXpnQRxdIoyRg8fSGEK3rU96ClRtVpZVjvszM5WYA9QCc51JLwi8Kk2/hmkwNCk6R
vdZWKtDIz3vO4CKvlt+e+XgNH3lj3tBWiR4QdGAj26kyoUCa9EGTRIHsKVW2rwAd48xc7P81qpZH
SyqSRyhLADZ9lSWrR5UMotpgSH5Z2w3f1tDNaMECS6Zkn49hZCnSrNlVMvDuUKqgeuvU8EEV28Kp
hKBwBzmJV9ZyGRg7y+i6Q0IJlz6uROaKqmfIhxd9KXuNpalvHKGV9DkAbsY59/fM9e2A/jrsDAV8
xKDSu2KRamcFlOQN782hKRORFp/KaMvTWovD9TpKQIjjzbXoD6C3hhlOuNAfTZnC4wVZpQ7o1Aoq
1KJuIZ9Wu/dHdCNTtthazrWIOiCgNpdnTccVSuRG5j1+fo0a/VUcY0tAaT0h5tBYvRoZndpQtCy2
2gzYlRMpgptItCg2EQeA1rmWzAT4m/7P/e+6YrdA4QttvNjIy0wjjGZ8QKWA9j1C7cobQKLVggm0
Gx7L6q2p5o++5Y0KOcu0B1ltQAwxPsZFhMLfsa5eCzKcKyBFlFz4I87a5/3Puj7OwENJmCh4Q2T6
WafB98NQg+hQ8Hhuq2YFHaaCoi1Rq0O7mF9GjpbTine/EScsJmFt2XTLNXq5QOMQ5HyM/+Nlp6nP
ANb3zbhIYxqQxOBaxA0k1mj/UOlUScRjOFhEjg2/VzdB3a0cs+9k0OU5A60R+IGXpi9wE7P7X6uK
pB+mUPKG2tctQU0yu/L50e2nqvEKqSS0LDgfaDGpp75WKC4HxDb6UIf+6/463Mhj40tw3HkZoRqA
q8xjMqmbTAm4SPJUfqRyaKncrxYd2I0WUx4MwulDa5BdFdulat23fL0DLg0v18qPUIa0iSo2EqYg
0UtwSk4FOl4yvGSNTN9yyWMTrry7bo4UaSycBlBx40AszuKHQV/jeICgasUL90V47qYBBOAO58VI
QXIDzducygNtdNEm5QoO4oZvACU03B0EH5aOZhYNnYiZzwV9p3iiChX2TKS69D74ALHAOZAwMqIU
NJN2XVpiQ4NPuImitsrU1f3SnaRDFG+CILV0bVz5rmtvv3wWnD2YUzR05DJLIGhRm8fSoHicLLhi
sykDUGLPvJkXsu3/exAsL0M/HXOwJC1AzM2cvz7kpUGUJ9Xr0AJb7WvwpC7ZxHiy4/hpAv73WA+H
QtqE8bRT+bVg8vrGkUXAbAgyJ1j/q/RsN+Qokei96rWiNYDmUvGf+ngfd09p/yetTurLCLrsfIyd
eekDewVyaxpX2ueX24Y59BefwARKBH3Y9RgNqqeUBs/ZQvIC7CmSpwet3cXgCL9/vq7vvssBMwdb
1Pg557hZ9fD8VYyhhGSTWk7AkmjF2oP9GtSLpUWBCHEg3rZI3DLB2ZC3c9hmkuqNIZoqy5cQpTdl
x8/AcktFu0F2IgbwQjVT/5B0j/fHeXNhf9hmZhXaPjHYaUXV01UnKh8L/xSk+2HFeXyfUGbtgOwQ
cUxAmojObsZ5AMIg5w1kGE8SR7BDqtSXIjNQ/R48CHkTV6Ye8ygkt5UITEfUgq/3UDX8+BqVQVnR
GJ3QvjuSJvpdQbDmldN1qMqgyJI/xNkINoe+mKBVpOMvB2ZOIHQLffow9902iYlmlHM6axDLAJbX
7INB/YvW5Kg0wNZbZEY08vWzJg/ZmxRO3O9iXrIBOAWz6sRihttdHmZV2YIwhOtsSSqRJuQjYAIN
LpeWf7TlUmNI2vR3OzfQJgLjB8hKRR8ySWkNIJISJuPrQDp/MPNI6dGmKfKZkcciunWKtlJzI1Gy
4i1Wxw4vMrngHjPQeYEjDAVS2ZigI6g9jjVi97+gKBexCYYRGQwgwKePOhsgnTlmvpw/zPB1r13T
pSCRR9vGPuHTtDLK2s9MMI8NoBfstBQC01XL7WciBv9H2pX2Vqor21+ExDx8NbDZY3bmpPMFJZ2O
mQdjg+HX30Wf+3QSshV09aSjM0WdwlO5XFVrLYhHIcPWBTbmJg8GaxrebDvpSr8rexRfhK7XXqRM
lklfS6+Bx1GFVbebtDbBrzmWdW88jJ1ZHMcYHWoruf7lKw9gG0CtP6lqLvwqk3LAe4jLo86uNNLa
vuP5/ZVanhIAXfpQWbO38OPf7C0254DGsWGwIKtZh/2m87Nz/eBctUEMqnstHIDgfS+D5OStRLyL
C/y/VjHL2nzkwb319T5F+IZXEmfyOII4D46s6ilx21+sJUb87hYbU6x1FF0YJ/pCQJaGpyzSdctm
9qlleSGqAWqlQXtqyOv+f+xvmYf0xcDswT+FCJ1h9yiHSHkcjFMNeRIW/+9z9sXAPKefDBi1W6ho
WYKsay7DIc980ZCYhqBVIYXuALQLDxD87B8X98ByTH836yeTcminXCgwiYYB37NOSeZXqN3/bGR5
A3yzsrgBRlrEXmNCa5UBzWg8Gxv+drT2aOYPYxL79dPP5pYMF/81Z0NHBJDpuQ3g6zxyZuK6GbDj
Bz+5HqJ+BzFwAnnEqAO5hRmkIT10EQvr49UkIWyrHKwdsq2b958/49JBx3L+32eAxO/rZ2TANbiN
wH7Js10/UjIZIMlkeO0Jm+RZAOgqcSYfiNrHnw0vIonF8KH88NXuWKgsRzwpj8WuuR/C+Jc4Nrer
vHqzm/p0532zsrhZkfXLptKDBrHbHYsu0FCxAzVFnvcvrXg20jpUpQXRmDczB1N77xJXJ8OqcOHl
7fvvFC+8TIzyXmsJDPX+2l9jolnZRngafp3HuK4Y2rHwy1GTJMrgnsxcD+zkBCUvPVP8jkEYx0Gr
y22bhIa8n6pNB9p3QLA9Xy2CVkR9u6n7eAdEBYQFIxcqXN4Vrv2V03XZ74HIBhpWSBou++ChMtOP
3MMRFmrUyaCme6jb8SqMtfDnfbVmaP75J1/B7MxlzYDAl20Ghez2YmvtfrawhOD+d1P9O5aFi1Wk
3g95giPDgfjMcGq1jQNZwuR1bna5AV3IGpnd5UMK9ADSCXjfoh3p66BcSFqYcabKYwr2B4nucMaR
Fu//iNLyHUn6+CrjG5F6K4u2iEv/GegnswsXNYH51SoTzKVU7zyKaOqJmjFR1vrAlmmNhR3wsn8d
XgLdCJWZsGN4r24RFddKH40Pefd3Bye/evoCooLeIBPX8U+wca6Mcx7HNy+BBhuAYCC8oX5ri2oA
NypsTK+bqkcjVcKh+QDcazMpna+n/UaRD0q8tovmU/+T0YUDBJyXJ0MBo5Ve3rhK7VuJ9LN6D759
KC3R3nf1R9MpdirOa1KFqGCuxFzLJ/0/0w73bkDIEanvpYiKNrntoE8aXL9VVpHB74WBdEncvWjt
xlT7UDjjrh1aQo0gQdUUxV20At/1ieLrSb3L6YFNL453EgVkJ+nK9bBML337uGVAyDKqoFEBfs22
NhZiaO5dxyIyZBCz04ApudXGXROvPTkvXktAe8zkSQiklhXjqqzLeBpmszH1JxpBVL4o6Ykp3usk
rRBsXCv4hcsD/WRxsQ+MMUGvkIBF607Z3sfX2l7u9Wu8xnbpSshx2XF9MrW8Dcu0SNDcLY9dGWqb
+xiaVlZ0FdpkioqrY7ziiS97rU/mFvde1aZVhuQp4N5agGeZNgX2UflQyqC5qfw1EYllXfGfDfPJ
2uIiTFxwpqK9Xh6bytpNk9iCCBnYfmId7SxKklNnavjRo6HWfqXlBJBQlu/6CdcRM4Kfb4iLFz7y
c9hFCMfRevDVn9mTo9QN1fEpItL7k6WDuGBl23zfp+iCRu8KigLIRuEp8dVE3TVAQdUgIHguQKgO
j7gWWHz3iTCANu451fy3b+6rgWnsjBT89ePRoaAzh26J3NASBD5m2LbIc5u/9GYtz39xTDP4BD4Y
QJ5ldi0e1Z5P1BiPxvMgiczAbaVci/NqaWyJhMBWwZA+GVqsj65yUx1HGMLpBmfDG5UzR/ajEWgk
3TuhDNNdt/nDQscGByUBJdP18Ha3RlRwebSuhe5AtCWiTvB1gsGjjX58hgnWbZ9CGMY8KJCR+Xkj
fr/AMdC5tRgF1JkEdXECvbjtKruwx2PpogwgArcNtSzo5Fqx8eJYPtlZnL3cGKaJmdZ4zO5Vm1Qs
UkrCntDRKfQ10oVlC8o/i/fJ1uJiULQiBU7OGY9ykxM35BsemBFyKXvXH68gQGqFKI6Fns/AKOX4
edTAv+0rsoeSG9J38WoE/v2wf53jeQ0+BZxt7kEKtHTxPXgqFWiGBD7KWRv1ZSOui461uQD2V93n
sxH0UQP0CCO2uYHiWTtOWEW+4rYuOOx5KP9aWcTO3lS3ja3ACtQ+K+cWTZzlxkQMVBgv6Bf3UL41
5BpZ6fd4HZXGuYYGJD36ir7h9xJ3BPQRNh0Ay73fQxY5/KrxfA8lhp8Pw4VNis73md5rnkagnb8u
1KiVptF0rTzGOWH3MUi7D/GZ7b2VZO6FpULR3Qb0Bz3UDqqzX81wzR09tJZMR/SKYs7EufGOU9qG
Pw/mQtiApBU6C+c7BkaWF4BoOJfDlE1HB324t+iWwqiA0TME5NvOUEPlaGgp8F8rZr8v19xUANpT
bELNdpdtBQ4CRievMDr3pJBzteMbNaxDkHSCwe0PaCASfzyCSmvFj31fuq9W559/2v7Izk5DY8Fq
Z1q+Xh+qjJgSyeN7mmU+T7crg5zd4tfQ/Ku5xU4BxgAVOA5zU76Jk5PJwFbO7vthH9/mRSQcBSRA
oWKOYDuUyBm+/f/ML3cQzW0F5YhyOvLf7sNg41GwVZzNlvssohsuSYoAfFpZ2JV1dRdXIm8noAKr
ajpWyMqb6nNrP43PKIP5w/Dx8/AuW7KQDgFiHw0aC39pIkGO20LBNhF3mfKgxi8J+zDiP2jQ/NnQ
hYQelhEE4Gjynct2S8o315tLDGMyoUQGasoMcrJtSnDhKkgkAmPQ1n4TF0GvHEdNuWleet6tVMu0
7/fv/AVACqMyiXT6UtYBNQ+9GXkxHZNdHfIkqJNtA1K0ML5Lbr197N+Ju+om+ZM//Tzy77HbbBZK
kuhsBkZ+eVvopcpVj2L/ggjSBhWbHmkT6iag8ij81tnrtz+bu3BvfLU3L/mn46mXgpfMhS8a1ZMy
3XWvtY/8KaRpU5c00w75khV/cHliMaEzDQcQ0cuumMYxytpp6gnauP3GDk/snPuoQfvpzgT92nvm
Q+B05Xa86IM+mVw4BVdAtp4OzXRUfe0A0sS9tQO3xcqeXXJaYK9gKv+1siRTQJUpB4kmrIiwOuv+
/QTxyGl7vn3ryS8KSj280/0iqkFrbfjvPy/jxc36yfTCBTijWvBchQvgUwu4BniNJ0Z0tJGMu58N
Xcj3fB2kvtgvns01q4YlU41MIPTtcgqsaZOr93XxXMX3TWKFrI90lfpNo+3wUvDHbsfF28/fMUel
39z8pwEvomPWVW4nPWwiL/6Vem+5XDkXFz3dp98/2/90LNzJyHiStPNals2tGz8WEL5og9xce/te
yOSAAAUCmDNhDLrc7cWEVsyKuwJ9mYiJE998nLaSNFu+LQJnc66Isdd8OIJNtYeqR/e0av3SdfnZ
+mIeByq6Xslg3d5bs8QWdL+STXpiWydMfenjA/zYZ4F5yk7KzjwgxU5WUllLobW/xwa0rX+VlEEK
sGRlKKtYqyn6wY5804XKWW7ckG6soAub3czZEdiDD8oqpJx18OoSMMGtJjsuuQcgIUzQ385UVUsu
KJS/RtDfoqezfuTCz2/ZfXWtvzp9UF0NT/qB+wYEbqG8dhjOa8R6fxGOy4382fZiozlW4VamKqZj
C7HZEZKibMeu5S7+6CGuh7SLCaVXI6L+66/GfwSLfiD89xGcyA/R1cODS1Lf828L8kr9X9F9R3Yz
Wa8CEdXw9Uh9GR6v2JW+sXwe3T0MB/t2Laa85Hc+f/0cUH86JmIqHB0tENMRWtRHfiiPhUl+PujL
vql/toc7d7SDnxyv/0X82HTAuBbdBN9NochWJ6XPjc7dKirwgI0+KadyAIGjUXW9X9tNWDh1uyuZ
yFAeosbm54+55HUggIEXCDp40LU0T8en4XK118Y21adj2v52knNVrHjX714Hg0Q3HBq15t7QZcxR
oGcPjEeWe+Smf50fxRHU+GttvxdsABgB2Ba2O7JPywAj1dF34AxZfHQf2kc1RMOjj1fiRvrqRt+N
gU3ChBTh8PTzzF1wc+hbAW4L0FFQlaDl7+vUWYnaV53O4uOmScLpqWzJrn8z7xFSFZ0fNWTcmU8j
J2ocgBtMuZYrL7sLlzPszxAbHHDkxszF0iklNQZR8vh48Arf3uuPylX+Ur1LaDt7L94J3Xj37TWP
sm23BWz2Wr1aU1T+7mQ8Fz3HaD5DazOmfV6XT3vHTbQ4bnQ7PtIyD1wFeYBrS7lGggwJzUFfeWL+
TVN+dStfrS1OjcYbzastJ0aFGhiNc/qqQGEDhFXREFqb9LYjxSaP7ED+5fW+v7UDSq6vnmzydAXp
x+thJ0M10Dd9NDN5TyEEmYOf98P3k4RWZaTOQJ/iQEx0mav3kil36pzGx6Rqicl3Yly5wC8EKl8t
LDZcqjZFzKXiHc1I2VjPXVQ/NGH30EMmi13Vd1WkXSdrubQL0fRXo4vLPC7LuE4lhtXd8sMELfQp
RIcSCNDX2iounGKkQ2YWDWQRwDK33E1Dk5TSxftH6mg3aq/K0MhvTC2Hp/95oS4dXGigACZggzkP
WJvFwYlrPnAn0ZRjOZL4lFz3O+NQ3NUnNAmbO3UXb5Or8Wg9mAd6jq+UY7sSHiwHiooiJM4gHqF7
JghZlmr3Wmn3ULwzlKOCFB1N36umJ0U9EmZ04PJaGewlYwgCkKXDWJHKXuyZWB11u55A4c67XXWN
22VbApjsVm2QTCvNr0t3MI/rs6nFTuEjY3pT5PRkxPEuleAiVlqwj3ZI1FFakgxZApWuPVGWj8ul
0UW0J0fasKrE+Nj9X7zuCdhveFts0befd823oO4fS+bs7lGjBGDmq7dDKtKomkTBfihIf9T9ZlOA
3ZsdkNItELTYRIYMVNvl2btek975dgiXtudV/uRp7U6YmRCw7RmSCGAdp2gYtvSU7mTzQSdALNP3
n4d7cV4RvgNpiHoOqH2/WhxrPXY6BfOq8Ui3QMKkEvU5g0i4Ay69nZOunInLswuniYo3fCiula/2
6nzQiynH5pnS4q6QNXAbUJaAbIVl7IyHpLzT0wcaE+ke2vqcFTeF0/hdH/VoPE5GKD390SF08fMU
LDnI4MWxof/9JnOROy00yUAqMssfJAQJxnO8F6f8YRzgJfJjfcyuiiuxa06pSlYbEC+dJUCFUa5D
gDTnVL9OR8KHSiR5Q08W0dgp+908xb+as4gcnx7lfjI2XUIAE3wAKH63Bkdfch3/Hfdn44u114ZW
jG4D422It2IoD/xcvto+OAxO6dFKfATn46EP1bsr5bpXyLCmITCfpM83PeYdYCbDBcwOFHqAK34d
fG3CPYKFjJ5oFZXi3CU3UBPRwe388/qumVkcaKMaRq0VMNN99HvoV/3825fhwN9B2DMD1Szxi3zf
10GAQi+tECDB8br9rzhlOyrylYTe3/TLcqLA7AWmVFwjoC5YOPcEMC28s/vklO0gSrVx96Cf3Hcn
a3tSQvu9O9UpKfYQAzs1N6CmP8fI0my3KDegSFWcIIOwEutfOjComfz7PYsboKjcVtiaQHWbPfbu
C+qApBYBH3+zX26L9uAAm4cNocLeu2MuSN8CuvFgIbfz89RfODxfPmMx9a6XOkqqY1qKOCZePBHP
uDGVIBd7I49WaTi+1W+x0qCsQhsUeGTArLLEhLISrAq0lukpAerKz33tCcgXNJ+DgT01yVSiabgJ
zbMMkXD4GA9qkLSkPoCod/vzsL8VYf75EKR3oROA9MvfuOfTLTE4xWgk9pCePHmnW6QyrgaI/jip
hApyfkby82StPQGWYLjZV4DyDaq60F9DTLWs6WoSTCHSG9NT2R2dTStr4myYs8/MTXojq63hbcw2
sOP7In2nm5Ik7hHvodpdWfFvyfXlZ8yn8dPQIY2VD9Se0pNBXwet8xv0i8bdubyOS1TvD6K515ug
qYD/FL5iPf088RfuStDqzD3UYINEjW3hLyVLKFy1k51y+8lNHBJbvqXFJH+pISWfanFYNWucVn8v
gC9HH30JcC1gxwRxFp7YiwtCs/S2yYtWngAaQIIE+oN+R0DBHvbXtj8943+/vF3/GoMcG3IiT4zk
QULArRjOGl0TopU/it+Tp8mffDQUbwXxggEPIz9QEdwfaNAgUQYRLbL2nph997fvRjYAwj8ouVjG
4runxsuFQAvsqW/uQRNBGoZOs5WD8M31znODCB8gTUjOuX/37KfNAP3onsZ1L0/CaciMiMiztSwR
mDMuDAS5PRUgNOBTUdz4uuMEV4bCS5LxNPovp0MfbP1nFky/RUi3yHrq/pskTyl5KTGDz2ZIzpsq
iOwd+nr98/3ZIxohu5f73e+eJMFTT1h4d3NjkGB/7P1fHyXZDxuT2OQaqSE8YAt/OzfVXGkR/pUF
H73/+iHCnFgESBP/wz6bALsZ+M/3fmPhz/psc+cS6YPHZFeQKyTZrDNS9NHRiJ6G4FdFHo4FCYX/
Px4DTPvnGVmEcC5T0YkKetLTCMjXvaUE6m9ZYWuqpHB2XrWSDzDmCV7upE/mlnVJpa8HYTowdzi9
nFQfkj6PNdmd3l920e0pOJ13LMRfx3C/f42Of1j0vA1+Hu9fSoafvmBx/ZapzMpBwxfYL+C5PNr+
7uW8+bPZXIcBoG8NuQt7EtkkIuE2vDr6j9tjSMg12ZPoNQD//4oPnE/OT1+zuHzt0TSpM+FrctKG
z47frQz3e4j+dX2XmMs+AZmyN8AAZ4AUkgKX3If4o/y2RVhDaAibfjeF3cE8F+mNAsKQoHoGHfHP
c/49xFh8xHwsP53tDlz0kBzBR9TNtYrmXPQ66zlYYwlidHu8T96V+FBDpbxTDhS9Pygd5xURa/hT
c22yFyFq1ccxrUx8xuaxwqE+PZ9rovqHnJw8nPB7gsPnYw88bza3HPf/MQqv99Hx7snw/cPDDU7g
+9ryf7+JwYEBKDbKDUgsQ59osf5x33tjk/bFqdTRH7PruoeuroL2Ja2eNFwSXRaU6pGmQTWeIM6h
dui27whH2qwD1G6NaGpJ5A+CeZByzPpMKjoPQTi1OBuO4mSDpUzF6Rn6M0HAd/RQBcpVcZZB5RJr
m+FmagMtYlt3hwnikQuSFTjLAJzVQbv5yE78oVpr+78wR9AMATkEMt1gFQDZ6Nfdg3xE1WlV0p3S
qkYTc93SEy6jPIhBZBZ5esxD3aJtpI2Sh5xNHJSnurervLq8ggBnERRjlWwqV0/DyhvLaOhq5aQ6
Nri6UnUNLfL9psS3AtDvzulVZKsWO13qABzWetadmvqXMLqgL+8yuaYe892JzkawUiCWRYro7zJ+
Ok6t4yVt78GIPWdt772JTLWPOrldr3gPKJXOYfdXB4X6AvYE8Pnof8D++Dr5stbr1mCKvEdUk5gA
Q5rWRESc6jemoNorNfvs95SAqtMH5rk/xYrC/4yjaxcRoElxAkaDsjqyAfILQcpK7YVVrXY1jkr6
URe5bQHgP3h4GhtSbIoG4fjg1fF5QqrvkVVDA5py0HsABsp6dFH2TOnp1kBRJRoUncpIE1N1nwgj
s3xI1UrIfccFGm0sNRfROGEvkVjWirYrrL54avvBrYLCYBJanoPJ31uZuY+sbhNj11SKIXyN92kW
6GCSfVTbrutyH9re9dgcraaTLSUVCCSyj8RwYgqMnxt7To8W026AHLdpVWCwEF45btLcHfSMJEJk
b6NQLARzhsF4kEGfEZFEOkJ9xqYcVFdkzA2gQPsmNzui2YndBkWXZtaVWbt1ueu8CoA4rUmhQxcb
QgyBbRUTJHqmDN2Xed8ZatgbiHZ8o83dMtIhnJlu8Slov1Fozd85xe5Bl7IJviBUdzW02YMFlLgO
fjHpM5s/1W4scagtntoHc1CmU1V2WrJLtEretkXOSiJqqzkmhc37oG8gUyNLlT5NWcnfmFnqql8P
zDrpWe4BNt5P7l3r6F4bZaoKIoNiNPkQaGMPIW0wPeQ+bbqsi2Tj5tTPoIH0R0IwQQssp2ZFAKqK
FheUMWbZZkyNPMbbT7V2DS/1P63lxUpUmZWC+nOl5GFau3LaVM683NIQDvTRi5InficUTiPoVpb3
saMCjyS4xQtQWah25FRM8wKeOt2EtG0+mD73KrUMHaA5TkXnwZkNLG/OVZUUd/hTdUGomRrppmRN
zMk0Fgw82amWHabEZBhYk/AoHZpY82tF1cctePr4YZDqqPkSeJs/uV2nys6o4xKpVcb1DqQeHFtj
rFXrPauZUxM+1AWYLxSjMAiTqnHDjCHO/KS3YrkVTDiCsLZTtcAz8+R3Xbrit2f0QCVlSsdbIiwJ
TE1duSDK7LQ+I9KesGiUcqH61NaBAZbu1Jdh0SQCvfNm7yFdbebsIc+hKEpa1P/GQAHfnhEwz6bQ
kgZFywEsudoIKag+5SRL1OTDAlaS+iobrajJEk2D2KxTw6SKbigQ/meQyNIAewhECmZvYkyaGPdD
yoQCNVo8Q0+dAvBaqFVpjTSGNZm6j3JM/yoH5t3LWLVvBkzjjVC5FxVYJTBdZb187+nYZURPkSf3
NXAB411Wc+NxMtPsoVQS5BYtO4mJLj0ktERPMf46xj4DqZmwn9RycLCimtP+AUCiwkOJGdOeZinO
P8cVmBODA7iEFn6o//oTqGQ5QQ4LamBOV9QADskhf9SADM99JKzZm6yk3GlKOaZQK7CSQ+UkXhs2
bk89fwasbYesymAQmBzqe2ms+ixL4LuE24BDqDUqttUyUfRIxmbxFExxmYRqy+ZrvraU05hpyEDk
edk+NI1VimPv6qCr4nmqwK95evle8KEFfY4Q+NB0sgvX51YJISOlSXXqm7XqjWjZdON7tHe0qIrE
QBAQIayZc8AsrXeLxUMXVEPiYdC2DfEakG9oDw4wjGOAPIT9xhyO4G/q6nzyEzXN76u0lK/N0ObQ
KWoyp9mWybyohZeiMOlkTUfKgSXGvMngFTyds70SA4oCdQkbXovrBehqJwdQ9W0GsOabkI3nAP0V
q1ZoaC1Nj+iC7fZqPsYo4OBROBDopeeab5ojFqIfvMEONS0bLTCLewMey+bEG1+NS+PZ1jj0eZgh
6p6AmFf1wkpSUL2laefeiAz8AVGWU7Gr7CR7TMrWUSJHVOWTVxkK27leV0eTKkUTlVZbawRrouSb
oi4995QkXprdQACB6gEot3QBMr1sOEhBszlJBDwXiAbt4tRNbW1Hk1T4ndfkyhXywiAjHXSly46Q
Mq81tAuaRgT4FAXWDq7/GVXpYSSGNvG3TjgeD5EnSF8lelPvIOLbGQT0a9aNEA5vfbdy2P3EC5RG
jEZalg9osQEQk1OqfeQicpygNyuQVk6pFOXONOPOwkrQpoqUtLB7ktG2vmc5qu9bzRaKHXXWGJ+l
huvGt/Meg1bM0nmTXdXm58lqe+6XBYAGd6rFULIwjbhtTrJr3FMDnVa047dOnQRGXUAnZ3BbLgJ9
sOh4UPgASoZE1XqbdKNRVWFFuYeKeoyvB8cHbjDfRhsTpjHLivhayNi5R7gxaKSAw5gOZdKOsMdM
dwQAnENuXtORSvYTg3W/0A3t3Nbg6v+Fh9sATnuc2hTy06lkx26IISGWl4q8ydGpmW3aVEUgVFhe
jdLONCqhqgoOnbvZWMASV8cZz11rp1MOnVtDz1TvEXiRSSEu1XsaWCCL7Imr8OmFgpFLgnao7x2i
KoP5avSNYvgVKABOSd+UkKuqkMwlsabGcme1DEoCqBFCy0ztxEjvkIv38qAUXTL4fQJCHLil2i72
dMypc9OnHnZRU6oOuEQbtQfjzdyiHcCfW+h0ggpRBcgeNrcfe13z6FJbbfy8kwr6pAsKNluTN2YF
uVRGP6SVyyYsMwuqCUDJIn1iOOCKKAal4KSzhxYHNEXLWBAjI8oCZaiheEMaR1G5Tw1YiQRt0fSg
K4hrJGMJ32Mt1LMCVpr40GmiTLaWwE8jGXu9HfVgSb93UrfK/D5uOnXT2mXeHmiaKgclps17lVnF
7Wj1owx4UqC3wKaNSCGwxAcXqcXa7HbeZJrlsVbGmSKBVqCGABcA8p+1offahkqtvylM3tO72shb
dnabLqH3Fuf6Q8lr1yMdCmjdweb6CNVrNmqOAahdq6aPFZcqUrpmjFoTwg+4Gy5bsByZCkJVf+QT
R3cHb8RTPWjqBxgzm8ofAX8ZtmiFBWcIondP28S8LRDwIRBFO09p9AmeyrXdb0SupXtuqZUX1k7r
QmOp4mCGo7re0tup8vQkcJu2woMtF1pxF8tYo4E6xtkD8Cb1EFA1Lsyj0ztTFkydaGg0JaxGG6iJ
X7nDqwYvYU3mffWqUM+hdzHOUEkgmmMZwSDcQUWYlSOIQrTgOsN4V+d1r19V+Ko66B1pPHHsjhc9
trVmE0/425BwWt7UKd6ZxENP77OhKTLxDaBqbjuFTr8trrpJqMUu5OVRPtzXvYsHS58W+R2FUFG7
Y6JUbw0JgWgyX7qILQvdfUdWIXlBtWscIdSVu3RTlbRF+CCYlWzUpJoa6IdoIHWymppmflr1EMmu
ETGcPKrK32bRuy4Z0q6FrDNPoX6k2AxryHCJGWRQ4ArQjULL9yTWgC4va8E+yqKOH1qn17qwhWss
fCO1XA5ZAID2UHJiNA3j0jESsCKWqPWOVV9u4MjUzk8zh15laDlC4KK2+jXuEBvSbe5Y/ZoZZyBZ
7vV4WYzpgHMk82kaSUkxy8Qd0sTDI6Toxz8ad7IbLY8nIP54+duDV4vDFtIeJUmzFpwmCDW8J72y
bAQBig1mb1MaI1TYuwQPGNWYylDPcBs0PPFuhHTKx0ZqcZRXOso6imdF+aS6T1TJy2OvVP2NytQ4
9gsz1szQ6Jn24iUq0jeJaDMsB3fNQM0sM9+6RuJgQWthJ5FD1Railq2Q1V4XatOD7HaIVWibQuea
oNhvmkFncjZcYYoQhKcuQ2698JiCklPbKHtq4XUcWjJvH2MdWrvI/SPWJ1MBzkuiJBKgOtBpumCJ
kjkY3HNWJ3jjtWUPDJw1kwFZolbrAC+aqUL8PqFahKw6oFyFkzSJr2SO1/4ZBwdzbnQ0EYiR0jKL
+szrONwWrp8T3mA1i1hmlTuLsjTfglfV1ANdZU1346BBs8TBxJ1VRCaFGnsA0DfoXpwC/K6VKsD6
0pvIp6iguUKWySgQo6nScAByZ3hNk1pzZUpwd9rPoqqsJ4NneHU05qC3RHGzFk0yvB+uFMG8kgx2
nlsoBKDfDk3/vWT+WFO3IDVtptCCp4bsPEPVHfRAVoUc/NB2lNi6IQ7UAuy6tEqMyjOH+qiLtPQQ
WWnuvk0FRDc9G922YKFSmonkqidRcUydZ6pDmBms8KNA960cS823zMo7SwNkeKRoKaSyU2HlkCbs
yjz33SLVJWIiMf6OqVOAnrr3iixIuN3XgHw01U2d58q76oIxk9heX45Bz1lR+cJ2Kw+bskAbq5em
yR1ghOZNVwzcDc2OOaB2UqgEnXKpOycl8azUH01USwiQ2yiStDxFJDqgl/2DoX4DMgizNw8tfgYi
794qzgCa4e1eGnn5p9eH/ErLExD3uQ3DkczsyoV8IaIm6hdpbjgBBf4BQIqswjdZZj9eq2qSsY2q
w9HAo7TOPXZectcPiYuEnZpQJdC8okZ/YKWzs5Q1ZWExAZYcyBoTgN9RD9clNdUspG2e4gnVu9ke
kix54at2Uw2+PYjqSkATm1AtA98dArcJmnyD7C1wUw5qQhCB8yduFNktCMxtJJtShMNqnat1VKKi
qJOkUaEupeM0pCQ2NUxWqTf5nwxKIerGtCjcYNK73hh69pT8HkU33fJ0MMfAiJHnwB/JsgNmlkHw
XQOHcWnh5YpZd5S7US/MV602ajVUWWYDbKnlhh3oaDygROvp9AhvLcsgpyAi38ZOMtqBi5fdLxd0
XGr4H4rOZDduXAvDTyRA1KytVJPtOHbsxE6yETK1RpISNZF6+v68urhooLtcJZHn/OPeJfJJtodN
zrk3ND8c2yrY0BovcTGNjEPF0AzZE+5cRSzB4Dh1A+O1+cser6G+Rm3fDCf8MP563te4PUcBR/BN
Qqcirzd6EEUQZfUPWkc3dc8yoenB0CvgZZt5rKuoK4+APWyY9Dl1ohbnOkz627h3Lj3v+9D8mYZN
PmtA6Ybq4z6cbpOcp/F1zOuBy3r1Z13um0JJMkxS1l+1UKa9ZM2xRKdM93K7W4Q03y3R3tyMc5y/
1VKOR/lxhaZFdPgjazCFc01Zy4jSsWOwU3/VVUxtBsnm6e+MrLCh1CTHHFwelP2UsyfEU1J3nNxW
+fOTCYRmuO69gPdecscWlfYCAhONMOtDbFYWRnyCkCSoZHNmfVD8G97j5iAsRawfJ2WAVXZsIsUQ
u8iQ/FAeQfB221V8XUE0khvf2CijIoU94ARA/Ma/zl5x3AA7NXW8vpNQp225TEazjHnwlU/S82dg
mAVMqsgtFo/7MBa2ZaJaTHYStJdg7OJJCEpholoUc485oUjTbtZFzfo8cULNgXpIuqDyTySbDp/D
nFywguWI0+7wVRSWe1hHXRmmNaL3fq51eq700RO0ItWEd5sYfsHR1xIfSODw8ap2zSypPpwthQsr
byrnIYFIAGaHvc9YT/75h/Z+HFO8iEvCdL1waVIgVFQ867jAk3XJn8amzisQ/z59Gk2952CFViim
y54/Q4d0N5MFWQfZbQhj+TMX0/EWeLTqnUiqsv8FxIGzy4SroD2btP4yq1z1kk8eT/we9Nx/aVhz
ja/ICt49+j3YL+IeDCwHt5p4k5W7jBlHdJGTgsOpd2C2vLBPjyjEhmhOHldSvqrr6oZ0KLyg5Yxd
e37R89B5HUS9S9eZmgJLSF1XEQJSNjZZfoSzsvrcdLWJCtZr0J5mX49f2b6Gf5ULE+AbFQevG0n/
pJPNzEZlqiJeZp02Oixconvu0DyUf7Y+yVWZfEz4IIRGcoDPdfihydCrKpdFYAkYckLu/L1leaqk
8zz2ri3F5hP0+qnaXXacM9+Sqzd0MgyfhK3sUvYcB/8Guo/8Yot8/ahpPwcfbPX8Hoh4CK/KP5bH
jJzWlmRScJqibWZfPeZ9nzS3JN1mcQncHgaXztsghZteKl4yUYXbBcJnJ5Ak/giAo+zSr0/eJsLu
tnG2P+dxN3inoE0AmICSSAWejli3T7HzuvZhDztVF7MQxKgYOuGConcZ5S9uWpc/YbNQwBWPvszO
eYAqtByFbLPzNkXB7wy3K7/N0U9b2TLtBOcjrGdTbibY37Mt3T5LpzdugWDUaxnUk/nprV7O9Dqv
8Xra1BAzADTdwO0mxuT7Hn/gkBY55J3OPb3fjdpvCOSjjkOfPbXGtxw0x52ou+ZcVLUUt3RlATkT
gC/bq3JS0i0QJTlnae1ln8nty1cqCZmq6NixHA2nFFsOJlHHhe058Jm1NsPLJPsB3HjXCfGFS9jk
ZcdgRS6vy+gHFb0Ocengf9JF2EVZVQpZ+yDMEnr1kk8GeHhiL2tOQ51ja5tirz+h6JRgeqaJHmYq
WQxtCh+rxdRbXrGKKwLFO4AmorlUmqUUk02n06oC+7PjKdPlNgw9Q++YtQCfeTOe9i3o7r01kR6K
GS8EhOFL7O/nnhuQMSsaH/TWA+VYwNLPZDLvpszZ2m6GNpD51Gvr7wDgUn9amtXnI8QrqgKSJMjo
OXT7J2syzsDa+W+AOr07Ce1CBiaF85NRZtJdQSkKUHpQMbWBFC3Zf6LNE1N4epv9azCmXK2dQ+9P
acbqqxuDiNSl4Bn9s/FzMRW4qEmvqQu75vsamuoXE5mj57mzbSOLcRqD+aataFuAXV9690RbTvvl
2PifAjoJIi4L1ykg4gds6iP0JgMWcqtLT0j8M3MhKjN57SfR3+/1kOA1HqMpHkCkOb3qzfbjF2/Y
auEX++G3QZF1eY9WskdFPVnrHLzVWj10B6hKCb4SxpRU6O04mb6y4ykFIv7uWsuEpEmGfKkTWX2P
myP+M1Xdob73ijHzeeYKib8GXNru7qh60TzzKW1zOvyZUEtBWF3w4MdVUP3ctTn4wdQ0fhLjLrdS
5UOtS96vjYSzMJ36U01cyA/ji4yHIVLZ12nP8AxU/iYZTnxbqVc39jvHmpQzGGswuzrby4HOeRIU
sjkBh6/ouKGnIbKzvquDRQvSrnQyqdfBEUt8TcctaZ/6ruu8U8yYyy9tdPsyDLpFisW2REit6pYM
gBzGgDUfpYdMPplQxRaX9eHLS1U1Xl5y7+1EjKxbXK/3S+elAQe2Ir/eY1rd78kIEd9Ax5fHKWWB
u/ZMEc25NlsXP7pjN7/rITMOV7iKls/h4BOVQF+sBMFmW2T1znUGVc+/Sd7Jftum25JYO5zWObXb
/QZlxTH9ETLB5CbWRzkbwmBnlwyEay86wcMLAo/9cx6j22BXmk2WTSNSLuLMLtUVdW8vzlNHV1SB
4l4292N/8HOtm+f/YNZNaL7Jekpnooxa8FNCNdDHZ4r4ufbRJ2dF6p2Pt8okfQCwm2kWDsZ4O2Vq
TeYiEgaJlxcAeZT9Qrf2C50p03BuM87RE5Gi1XSJO1FXV0wi4bcoZUrha8ta79Qug/vZBHHODLmO
VbWdD4Rky1Xs29DdLfkcqQcrsjU5NV3adaekX2T7Tu7qutx1FeNNBcbnRCMIiw2X+F9IaQPSukMk
d0sdLZR+6zD7gdVXfJfePLq/7UK27B+QOpt+4XoNWUKc+pAnGsmQ1Ijp/oi0TiGw2oEpVoHUMNo3
3m2OIg3QZRr9SVAxv8CW9SgWnQUcM1F+3DipjF8eOU11/5lNH/LBixu5X5oxVU9zKya0cd4RMqWZ
+SBWsDHBULbTqI6XnjnkzesY8EqXJMNXmHSonLL3tPPu8zbfsvdxCIhDmg5miYN0rOHOHfw85Zj5
cqQD2NfpNZG7jp/yXbQEioz9/Fu0YYIs1+1DX4wi8pNbtg7LU7rPXVK4eRHnpIuOxypoVXAeK0a+
M7m3x4PVvkmKusrRSEbKdH+DpvfTx01Pqw8WBRDGkJrYpOTAmZv7MNwMBQs6sPAcWvq4LLueYbfu
ZQQkbTNSbbMla1hFAqwVm5LHXTBl3dcG3gzRvJegAV23YXmZVu1eNqbr9g5dA/CC4m5MinHUbERN
5QdvfJnZMxuGfeyXPfm55fxYtM802zVtjyor0kTOP444X8JCxgMjVzPRh8BTkE4o9cd2ASDdSSoX
4JgSvCBJsX5MU2YLQACS8sWeeF97IHevQMpZcdyrirtgB/W3pAi7lLxXv40Mn0ZjSUm5o3mLpsCd
U07rr7sb1S8DfPfcbQtzmOcbXUbHEd+1A9jTeXRseqXoFz5TGw1mOslo8/9TUoTUlYyT+D40nv5F
a7y3FuNm5UvEgBWdVpZue54DY75Q3xdWBXmqx/s6KEa1kb6i89G4yZb6Y8CEv0j6tyY5WMpl0kD1
JEFTvfXDHCN3+ADqFxbvs0X50DLLTvTSNXZr99PWD0nO+xCZ1xwiGoxqaR1yQoAUVc7NmH93DfLK
u4Hh//OBk/C1bjc4vEpMHsHD++aeBs8AQQvXbL/qKmXcb9oB9YYAObufVdcnl12o7q6adwelBidE
UAVQJr8jizzPqBflNyigmIGmk8mzAwN443II/yD2gRnKoMTh2Koj+up13O5sTOv4FvJFEkMsudML
z0jPAbm3wa9knbPP8zCNMBhimqgiyJaNQywMzNuS+9UXERHCkC305rqs6n2onc15hWgNQP9AXrID
4hbmC962uKM5nPsaCK+O39dgb9rrlNrm2hCJ3hYGHuqT3dXBf7937X1o8wV2RkfdZsqECfDO5hFV
DAfszN86hQMpAD/lt6QWCiAM0PCFPAi1n9H/z3nZa+eTbSeaOSzjgSGaHWKr+KUbF96n5L51xWTb
7U/jK8yUXMoAtSLep/3GDLlFgPTw2SWWeQlpNkY0IY5z5T9P1eSnxW7BucpMW37fNfL35WpGDUSx
tBiD7B5IuORtsN/6rer+28d8UmWtlhQWqVuSr8pTOiSnLdRvUP6HKvKdHbgkwDvTV/7q4HPdRO1R
zHubE5LNxAAHUeF+lm37YqYjoGWtX3iootaxAlOAO3y85E7fxqkjblq6qn9tpvmQJ9HkVp3jlaSo
0g9d9odiYNxnq6z2F1QC/bPkYz6tdbzzRMwfrAZL8fJde4v+BDBQ/3VbM7M6MrX9Ijz8eJR9AIST
ueReig8Dy7bk8WvYNDG2DTUk/yl7BPl569ZEvdoQqo1n0I1368JjZfwoeGe3+IDMtxSh2VYr/TCt
zfAR+x7MzEN+cEd3X5We5zB2yNGSvvmVD3b50o/gCsXCtuwu4JO2Ku0e2l9epJS6uNWM35FKMPVk
ddwmJ8ZKL0YesM73e+DI1dz3epuAIdtpuuul28dLx8j7mjbhMf1Ad7p6OMZiPctr6CGkLWXqTRfP
1mZ6WOccpjkJaQ4qWNXpIkn2oIlu8BVBA11OSf3dOm5OXWxiw/DaLN4R3Lohl+8dr1oEUmvi8DdY
7CK+4awNzQ9myxqJxU6UD/x32FwCr9N0nUBM/gCAV8l1sXPrnwe9L3yBxiYeaxT/acD8FIXZugri
G9BBL/Gzjy6AcbCtxuk+PphkTwGM8I9EQY3TzReN/lkNPZWWNfQ+enK2j/bGXlbtZWb3KqfLbSGe
KeqBp66kxA8TJjM3AVKku/6X5RBQIG/d8paylBHIHiV8kRvqxb7khVj+DFkmJQrxA09Tvu6euJ+Y
7c0llCsgeCG7SX1TNSTNn4x/nD6Mre+1pRnDnIsTBcEKHVHL8HSYdvTIPof6SE/m4F/4iTMtyh/G
au6+DSv4OedJlT7HLon+WyfnV+clE6MoaMhLf2ZKkACg/dWHDYaJvyRx5+23rsEsgiaahRRFk08O
MrHqWw9lSuHpUGRN79HculsOWesBT17wKCe0qfcNqABcdYSY7nAKV/3m8aIq58nnUPdt+zTHGmw0
AT1BCREhsblnbo1ICWt1RWprGyEjqrhyqUWKo1aVoQkck+uUxa++yI8N0tixSsbz1MPby5RSx6rJ
G6C00O+HCzIYrPIuQncE65kqqLo1E9/6QHzwHANBO3fW7VVa6GxLBOd2Hi/l0OQsPysTfVZ4KRDp
nsPxlsDx2W/eY4toZFwXGEm7zPXpo3vDfQt6w42fyX3xzuinxu7etB9NM83RQIttyCiS85awtZYc
qOmKVap24Ynw9JYvyHVSn3oZhPap3mcBw2vg546zF8zdcV5H6RrS9euEaKMZBuo5DlH/NZynW7o+
76BppPbH+mju9bjJ/skkfuNft2gI9rvc7MD1cu587xldlW1ubTLkKeumVY/ZrOuFIdzLt+4bAF6/
seiMRr+ExrW+g/GJxvarqOI+v8t0CumyUhsd8w0DM7/TGSymqxISjD4/6BEKWc+SohHGfSTwNjMt
hy7f3TWvdAp+13lY0LU32r8IxoDD/LBLtwtav9a7glaG+tL3RzZfKgfZqiO3/95Cb10vwquUpq0k
c7b0DlM15R5pVHqOzwXBwnb3LJttrW8bKa7cT2qv7APqu0WWCPXAi5p4A47wgaBALuWu8nKlrScr
mT92zEgywCwnlwNENlvMOL7UsgGp56Ldj7PoY8wTU5t/CIv8PXHXfsqWH2w59ZfU1vAhQdrOQTmj
Y5hAPsjgOi+92h4NPP9xkd5U1yQpMFh877Z0waZHk2d14UdGDacG2N9C4tNYTuM+6hxVRXDkQB+K
6pS8a9q+iLJw786t1TxMcgktyjIzaft9QK84FakJ5u3t4K/UX+YKed55jWXYvGwr7Pn3OvP6CCVa
RYp3LPTAzG0HuT0ZvAOPkyfb5V0ExzYSupRMvG0bl29ZTS0JsrWYybMdawJKc3ocxq59lRKGpqwi
PAbAwJC7gFrNUT06pSPoojSlexEeI1F3CCZtdK9mtLZnAOvWXsY1xxC6jbml63Iife4MiKPwGfCT
V3eurc2TB4mlbw5PS/e65oBZb342NsG94upp/q4qpT9FOLzLRZf6sb25vU8+CZ0uzbWuLBWrqnGC
qNIEIcpjZQeM2kgrCaxajwN0rvGyg30bUqH95vmUElHbkOr885J72fojGsOOpyuq9+D+YM4h9bWK
jCkNf6w8HcveQUciGFkJhxoEt1ZfpdknIpbS/Lpa+MXbMCx5D1ZKb3hVLjPvzxUmeF6LUAaRuJBl
2bnzFMZVzlO2pAgyYnqR7lW281TuiKzsddJ+ov6JyT9a9FohQrdlzHMJJzZr633Lol7G5271qu6K
SsP2Jy/exPjEqTw8j1JwDWqRjvvzwJ+X35SxQ/WmVs9uLz4h73x0riuqWXZ66Ojj2Oo/wsOc/Un0
KSdzAkbtPcAe0lUwgPeS1DA2ovu72ySg+YFWD3OurY5gT8Hhq7uuBRhAsUFT5cBittnhfNh9EBef
s3n56kHpLB+0DXwf82aGJhGQumru1jqo/4BE7Ir2L7Bad1LGVUmxweENdytMAGxyLk1w8VTu7ZfY
j8lhd0GX1feJp5fgSl/q8TVVVXvcPNcFzXXb4L+L2UTVnz6pkeesWM+p/LJc27oAiwHYRfLCssF+
vOK1Sr1xPcGMI8n3tiXh+si5rBGnmeBDSjKny83Tq2ceeM0RMmSHjPrfamAfK1wwifi851uQnKJt
jYGJRDAmZKdZ1VHWmW4POZWohHMvHtlMS3RE9m6znQC8lpHXXjzXIxgJYx1FZTDHyH65JblW/dGx
FpiKWXrqYWGvGgGyLSRDjyn8LVu8k1SK5Ou1ChDgtYA+0BgItLDZ5FCf505NSfej14v/U0XTNoE5
GHR46C5yU5g9TX/AEEfpNc60eGU/IujITV3E0dfNU/sZ0kTuV6ugeu46FX68y4tvefeprkmgrRLL
NW2iZCqn3pj4wTt8f2FxwwZ+79VewENwxIDbAXWFRzFGH/uVWYPQoVtRIrtTuADczTt0ByUrawYy
L4pplzHLzC6KBzvOT6pCNsEaOGRkEq1HHRXtOM//SR0c/9VJ1yVnCbfy5dAJaE2+Kh8vcJUeb5wc
2I0m9tAvYQ4Zep2q2X7bvQaXf67V/AKgPz7l2dRWrECze21J9div7aTMcRlY7qmjqabwn+Jpigtg
HiabVoQugjI9EsjFZBeoi/Js+S/2Zhfd6mQV/PEEf/SgQ64lvCONvV+QKEuL6m5MXmYH01aueWdk
WakFRZmp/e2RoIyNCBYmFHETLs8JLFycm4reLs273+bBD7az8fMmEXoX655TWrchORY3A+321wui
bkQ9nkhT+i7u6xO864yxMO2mR5KOa9xVTYfIx0EcfEsRAupb6tAI/TbA3SvSwJTHFhG5bO+BKaKJ
+Eu5+cVqdYaqrOaZP6MZ2xcmwIAHrjeTD7owJ/Zfug3HhDFuHr3LUm+oKmwzi+OKksz/tPH29CeV
xzsjLL8FzBMldOZi5ja4kgKaIw1QmQzOKgRbO61IdrlnotC1t8rXRgM/9Iu6Kt0SAMjrir06TZYO
SCdr/LsjzGhuo5Z92MhsyOIH38/RKZqRNhLuAi4tFAaUjF2StcuCcgsYOnjBZjWeFz9AjmgTCFxW
rA/9YBKsFn+aRrcEq7ALR31HxQNebY6Fh9nIt7dZdtvnBrm4AopjgiARqyMOwwAtUxe4+t2NZicx
PkKh519z+P/hnEarh1ielr24XL3hCO865Kj2HuaAt8E7kFWfZbszC+zhRC3x0gELlUlbT5IhPrXf
soT9qATlFPV1TwY4/H7OTXs2iYxE6R+bD8sn1+nFdD6DRpxm6seexCOSWrdVyS1YMz6zoRs4XPrs
X6w77xVJTvq8VQatwTij9rvnw4B/2S4YhnJM9g3J+ZQR6MQa4P4s6RSr79aM/likygVz0SddHT9D
VoQNaXrSkwE0Sx2J4G6Ao+Oxg1ymYArpXn82/hwf35oM+LYAgWrJpV5Cok77iFqmy5wc8WfBr5OX
Ojbt9OlDS/MLSFwOpTymdi5DpeuXqjNM9JIn6x6ihGc/jNkpL6qd59eGph6qXxxk4nVZag+0c/ar
75z3lKcygh7VSVYj0JyZecPL9FC9/6jS0N3CY67R2rpFMWq3C/Ayf3nvfU9TanNLItFxzmx7GFU/
F5ig20eTRIxQg0fYXWNfzgj9TW9fPS9aXLllQB4/1RIa9pVxIoWPMFtPEMHPSQyU0bsvsnIKjVdi
KKFIR8wll1AExt5Ljriv8DDZHxOjbrwbsnn9OaGhoA+UIq+pCNAX77fWpBKfdDq77Yumq4h+qcbN
zXsa7c1+4btVHINL6L1t85Qm567mHKbfc4nt/a7ryqRoO6Lw046lY0OMZUJ8jlSC53Rj6WO7pH2V
J5et7fUHLNPnP9NRZL/VGtgRFbAKv3rSzN+jyfPxaUFMdWeVVKsr1/bIvsxj33HfctKYy5B0wsPF
XhM0hYBjhJ5VWR9WnxFktvNp2TLyyhg74ukVNiUhaE8ziJbpThElt90Ior046f9co6157uYmpEMr
dECNw8C69jnIj9Gcxrq1qGF2byJiXC1ZcPqwe0wgGNa8BbsKphJ9SPV1px1rRABLKxpXAgfZmc1Y
Psh0ybjUohoUmrkKFwZw8vCu/HH5y/zc20fdGzCbdN/W7OyZQDd3Lb/CvyUe+/5n5OMJAZPi5Dlt
6w5aERrDFZqP3mFPc1w3y5k6srr/xQ/YIM1mQ11PFh88EbjcxrSahVH/a+R6fPJ33/5Eg9vHZXbE
6JcmscVzecx+8mu14RRfFk7OlsUwmbxvNG/P32aoZ25ppavc/Q7xMDz1I1qz38Z01rubUUX7J/R6
7fTQES54vB41VGbZJh2oAiwvePAZJ40c7kCTq/kvY1DkX5YsscF9b60anzxhDOeaPfaw2MIdfiQ2
JhQoHUTVhw+Li+fqhEBwTQjJWbboJR5tRLZHxyFwO7gXaOCo9xYt3hhszdUc895fmmiehls81zK9
37iivTswYghQoSd4+EREizhxOzb+pQ5i+PGaZQzMI6uXFwp12db9OJre9mZMXDEmGYyvQDP1muRL
K05chgPJqQHedqQVDXToIrOJw/1Ixs+j89CSJ3BP2wUJtuBTVw5ZPFUcFoHdEXJoQIZv6joZT0ef
eBzT+mwX9viyFgDhxYTTIrpyDh5rKTHRerfcF6j4FlRhfL39uJa1v3s/SXKYXgezmPVLPg9hdNa7
X/1OZhQn7RAP1WlXVfO3tlEVFvUStu2jTZ0HIIMvq/kUkIv8G2Qj/73plBW4t36cvQxs+z5SExRt
/bWHLkNiDFO4vlaYoJBiNHJm/Ixjy7t4pJV/mdvFNXd7jPyXc8pv9pNvwsldhn3Oqk++XwXcXHsW
jM90pDTtaTXzh36vS9I5+xl57Ao8pIN73/XSi6sQBsF7Vo25+LQlB+yPVYcLH6sIAcxFpMHBoCFE
sKXjWWGymFYUPgMCN1AwZcfmGrcuHhE0aDGCB0RxSsRjdzj+Sx4iYyXzyHsUAli25u0VMV5kiOjx
q4RyVBcJIHCU01wFnA257P+2PG9NmcE2j28mTltSBDBCsHb43R7+SvtwxgaUhzvmtRhUhfiKuTlA
npnC9n0zv0cYsH+5ixQewoBcwxfPOlU3xehlAwDG6MzXvlv8nPHbCzz9sPh9z+E01OO7wfMGbbT5
+scx2u0rRd1r+JLbmiYoPa7qe2DkGpWbXHa/iJUSyXeKBUY0oy063iJorOTRO/YJELFjjArK3cYu
u4QZORi4dNJDX6yb7UMQGRYfBGpH87SDUQmW5RZsZiWEWP+JxgPIeMn0MlBFBfUnz/OeHW+uybNn
iU2JUtEg6NJHH6BS3ldRtdSftqDpsjP6rbZ/jHyj6i82VEdoGJzyVqJhYLBySCe1zb44xM3bNyhx
8WP24YbORHh4w7lZULlwQDcpVyzIwl7UaiU2RIm4+UrYXL/dNoG+GoLHWvkUVsGH0wbL3c7qR1XG
uRo87otqaLo/UOo+wB5ygTV/TgxZca9DRl5kyTPIzYKwOvuxzJ382qewO3hopASQZXMVl7nPE56j
qlmCEgns8gnSl7111pH8jPL5w1lt52AvAuHiHyb1D/kM88ncZMlZrk+pmOVPEKuQ+wsWEtUPzZB4
JgSQ+5Z0eVfER0uRvVUf0ma/FXv2CSUCJBv16zO6KNavoaz7ts+5kUdY/yrmn/4H8FvXdwn4kb60
CSIl5g0k9pxfi5hO+D6FfKzE0Ihzy6yL/CUbNuSQgx/K/almVmzv9rQ71qvvK/Ozg7cmefUI3cbG
LyitTLtm+mdjm/xs/GnkgKDNuuy2rKfydM++C0wgP1OvM0gQa8zOJ5Fmc3xSq8YdaoTuf5p99cRD
GwscEojY2+0c1Pl81+9LnBUVKrn4U7js7fq9M/FaFby8KZUe0KjmlCYt2uY18tD9jnlIIH+nhhAW
fLLZOwO1NkWCHYGQp6rGkYbWHyVkXjnLL5Sulf1wa9Dwy1fPpLX1SzyVuL8Xn/E8Nu40zlLsP9Y5
BBgcpLb1LYvGCMsoLalw5mwo3Ioe5FGD/dHJAGdcZr7EZgsfwSmWFXR1WP4om6U4bWIwUIAmDDTH
PyYl+2ah2dZLPY4Mopc6RTmrCrao/RQkDXWjPpsda3fU27XM2or2iXnSKjhVjcFgoaJGvuo8aUZE
IzIx5bJ1E6n9YvM0So1KfcG2ycOWB5t/z4heZSffm5pXCg4i7+EIpDCnjmpU93lOGsnUa8Y8OuXA
+zXDV8JZxUuBrMMYsbzTpDUn5ZrC9VUk1Wxwc5l9r9q12d8PewBDmyBpV0RdH4/pXvfRP4AafocO
52V189d1YurmteZXskcYlNCGMb9ktFEqEqHJOqVT5BG1sX9AG9XxMSRNdYhRd87hM5HSt/6Da3Oc
7YFso69TPU3UN2YBEpykrmeQtNrzVvqI1vUrlK9CjTPgPgD5b6vqlAZmf6AdpgMQ5Zt8Yi/vn5Kl
wkwEBkVVbazXfT1nR+dvxTp/mKRjz4fMbTF6RgWEZvAAKrL+3Hqx7YXdOvcoWfdarr6qsle1fYg1
4Z/9L9bnS/m8LXAVdxBq20hG4Kz+IJsfWdBjCmX5AjsLPoeqFQKkDc1F5L2GYdgigbUIQSPuCH2Y
59lbx+FUD5pd38v5EOc4MtmvMFwxGgCCoj+XUbAyhNdkz1LceWD55nWQE7qED1Hn7kkWRz9TPu5d
5IElgGb+nqR58lv5neb/g2e/L4Pvf2KBbY9Swze91RXDchnth8Y0sFb9lxn7migy9Irgu8BytFCD
qqF0j1H7jgDMfzh9p/qChh6zID+JDS+2rawo4nBwvO91ThI4c9KaPraHvzzXref+J+28diNXkm79
RATozW2RZVVWpt0N0Zbeez79/7EPMCNRdUTsPTczG2MUlczMyDBrrbj6spSKDs3ppNjqidX/SQq4
KKtQq+kcmiSnL3Qw8hfIRzxTphJH2k6qwN8/lPQsfyaRC19hjJRWW/tMAn5EVbUl2S+U5qzlNOgn
IEBDu6Mqkie1L2N5jUgamElv7MODy5g2uHipiKyLnmsGab+kuGmKCw5y64QPFoB9ucxLB0UgCUH+
TQWJhAAO/J4q/B6AhQSqyIlIDpIqFJ1TapoFZcRj3MJNFMnAr2qRmuUB39X+QXRALY6kWI2/LRIt
/dwzBE0D2RVm1XOYq5mwCdLYPAdUJnlbA5GNZSHA6VqRoghKAgoghDxUaeWRoNbqgwQbsoDoFPdq
t05SapifxkTzrl1PS+9IkVN8jEQzLh9CS6eeXSu5Epw7o9LKBzdVJkh2Y0n+Ou6J26EgReNPCMR0
jshwCGlIAGk50yL2vpoVURP/C1f7oxhUdNldP2MqImZo6tbADXfl2JmWncaye0HiKmjWbW9Vt07o
JWWv0SeWvrilqzyrdVh9H1WpK0AoNbm/UuOcZBWoglUbQCeSSPCZ+WwxhtAwXH3Yl2Isjg/wYDLz
BrN6eFLSCChEHxaw7qeQrD5UueH3bGMMwQ+eB320Pg5NwQnzsgA6GXSKu5bFhMcCCJW7o0nQvtRy
qnym6BIyNqipQ3TVK900bc/3ym+jaSrAu1txEFfQPYLv5WjVX600EriAvQoRpQd2+ksmQqKBWFHB
sQFG9+3nTogamngNXnFDz0dRj5XUkxHDJqqPMbRXyHGWhzsifY8ca8h6deWZCWDplhJExpsw0hxs
FFWEL4E4pr5RRSL8m9V1lnU14AuB7zM671GgXtheer2z0GZQSGpS6u0CUFuonC6qVEIKnCaBnlrb
YpGVyk5VfDBoEdmE4Qy09Cy7UL3qOY20FuZcA0GInq/hrltVEdV9UWU5zRrfKL/mpVBV2zaJYbH6
TRM7UhnoOt7bTQtw+YwTJNwSv+btKNKJTvOMUmuoJDuJSu9EYCuTNTUJreL+9GNit6FMBteosr/r
YpzFASa8C7I9iITuC9FOguoSba7gHAGdqX+TwKVoaMQu2kArqqOxwbvuD+cc/sCnTq6BzaY1scRK
keWueBpUSwXJN4Im5eeaWvyJmLQJ9kh7tb8iH2rSCqhSgX/IDeWrlgrDORIHDmEWZHm0aYsmf+nD
PnkygnikGNEVw7eGx/pXC0BFnyhSzTX1AyF3kOgeZHD9Inhew+y1J80dQA9qpal8jv18cgWD4SY2
dLs0Zj8I9UAAgqpcBUWNkE6tAghzLH6nsRrwRZ80pCbAWpWB96l2/Sh4UkBy0fnHr8ZPhdz7L1Fi
9gMoxbq5Uhcuc47iCI2m8USz3dEKogSveXWibUQJou4qp/T42xiIM51KGcNzPbhwc+GaVWBdIMU9
x0jQuaBzZZRbmDQ6QK8ZgvhbPeYmVMtOAKjK0/hd5HqXDvDR9JtB5R3xKViIrQONAwWDtBMNm+Z0
9xmBuEGFhRiGF+T6LWbvmaIgbmtCzBOoCP8zOCSw9Fo+hqirotzxGXJXW25QKPaKrQveyQMiXkXF
95F3nBhMjJQnMkzTtxMlBdUvBlV5A3XSBwcQSx7/sd716V5HWyY7jnHS7IqxLDklNJMCzq6qA4Gm
JfAZ4X62wKjq9hyNmfqtlIGbrgxGH6OhW3YUuQULKg9QIh28FEXh6lklPf8JxyOpt4lbSn+Q7Sjk
dc/oJ4YC0Z1naGbrTbvRyAHYejTNxobenjhq0ETynNZukcuZYhtRPqCezgKEs1GO2SdKYzR9PLdL
P+N003NPTCDaVGhNoqUqaMqVofrBTzxAI62gg/XWcUCvglaxHFoHKsWKtgMEm0SPKnoALcvMqAOW
TW0SJlpRdzJUcFm4vBwR0aAgpFoFUYzDaWOt0l9aZNn87xBWPH+b6m14BDilWFQWETbi0ILKyClV
9jvKKkWxq/wGQQUtBD5p63LISK1BFQ3ZHnOjgxWgpdavCVt1aukfiNuxMjuNgL0Yyoepivw9QKoi
ApxgKC+RJltUzfvONy+Z1FXFI30q2GWJOYkaCEEkledYSeto3Rip9qUOvQHNYaKzi0vPiVgeyNOX
XBqgs7RyOtIuF4IhZcLxQIpstVFL7T/z4pSa0YTaoP7OQeAqFJAbxbYk3jeKQTqn1ehdEO4Jj42k
w8Be4eDK6CmBsGeddaNLJaK0OoTzbYuqKEjiGQ0W0ohNFhaaawLqbbTqx5gwjq90qNsClF0lpmp0
/YZxr63Q3ADiS4V0NYcGZtVW8uUggc0DEzDxHq0BbYXiwVTABJMpkm8p3lqHS68ZUFPghQd7hvmZ
AmObNSkWiFNLv/iu5/ookgGCd3KioM2hpKe64W4Cl+k5qZOVsowqaWgSfSMA1Yrpn7zyCjCZ9Ku7
7iRklmo9gU4fzbWcdR2RlxggoKBkteGuGkUafitIt2SH0SXgoLmg5ulzF7hJfvDxhJrTMHzim4V2
k3it6ORPPG2cvPlLaJPOu8rGYNGzMeXIQqCyD+JmHwmJMW5TpWP886QkQsml8xLv+zjoZbIf8s5X
djXVTu9kdWh/HhD9w2fK1egnTieGRv9Uc6eZQ5waug4rAy2ET0Ujh+NDZUaae4JbBNNKJkGFv0U3
FBiExO2v5RVQPAhZq5TbpRG3Qh5ZU/kohUeKJ5B2+ojW7UFAYbNfiai/cHtG1AmQMYqB5Xi1NfBn
aaK3KzLvbirxFYzD7JIUMJwlSVc0fCMw9U0vjZCILRoEIC7CF60t9e8y9Bnei7yzHqV8TJlnLFPs
HGgtQhOKk5DIhncnJRG3XG0VGe5wVV1NbS+0pnjDuJHqS6WYTOD0uOPnVmhbpA7YbusgaKX1s/cL
70fEBxjXPpBwkUIDlZ11U+rVz8TvCB87NaAEaiT0j1yl428G7tjBmVPl8Ws+eoK7k6NcKHe07/pP
bWp0m1TX5WpbV27fntO+RHTFBE/w1FqU+IBNwAHe9W4O3xTxn46zYkSIn7acwPOY8cI++AbQH2CT
eAf0gkJ3TaO73I3JWBfrrC6yx2H4+94pUv9SKDThnFL26WJCnUl128euYfudJfXUyLUIlknRqP3O
zSL/M3IjAVlDk1hHiKxonXRqnK1jVdKMFUgLUKqBBgx9Rem2yXa49xyfpbbo/oy+f6PYJZUr0nYK
dZVIBjYVriRlXcHBfKKFT2taKWLhMvg+JdvSSyCtu63V/Ok6vSY95QLl6xA8Bak6leKM8iCMtLMH
OdRF8iGTmn1PDeXBHGtA0z0j2pmfinqP/NAouQnM2qvAToi0ZgsuVNKHa1/JK5bmufV4lA3KoNDS
S7e1u4qqNLoi0khCUqE+fI1LpQ+2ZmX6E0GrKMSj3MIroHUgULfLy77tHTEh47LJf0WwE0MIFsvI
KqgkXovEAh25cOVVspI5cuR1v4HOk/u5AE7RyPSNRt1mleFBIeG93mYMARnXiINpj36BWoKDZkd7
EzuTFnfjuiRO4PM4ZzF4t5faLVSaxVZVOYZKrRnonFjekH4JqGdBWSiPBjpjn4as691zxtDZz6Y4
lE4ky037dVBoeVNHH6yQuJd+PfebPi1EWfRAwTeWrbWirSOmNpqYSLtIIaXINZgTMK4K4gIALkjN
JLiapfY5n9Iex9WQCeYX63myt9TRfSlFA74zjVvtycjFwYFU3l6Ktow3I0BXDxy9Xv+Cvg92B2YI
9Xdk+kg2Rsq+4posXrwgNGNNTGX6pCsqkBFcdcjb0lqA34RoBzhkMIRgJqCV5iONdjkp489R0sXu
gxnHQg/GOxadJNQRCrAkk3+2cg2Rs07rxlNB0v4zg2YASV3owkd/LDUZEh20mBUI5EahTwm2eBNK
dPg5Z1b1kImSKzP4xCrTx1z1qKOkYlr9SaU2/5FRGuYXlKlJkk7FYPjRaklprE2r6C8Jpa1uFaSu
Yv3WRYEWkkJvfutJkcX0pkGqn5CP0HM442ZCVlTnaQJSoFAOvVrSQ6lSzff2mV6Zo2PRgsrXZiMz
VscEdf8gTRJD6yHz2wuOtY3WNJpAoUm4A2E7DW5TznnSDN0DTAAIEx3aI9K+COCGWSTV4ADFqvqh
G4bVH2GMWPqV+rWlwouF0mH0FlJSrRBz5WAZ+kK405MGEligGv53GAMhiODK6uqL7/V6dVKafsKl
tVJwGvs+zy/ovMvdSWzdnoYJVJYg2oBjMDm4XQQlUIL9+zOgBvzdgnNxBTcE2puAojUQCLLgOvLP
cnYyoDYIe7KWVoYXXGfxuqALlaEFAYWGokQARm3lEksJtsWIsWhTxiRO3KyArqAdlIogO3rsmu4B
L4eQp6YIE4gIbT10aNqxa64A8tEx5+DnJmIm3gjir7a1QG2Ui1cJKRAWmMRBx6Pmw80obQlnnTxS
AxrhZjJ5TNt0teVlO0uLICbSbGuUzYg0p/owdDTdpkqwzOHl+XVITUffDmKp/tU1hXJNVGStY9tq
qPKcBuYMIkKV6qKLy/SGungAZJOoXySkJGgCa4LQ3ShR+eUn0JI+VGoDFIHqhMBdQMPItAepDaKo
kn4KjFb/GeNoQH8o9CiMsVXp93Q62o9A2ozY6Upg6KDBabxukjyq3X3c6a2xRaWnrLZWR8DCgwiG
w7LFsIxysM66haBmX4bNIUsT2Mh+WyqnvvdEz6JK7UvKjzFVy6OcUt3/YgDokq410EMEvsahNh/D
vC7cowVJkupFLgjIpI+Y2RYQboUvklq1GeN8+WtPsUG9f2cVJc182C8y8Dvo4ZGaOLLrFbdaqFN5
31BbMBFfkuWnUA48lOBFmeC6iDqQPcJEhUxpRogHYl4v3PceN3bnsyuPdSmRZVpljchAYpj+NxLM
vtqimtlcW9koqnXQ6U0LTLkWvD2cYk+08zYbYHNBQpCEB5PiPXJdruW7NzfK5Z9hLnjFPjeL3ASZ
bpGFQO3Vv+FSapSFapp16Dh5ZhtRbDAUk+ZZBSSm+JKNPIA5/LnEjw6+H4r1N1Mk3qY2AAN+nQVD
oZw1dOn8XRaCREASDd2olUYhj/nAcehFn5Fo6bwJo6uJj1lR5dmFEcBMmCgVtaqulVUAdxvZMnEP
T8gjZpcFTSme1SbXaVE3FUWPtkPrzUkqX02ulM37/qDowH6EVtFhAhhq5kJja1qVSLHXuhOa0+Mv
1Wy1AFhuHf5Y0MCdlD/nQpqguhmPIMo8v/JMWzVqE8kE+VSfwA03wZMcJ+sEDB4GATeJq1Hwnr0x
3jSZtDd3tW2zUwviy9I9cVJTBl4kMhuEISGzn1DoqZH3Fj+BoXYDatfeGgkRB1zIKdkzr8L2NovD
BSZt1nerVmRtUvRWICvO9FAFltXGhtecurgY1m3JAJQSCBb94I7pgvAIAFVYeLWoL5qNoBtfUyhr
e7H15YsHRcFdfbwL76ZHSLIFmpRx94aIgupcyFxr0NHxs6w50f5Yt8MuTH5b3hcEuj42I71XGp7s
oPXOx0b1x5x96bGTGhluUnMyb339nNlDvzdOmrCubUN6DtJT6SjeNkGIwc4Y5nhJlgaz3NnpN/Zn
krkUQHwZdQW4p9/JqPOagabaGjrf8Es7dRug5Ts6J7608a2FD3x/5RQxLYZjy6x9vnIjYBKfWDeM
X8ntsTmP6GWQ7HjiFu0Bi4dSy2EU/CHtpOy8zifIcb0flD9yJ2zyLFo48u+/AwU4UZy2exo0/XcQ
/Cul3LKG4NmiWXaiu3Pxig0ttFNYPH6823eNSMxu4HwbujQ/VPRolT6GwHCS1OQGlu9BaR5D9elf
GCFVpQ1AZCbPJ49HqafUuuq2J7RsP1m69BvW+s30lYUBKPO1cC0IQaADGhZ1Rc2c3VddsCrR1HJU
lILPpfQoGy9msWBifjcwIYmASxAT1ogZpdmAHilvLQaLy+EFHGper0vopPqujHegKz7+ZPPLPjc0
O4qE0FptEpVdwvxWR4+R+0e2fpTN5WMrd77Ym+XMrlrAyIIxLqXwUpU/5OCXaV3GpRldS19s0mh+
dYo1P4rpVfLFYtWumovC4zWsAYDr5YLfWFrLbPdzoXf9PlDCixG8uNrZVX+p2cKYh6VNmX7Cq7Ug
wtarVsvn6tyr5p3ZFDF8HKp/eFvmWz+bEuS3CiQrEStoCNqxhEyG+UXVb//bzk/b9mopATwBFQBo
eFGgnkTCb+QDIV4uHK/pk79+QP/fSggsFUmUuTmzlYAPyIVc1MPLpEK2onF2EGuIuB+v5O6mmDTj
NR5FHZTb25WQyIFnZh7Kxc8vJlqyIWKjUvCr7PIFQ++eh2k5soaDUQwKKYoyuy1Gm0qiP0TxJaiP
VDeC6mg2qDmDHxzzr4NG1Y4+F/qYm1G+uMaXCH1vJTHtns6MD/bSQgbs46XPtdTnP2h2t/p6VAfB
5Qf5o7yOkT8LNJlWr+eUQg6ljlkqnz82eO9bv/4CszvGBAxXrygKXVprK39PUZZMTPqai1962rP5
wXltZ3bRRqOgaFp48SVCvzQBswzTDnQQcm/WFjk9C+pl1G8MuA8fr+/viZwbNhWDV0+RgHnPT2xj
RpIILyS+WKlwgTgJou6KuB5MAIT7hKfo0fhBptgek4N+TJBrogy+NGbk3jc2VXMaZkCwp+qzbxwq
vtYMYPcuueM3a19glArMfi1dWur0grxbqibpMgwDjcE+s288SKYL6LCOL0X9SMl3hVpaTJImfXVX
xk3dIKgFlC+2Fz7wfHKRITO4iXBGFwmwdFmfuYQIiFdJgWm4ygh5iOSxFaoQzGcO20e9e5ayBwqD
IQWbxtia8o++iK/TXgCAGZAHy3dUPTZamyz8qndv1OxHzZxhHQRDj+TbcG0gXg79c4AQgoW0WEP1
Qso2H3+Cd05xMkZsrSCsY8mMznjrr3LUP7XE5QsY3iOVn1VZ/v7nBnT+/jQZCgGmeaZEyRKIkZYP
144unqIg0S18/djC3zDnzdlhDa9NzNYgtL1mkpoPV+KhlW4effUXaz6r0bpDtpu2+B4JkLawFvbp
/2OXTMwwNAIwa3Y3qPmifZi2wzVKz23+FTlER5hoe9ZFMJFB+tE3yE0uDXd7dyFZLJ/RYEAgc04I
Yd9uWAWVpaCnP14FxKTrBGoEdxLkykn1F+7kPUtMxpbINpmQwdyQt5bMwnXLzivEq+ohvY6klBvu
0Q0HKLUwwHrJ0Pw7WmkfqV4sXhvUBc7o/AqUK1HO5eLG+3qwTOfjA3PXniFTn/+bzJizN3pgPAIZ
cS9e5SpaxfWTRfyEOn6R7D+28+5BlPWpRqDKMuVRQ5ZnW6V5YJPAvYgQ4I1LrUXbunj2ihJJJZX2
jHxtM/HpY4vye9+BSYPYhqoEScfcoSVw2yu1G8SrkaGrGqvCj8rVzZdkpNWToPf1oKlKdqho2x3U
apR+Ue0rdipVUAet2OqchLS0Rgl+8Mr1wuShr0G5o96mHVASWTV1/q2G8QI1W6t3LcIUq5rWhy10
wjkxtXCPpqf/FYq5v3DT7n1IBRYMgliceFmbnUTANBkEFFm8St1T+jWM8IP22Dp1ec4XjuKdO01u
i0YkdRbcoTSfw0o7Rsiq3OJ6oRoe5dIm1/V1MB4Us7dz1HV6ODrdiK7TOKw/3rv3Wze5EUaamzhJ
g8Du7XXLqkhmakc/Xg1d2KB+gPqHsGmTgw9+rVK+fWzs7yzEtz7zrbXZJ4XmL/HyteO1/Akwvf46
/pKexIO1CTeuo+7lfeuhgLiyvidH77l5zg/l5uMf8HfazbsfIJN+k7dqmv53vtyrkF8VkO4BjDpe
u4P3SDvhgVmRwll71J1xm386B9eE0a7WvtqFJxBZC8bfRRsyq1cVU7MsjX+RJw/xyniELBIIYWO8
ehXiTXCrHnxd26lh8kVK6P2i84w2XP0jgykNZ8yplfHLv/kFFoVWzrWsUCR4+wt6WQMNj+7ItaoE
Llf5ibrt3u2dLtT2ENW/QZMGi6+b0aohrv3Y+L2TRsTD5G1NmlRZZ36pCbwxrOj6X5W0ejYPlWFb
afqUjH/MfPs/Wfp7Cl99Z5+uO8QV/e+ZzlYqnHn68YdkjPdCB8PJTD99bO+9Z5/KRsTqFDo1nsfZ
vqYKsCcr8sQrKzw0urtBBBpNiPzRbBcs3XUUlH/h+/IY8/jPTFF09kdVTPBJl0LPIH78DKtnxsKF
kN0EN18VsbguMmPJP91d4Suzs3ODtqCSRCVmBaPalO02qEtb0PNTHLrPriuDKV/7XnXy8hKNaAeV
r0boDoEVrXOq8+XS9PEpKp9fYl4bKpSGhjibPjtJvZy1Gfqs4jXt4mBrtf0fpg11uz5CIODjnb13
ZsmANNGSmGOkzU9SIqcaaFbWrdJ/i0YEmncAJ/PuRYO9/LGpv6XM+ape25pVu8ayzws1jsRrpzXw
vZgpY9N+3qlC+gKo4tzJimCHan8ci/JGU+shGdWnJB6PIWpWNgrT4bpKAENryOuvDAu1rlRSIHOJ
Fw+ZaH+sb14goV8olKOTUUFE24LGjCv98k1tKwNvtAvZXettByhbrhYcv/Q+4KdVi+qFaYky1U9r
tjijCAPgpyVBiayhaKzU5yZqPovaGNpJnDLlSUl/IIW8zwr1G73BU2D6h7jMZBjEyg5c9rjwtt/9
PQovAMVSZghbs2CM0JMKuNuI15pYYtVpcmiDrVUXrNy5riYBgsbcG4V0j1rlW3+bNxbjtiJBumYr
FF0P3Tbr1uEFPHBYbBC9+/gEvb+kb43NktkSDr+gKJ58NUv4E7l8TIzzyIQ1kNvi7mNT9xfGyACd
vpAiytbMISiIQCo5hJ4rvJBO34SO8c0/I8QFVf6l/1cL0xRLlkWCZ0ucLQxA9Bg0VKS5GeSjqCn6
KKcCNICK8/Gy3jsWviAhLJ7couM1j/gQFYpHfcDQ2FTotcjFuK2Za7X1MsVbiNLvmtJFGucWgim6
PAWfr94oQRqSvCEBupb0v/9AGQtsL+jSn3qg//x4Ue99GIua0gGgfrIlmvOtQpBaszwspQAygGzY
cXsATpGgoZXFC60BaQrg3joxjFmoNFu6KZGIzFxzFKtRxcASGdBEjhgwqDvjhbFSO9V4ro1vCSCC
IPgE/xGp1V0Ew1PxF6azv7/YtM11shDctUmLcHZWUh8GYdExIsQcgLIT4iR02xP9XxwUsjhDJZSR
wG7OrCBuJtGa7uQrQb0IMkYFTyintvz48dbdu9Gvzcxee7WEis/kZvmaxTjBgxDc0HMFC/axFel9
XMo3m0IYVsS5n/d482rMBRcxumuo/B7ARgrRc42Uaprsovg3gKWVmjBcHYz37WPD9+7Aa7uzrzjk
1N8VY5CvHg1cNVEfjG4n5fXmYyuSfOdMvjYz+4qKnivdmEjyNc3QNDBdxcmYQrauSqr/EyqUWR51
uycLKs/IeAcHpCeTU2REwXFAnGDh10zGZheEifWWqvL28CzMJ4irdQrhv/OM6wByh1oDmS/6Oiuv
NJQ14sPN+uPFT/dtZs4yyM0tnh92dm7OpY2iRyryf234TUFPnFqZ7fU3OefE1jB7vObBL6qFO/je
qCVCtddUU6e8R5rBj3rl26DStNDYIuMaFNJOSFfjU6xcu0E6RuGjqR8sfcHenR1Gq0K1CAUVElmm
tr41qLhhD6ays66y1KwLtD+q4FZEeyTcEaMrV0UL7KR5URXJNuD84jwWvvKdvBaQsgklc/J8xKXT
EXy1YgsKjRmqg39Lmu+adYGyulLDrQQkLurtBnhPj/4in5z5BkJyA784DicD1hRSUAWyYY2eMJLy
l6UVzsfbf+/LGCZZiaUwR5Scd3b2M5jTQHkk9xpBuQFKJVbEjweA6S3AeJ/BqhSGIBt/0TfB0rTm
d2iV6SFADlyaMm3iqfms9nZUapC3nnfrGvlTXu7zyK6bDQVG9O9PRtOvLaRZSwH5KWvcZslJC66S
sPOCauHK3XmUAHAQxJOcEbKQhL/dHdg3kKSkyLvBmXQU7ZM4UlUpn7KfMtiNEwBeMfNsVHacLv9q
eAvP7/sq0lvjs4c+T7W6RTXDu0WpuSkGBM6RW7DUb8i92zmoP8ldGvo7nfa3d56Pjcy+wvskojU+
uw0BY0ygkyneDfEmiIcBqDaEJK0dcilLfZo7N30KLrh2IAtVY96nYXLXOBiD4d30E7KSarBP+7PR
WatYj9ZZ8VUwFy7akr3Z0tSQKSoMafNueTM1o9CVSY8NI/pg8zuIiH58ed6XNRWAJ2CNKNaQbxPl
vj03YPlkHQWU8DYOZ28Xq/vBO6nhn5YNjMLnRqXLjiJ+vhl07xx3lJBtqf8ZOqgyCbYsbC3hoUIO
2UVBtcgFu+i2MAV9tMzjMFhKNN7t+dufqszyGYYposwfNeEt++R/ZcPNa/G7eOnXzT4+gEZ7cYGq
L3yed5HWzOTMy3eMjWVuYRfequ6rwkTv5vfHn//dSzn7+zOfiqycUekuf19tkRsxCxuicBF8b5uv
/9yOKetUeXXeR2UespptWafDOIS3uvusltXZzHFJiT7cAq8TFvbpXSzOmkyV+0LgyLsszrYpLbSu
FiKXNRlJuhX7LEZ8tCAHHvNsVw1Nu4f3uRBlvc/VFOBARBu4A7wxJfq3x1gcSEyRjhtPjc0Uk3W3
5XTu4T4Ei7C1d9cTSxRXlSmhpkAzD4sTDaJi0HriiYq10++Fc2CbG3EXLLxq70/GWzOzR22wDD8J
BYZdN4feiXaAV+Wl/Pb94Z5MWDQ1QFVM8dPbb2YFRiIKaiCe6j3VaQfy0qpyfnpX+4DY1PHXPz2B
b4zNO0PUK5mYN/LZop3vWLZ8lPYfG3h/7N4amF3VeIqPBvHvvnRrRGeOwAcW9kR+74He2phd10K0
EEfqfPFkPMELSSC1wL957I98vs/uJbBdVtY5wZWi97n7ad3cVbeHg7Ixjs3CJXv34v49hf/ZO1N5
u3c1Q3+LpAvFU7W26CtYtnUIHGNhve+TppmV6QS9Cvk62DUVEqOcEKdbo1e3MR3150peUctaWM/9
W/Xf9cwePSTPkqYNWQ/8s4fQEWzjJu8EZ8nMXT/x6sybs2uFeDFs45QdrNageRwKgviJ9Hu7XTqO
0tIOzTwSuhioCLdYcm/WrllPlxh+yS16yR+ss7xX7GIjf2bql+UoC4/W0k2YRWPMr0dBTcaybPt2
/qCsveXvuLS6me8YizYq4HOJp3FjbZJ+p/wg/LbTB3Ul2QiV2vrZuiLVajWOt7i++8eSiiYBGWBW
opa3x7JIQzXQ/Hg6ls3aPcSOvC8ccCQbpj4teJX3ycV0BV7ZmrkVWXYZQciohtO0icM62hk710l3
/k5ZZ068/tiH3fUvr4zN/Euqmco4EadO+8fd0gs5/X/fRMyzhcw8RknRqlCAApxaTmKwTjj3ndOv
bfJyJ/j88TruXzNdN0CPUASgE/Z2h9DDSQQhLUQw5NEOxZZ1/hBd85Nrhwt+Y9HSzEWpAlr0voKl
6YJVK9dB/+uQHlx76VYtWpq5KAmZY7GY1tSt2321CtbEg456LLfZAsD1ri989fFmPipnKk3sDfnk
o3pHtafn0jjU//unm3uotBkyU2NB6CLu+33o1Cvpj42g1+P/eBpmDgk9EEsKFRZUbtBxWFUr6xzZ
ks1cqYXTsPTlZl6pYdx96kasqOFVjCGNEAPa9U1cWNBd5/ffDZo3VtxcaBTdYj29Mz2+8p4mvr3k
ee54cVCBBOwSTo5e9mx3gOrTHoXgjBHfDjEyHJN/cU3f2JhtzBiqjB4z/x5pdIacVb1aZXthv/Tq
3vleb8zMtiW3GH0F0WTaFmb22iKPH9MoFvb+ffsNoN2rD6bPXgUPDYRgDJjdXayg79v1kQmjToiv
DhAeh0wS2+aSSeW9T31jcvY4MJ5LRW6KhSkX/Tb5VcFO0ZBfNY7oHP4s+YV77x7tYIvshpoHqLHZ
d5TQBgyz1pjevX6ff80fem6R8T1wmNe3sLT31b7pa/7X1hxt3TF11Mjrv7aSc4tm82OHN6ooRzBF
7Cg/uRfJzn7Jq/ggPriPi852ctuz1+qN+dmXZThfCTfyr/nJrccO8NG/t7nYMJXB9snzFpzU9Bff
WQTsCFKT7ws0mP/+VawrS7oUI9HHxw1W8Msf8rW66m2GvduoGy94+LtnlWwVXCgFRE3VZg99XVF+
r6tIOiUJJGuftr5+00jBvozdTfMOVXKTQSgpzwzHXXVQvg1BX1rvnQRzSpj/8xOms/1qvZJfBBEq
sxLPmWzHjnVOf0Cw7r66O/qqtnkWjq6d/RDFBbt/KYTz7/za7uzBHntNQBIDu9VauKApXjqBY9rj
sTvzrh7lT4GdIJ7N2DrHvdTf0aRyqqUG3p1ngsaZpZP30gp9Vw1B+4VvD9aT3Fpjqq/jPwePwePk
ZZm1tEmOTG1j5pj/mJ7LVeQsOaq7V+uV+fnzIVQxBTeGjp78o3apnVN5VA/1MdhtNtJ5y1je78xz
+zNy9NLtwhm/d6s0S1eheEJu4N9ne651mSwOFXt+a9barjr5vPnubnIj8kp+WM4T/tbk3u32K4sz
lyXq7eApQS2d0NZjQvG6s42nbjuFNOmusoc1iSUFG1SrHvp9t50SWXc32hZS7j+ZqRivis1yfiTf
CYWBuvznM2izlyIUAsjFI5/B2mkX80Z3/9Ycxg3zXwi2GFCf/qh+MoR+m9tMtCChL0gsFnbiTqT/
5ifM/FvnBiHaaPyE3okdphI42cm9yvvRDnfpiZHUtvC8FFDcS2Xe2Jw5HdK1SheYjM025Pkq2il/
E2048w5wle7J2i2scfqMH+z9HGlglIrWKWYpnb4pDz5xec8hy23LWTS0tJ8zl1IzJT6JRRamcJ2y
c2ULNpqwNuIoncMU7f3CuhZukTZLBErEWNxxWle3nvJ6lyAjObQsL7m6+AvvXyWhb3ZulhGQZxll
Ek47x2WZ0tD+WNnGY7obHLDpS1H04kGZhZ7TZBhVcDmc/rF1kjOjjP7uXuegRXTIlx6Epc85c0p9
PenFG7iIhoeo3UNTYw6bUztoVa3lvbtzcQLCTSPEzm2Dw8N0cGpdi7t691F45RRmnsr0kDEodXaV
Wbx/60KoTNntZXJWqoPotV1dJz9gOcJiMU+Z3toPbso8dNWZWcjUJ/bXvLmH4owrXDNj8+x9rh1g
0nz1C2W+C5C3ncVE2VV7iD/ppTPaTKlvV8ahceJzfGZ067+sAb4+e/rMUzEg3bS0lsOQrT9V64oa
53Wr3cTV0rN4N7oFNWxJOnwPwurZIYdlH4VN1Ekn/TT+/D/Svqu5caXJ8hchAt68Fhw9RYmQe0HI
wnuPX78HurNzySKW2PmmXxTR6uhEVWVlZqU5R/mzGOApNsEOslpM5M4Fe5eyKA0vmaaTK6Cf/KUB
uafe6ux2DR5d2P905T3URLHjw+QWQ1xoQMaQ+yZkUunb8/53qZTKAzu8AccBxDcb4GDqSBzD6YVL
Da1Li6Q0OpQFNwDIO+yUjshdT4/BaTKLIDA4/kcvoYsNpV0qbD0HpHnIQtUdedX27Brt5D1xfDwR
/7PHHtosMbKAFlk0l1FaGQsxEkwD989tDXfqHrDxsBc4vHWL+6Bavnn/yGajNoSMMvAYRGBaytSZ
JZ3iJSkoHfegTfztDf5ZqNfnwuDsYscMJuCWVvk+s/x9hocmY0tLMevcYcI6ARpC4QHMR29wMwAG
KQGT2l7DzVChoeh71YGVZSBKX3qdzDnuS1nU5haNysY1sKf2g40X+17T+8eapJv/j3fQdM/oi3Ap
iQpJAArYV2KIVSlHgMV/tGdlFcKhqrv6t/xID4Ulogjg6sPj/cO8bduYhvIudpN6/MDOADS3xQpB
C3rKDi1iUmnrGuWvsvF04YclNZBGFmTOniD66KauKBB60kbedV0uKqWGh59jSHvMNp6JU7QxJ81u
/xMDo13Iok6QA4RMUIw1tGU1FUODn2qNhvaFIHbOY14KoQ6vlaSSiwBI+HfnJ9OJsN6WEODd37gl
MdRZSWXVTVww075FyL23G6DBE3RxL1zwWf9zuZwpTrl4EJdDzqNg3fIo7LbH6iRsPTNDpqq1xZdg
YV5+aUlUBFnzHa+MoO/+qyGDVLsywJQMbV86ocU1UT41gI9TUY7n4VOneN8zJ7Pc6y7h9sXL/WOa
y49jxupf/aZ8agSWzIzzsKjSwLDNITB9lBf8FYK3/6VCUJY4S0cgLU3KDbj+3ZSTmuw+FrVkBqdT
uDFOFwui/GeWcZU8cUnCS08+LVqJH8NheqQCTNEAsr4xZrb2/b/bRYV6mwqty9WVD6FTyZVFYibR
xw0Q/HR3wR79jYFRywNUCysgVa2CFoDumVYSICDH4sCjTNgdohWaGXaC8VWjC6AzMBv+4eCimcXT
k2ecTktbOxMAXcmmjrACsGaCwQh+v33NH3gz2o4EmNx6q0OwpAO91kys2F7a28lS3FsxdaC1Ugg5
32PF4w5lX+DlInkPApxd8tAfZASZwnnhMGdybJfLpDM9FYDteCnGMhWy5wxvm1vH9YOZH6oHZ/W9
sKczNuVKFmXywxH9z2KIxTUm2GLxYIt2IWlW0sLlm4uDruRQVl/r+wB4vFjTK8DD31idQVvAuF7/
oNGXvL3xFtA2QesHdV1qVRNnTo/7a/KRFXT6022eVRDVvNYX2EyxOSRF6URxZC8c2IyP5jl0L4mY
VsC0mzh9w4UPCND3wwlDNV35f8ou0T7f1oepSr/YXDG/nn9lUU4ACN8CYJYnWfpfCtYngL6eIrsp
9YSarKExi4+sOYVEr+rUKK2h34+l1tcEQ9k0XMnvQ7nCCKTJsG9K8isri6ATc4J4Fq2x6JoUJli1
641skiZKuFDk96Ld4iWPKiaSa+tHdMeavIVco8HChS8c3pxRuZRJLU6KRDDAxJDJHd1T8tg8p2vW
FIwzCJP00kyf40Nyrg+C2a3uC547yEu51EHiKZIxYBri90AZBWGDVUk/9wXMhauYC/p3Nyk3DsYY
TxEjSGCAxTjhISuGm29ZF9QsmZm2h6q1y/yzSZl1Lr2ohVGC/Hep/3zOvlx+A+XeAaDJpTUmDPas
7m6i7Wdkeia7n/wTwDthRjsDZQwQbqLbZOnmz/XSXK2fchct34BOrhX4PahizejQroUdh5HmlrQk
JsAQHgzZEsxSh7k7L2z9klJRPkPkch5DBJOn+tx/ApiWnB9t+wGFgd5+6shSFWquOnK50j/re2GA
kgyKBG4ZPL102R6Nz4Ic32NjDUwUOEcZnrmc3tPbjnz/bzf579MuRPs1kKm5AZsMMifUaRkyro9n
+2HKgnyAPwnJ29NS2mBBp/4S9RcixZJXepRPJ3PbQWRoAVgU2falF8QtoBNwSIG2MWEAYNRIoJEO
lZIJwBMlTfoDJolw11pH6xiQn5/SLE1QNX14+u+C3kxukI41LkVSblKogYMeeNhN1GrRXpFtCqR5
6k35KK9yfbGiNWuCLhZImVsQotWNX2CBvo+MtLU/e39Xg39lv6QNY+TG/dUtiZt+f3FuvMgoQRJA
nBRlZGQPYhYuSPjz5vf2jzKqWhuCdcL9L20UddEMzEzHeU03IF6V+i94iBZkzl51TLFqoFsTMVxA
WTgGKRbgBsj8Pn31wEvYGvkL2m4LwQR58P39oyRhNAoN0pLET2V8TGFKlD3jeYDCaimfOhZA8R0O
FvUI5rjVfSF0pPaPlAllBiVtDL7RCdWOjXMuysXUeUbbTXj0UUMHQhkIEfQNcDUJCDxW3epJ7wiX
Lr0tqDjqRjS1lRqjeF6sCKmzNazmxzdGtEul1kjUdp0CZVrXf+N99tnlpmdFlb5wjjQAxo10anvl
puuitMbCy6/KzAOM0iakOevCM7oytMYsrVNHTlOhZrUkWby+9f9IRtcbCtwYABdk6tYHAuODIDpI
nFj4AltVD+x5ufBJOAboE1bV58oHmmQMcOM1AK3LiR18CYrvb6j24uL8fQJsHJCFZB4lXjrNpIhx
BzDxMnF68HmpdgWaaoAWmLw5ACNdH36SyBrAIRPZo7jW7GhfHssClWbRkkHvvuN+xsTkV1W9DYNV
Kj3cV0kqKvzn2zCBqaoS8GY0kVKLLvRakCeyiaNx4AhnMpXHtFAK0WGug2pwqaYz2YibrcBoOuJ4
zOWzNGTPUHJiIWtS4iT9ADqGOCViCeYclbPvL+sPPJUWBJOBKw1ZGC+l4jNhiDKxlevUkVGi+gTD
XcY8YHQHWDrsM3DWCsL+VDkw8TvQLW2idelbTGmN8AdffW9jrEcJjdg1xwTA+hsvAGPUJnrhd+Ij
RnxBRe+icPrrJeYYGX53uv/p9NzY35Fcfjp1JGBbieA6mtRRZaPrE0zwgDWTxECORzi1ZcJ1WpBs
1R2Xksx/QDA3e6ZM47gCBjZuUGqCCKxQngIb6Mq6Ao4Aco7QvNkaDwDB04G7Ndg1SOtJ8R3YlTMx
7oADs0Zy4Auw2NUuENeNtHCMdF/AP3tx8UmUz0HHn++3PT6ptozBFM3hx1rLD3YKX/qV/4oreO7E
wniTjYmzx/vnIMxZDky0/fd2UCrkc7XiF9yYOuFaPkUfr+LvMXhUtvI62QV6ufVCuzZ/kSjUN8lT
YEnrA2Zcj+gRwd9bvLGUoKQTh39bAfulYZYeY7w3AFsskw31UCSZIwIIs1iD7guA/aCHTF7blmOf
6wB0nYYAiHS89PkgfWrGhH0Gznzymgla7C34kzm7gSSVJGDWHW8QOk4cfPwODAyZ09T+aLFVloKS
PvmqalZ6akt2aVh80nlKNYHHDBQfUUA6E2P2+P1FeKP1CgjPKyVzMFEurtWA462cLThDYcDdJBTg
eIzLWFzQPvqRM205UNfxWkbHp8jDCl1L5Qcu4vKmzhw+NmSJlKGJK1lmK+GxRJOOzQ2PolHsS3kr
cCsF/RsliiNLATkdKf/zEahviYBxVQTgGF1/hDD4Ay/lTeYwK5nb82AnFkmxKwDGOBDsOhob15Vo
pqBQaizAgeZfyvr+RZjTPBhRTCMBNxIVRRqsS/Q9XvGlInM+8cQs9OQ9O9eYlQg+F+TM6BTkTECy
Ioh+b5xDnvLCyPpYqYs+ESy0Gs+FD056aFMRgQsXpBkgp+MkAL0ypCk9fRxN6TkC6Ewh/U9HG/+2
HZ1oHMAcJtijm0WDqjP2xBRnX1p1tnE2T4yxEXc+QZDy/byQKZyz+ZgQBkgNK7Ay0PomW3Sh32Xr
B70nDZkTEQQmCAG2JUhPUl06gEK2IUpq5QxZCo2oouI/S4Q5Aew3IMgxLn0tFPwLDNeACdTp2Lwz
mGJQCN9w4ioHXyBhsnQgSgsasNhXz53mufbYskslOH7mYuNy4bAReqjsDbJ+yxWhi5uPb3Bd9qUP
POY77QVNMFJQLwInocyANY8AqjuDZxIlXS1TK+XgRpIGnlK3jSIjwmguqPH62APR+dA04Q6DbVVk
sEPEv6S5IL6AKhXz8KxfdZiPVwIOPkPJuJ3XxaxGNL7zn92cl57LtGrRa6gwoiO0ab40RDznyzDn
CX5MYDFiTJpu9YtBhFq62kQXi75G2QSfm9ICFCkiYLjRmeKTf8PnMBteINlDV4DkiNPlz+61sGRX
VzkdYGlEZuuFdw/d9zopAcAS8D0YUEcYSAPE8yC+LBuf85yJg0dB31/Eo+lRVuweHGIbDxMpHcjY
4t4chcP9+/73ers26pjXlIBNj6ZPwDr/Wb4LpS8aT1Qj8Es7xuv7YKZrdAzUa4a8Z+QdG0GOFUbB
Cj1DGVNdw98Toj8Zv6eTvsEQn7HbwQyidBaTN11fnfBnNZCnp1R/ynWQqqMzabPZ6E9L74lbG4UL
I6AnBj2q+Hba7wEVMikEzXXPXPEG7jhS1evIf/D7Bddzey2uxVDZA9/NJLUBwPQZaTbTiw8VIEQA
IISJ3a0AKvf7B0EPUUIHrqVR1sfLCjieCNK8zhj0fK0QNN785rv9fm+BhWL98zVopN/0OtmNv9HD
UifFzM24lk8ZIq6tyw54Ve7ZkG30eu+tz0oH8RBZiw8PL6yVExkBFdiOdGD+L8Qxtw+Sa9FUkKfy
kapEk2jQFor5LxcdI5Cp3t/f20DyWsZ02Bd6DkobL4FZcc9+7BRNQYJ64SbRqZl/DlASJjgdpEqA
rnItgQGrWTcKGXNOVu7Dj91v2s0BgJbfqGZvJWNY0JfbXAnWIyEyhriJk4HaM7aQvVYoG+YM6CzS
1+uJem0AiWjxWcsvnbRQmZ89IdimyU0poMHgr9fm8qU4MkMLaRKmDio7UZ4FtIPfP6KZGEdjAfEF
I4jLzSKsvZYyjKj/qynDnDMzMhNb3alk8+uh63cpqTtnQLAvIvrcAWGBh9a1IBnNe0rVu8y59xKr
zzdhJZCq2hf1/zxkxoouBFH7JlRiBmpYCNLSDm83tFCILHhkFRKwX3E8Lm3gnMW6FEdZrKpqxMot
Nea8BYckJlP4E7pFCd7XX5xupqa+kbcLD+W5a4WQFMA7iJcAMEbtZCkUQjyKWGCstaYMsjwJ7/b7
ajGjewgAuSk3iAoncL2vDyuPqxosuonnxHL5UgblDqy1DfGDxLwvZ+ZGoY4K8hQsB0+Ov/bfCwuh
KmEXtmPlOWmVbQCcc3Sl6FVLg0+hGEiRtBbHswvXaiYrpV3JpA6sF3vfF9TMc/bWEVj7ABvAjx4Z
+DWx1wTOVt+s3EOMN+3TQrT7N6lEOf4r0ZS54kpJruoOol9fWf1ZNp87HXyPK4kYlrXWTHzCJ9Ll
HkG+oQT/21Y0ZAxw6bWNLGG12uaG8buQmZ3R3qsvmhTh4gAURtBCqS48Jwi0lTyCa1xid0XPGUlZ
61XFL2z+rDgYmelVBVIpmdKrkMtVl088z4lAqsybQSMBk2sV1ds8SxYu5pxzRX2ZEwWMKiP9+ef8
L5bGt1FV96LqOc2mUPXKw4YKJFUJxkuP9UNqSK5euaTGyDbxMAvqEtE9A772oytKkr251cL30K3s
k6+6+h7Ke4CtF/DaDO85mBTnXvchWiMs0Ob9huga0t0Fz0iVs26EUa4XDLtS1ILW3qlGu3hsdyy3
/ZCQSJL2w/8UeOofWQAbxQwXagjIOl7rENPXbFJEse9sE7IfCceZw/f39jlGbuq7WwlL8JRzURsK
Cf/Ko3LqoetLLYs+dacL1229BeRhtPVbSwHjMksCd4X8QDACyz42Yl8wBHHbBkeOfU20NV9v0cnE
kpzZKKkJhmyjT3eRqyzEPX8PSPqeX34hlbUZ/Hh02Tb0HcxMg+PQQtEDSLEE4eW3t9EP3Ds/TTjX
5s/5eLQedww6vPWnk/G6366exM/gGBipvnLNb8XoSEdWS/1x81fj3x2kO3hTQclH0Y98h5e2IU/q
lwoEsJgjl/VQ2QCbOtsMADnmyzVvxKdB3hfniiP9R/3IpPqgnHJ/IRk/k3DC3bj4IMouIDcSBF2F
I5VAd+C+cQxnStpKcHOjqzVHyqwMqLECck9sCczuTZUb4NfVfkp1D6Z6ErtLVbGZ1yE+CDAFIAxB
VgJw+9c6DRCfvgCQpe+wuroRzcoeX/iHQGdfOyMxXBeDmOzCjZ1zhZcSKbc0pLyW1H7mO0q5kgt9
qDA1ng7vSM37SznM+e1GIUIAocUEVkjdoAYZ3lYasN2FaAmAX0gM8ak8+Jh31MzuEJPUUPxjxaIY
YI+gjSYx5uDO9z3/vDmU5IkHDuR3CAmvd7iZmMfBAYojr+1RLtH/I2xC76Pz9IJHfjcN14ka2byr
gC2+0qWlkuRc4IsqNYAMAdkmwBVRVktqZVBUp5A/2BIpfkFQHxIwR3O6HlkLfp9umvmzkNhs5HpA
NgBwQEq92xHEuEU6+A5mbS2vegZjeOL6Rsue+GAbyhPftR6Az5N/K3LiMQar6JLyvLDhczHd5UdQ
Kj3m2gRUN/pOozw1qq6pKw7TCj1RM2M4Rf5pGCqDywIAu1nDmscTXy75BR/417hBG0b0d4KyAuYb
cG7UN0T5yMVjjW9AKdRKYoOryRuGSw/pwXGcxIoMjC2QX5i803+y+CmTDPxk0HnSM+R9Jam1x8qw
eHpiKoCYYjDoYrem+SHp39mntJA6nvVRCHL+Wx514kGliEUvQV6zQTNreU4fIrPeKatsLxv+R7kS
DuOGsQ9gfQBr1sYnzSdmyfSlI5+2k95uNBAAnQbvVQnguNd3rPTKhk/iKgCH6xN4r4OTUpogd+O9
jaIdkmjnfTMbYYlJazbKvZRKeb/Al4Ab2EKqL+jW6/ve/2rsSq+INfnBV7zM0/WgK+jskQPzQSYy
GQIU0w7OAbxepCTO0/CybRY0b866qphvBx8EFO8GW1ADsbGWKK7vBLnt1+ey2ab8m4Jh0D4jS7s+
WWp61yejgtyewoF4goqpQT2Zj7HAIr3XmQHxNsM+ICoYag88UcAT95/4ThiWiS8W8xxAgr0+ZK1E
A6oQMYGTNZ4piV+eQgTezHtgm2hWIz+wmR5gwD37rYFRuEtCAwTeuizqSWnH2tLjexJGrR27C2Y8
UUX98AbIDWWwogg8PnS02pbjFceeOtcOpYUAa+YZgaFxZGIgYAIapTSsF0JBAF926LT1hhH0WjAi
c/Af1PH7vtmY/h9qNWhXUUQoDSIBxLfXW8uLjarWEhM7UZMb6DYGyiwRm3WwL4VVwHsEXc4LD++Z
/RNQVBQxSgYACDzNriUGXCv7Ua/FsFPHejNYi+NGM8p5JYCywGUVDm7aQEB2GLepwf/kW/R+IN5D
X7F27j4Z6/4Wzi8ImW5EUmgFoUE9ixQhQC1CnjiQtnqRlEM6bsL0476UmXIKEtOyIMO2A0fhhqWL
S5KSr4owcTAYmpWkNhQSnutduwMY6w5v6pE8tiQ3H1KgyqSpWT9zSJM/re5/xfR8p9Xl8iOoi++j
wclrG3wEGONNEdNUmfd5X8LMbqJGiO5BFrGpAAtzrR4d3yhcVxVo1OrhuMd1AETUrjh5C1o4sxA4
DRGxCmBYQdgyfcbF07lM3TgfMiykbJNnha1ViyvL3Ly/lrkI7EoKtRggMYm+CM5zJ9aObbsRdm4Q
62Dnibn9kL0Ko131YGBcisVui3+o/FysjfKJTQkq5TH3E0T2kfIkjb/VeAqLQ+qduQrvoXXYLcQC
M0YEEa4IIwKISzSXUBnWMgu0No2ixOkk0tQRCaPHoX8ra6vn0Tjon5be4zc6AoMIQQAlRtIYLxfq
8FqFB6+gnKVOMIRAyI1zlI1t0CQFehzxC4pyY4gpWdQRimqZ9FwYpQ5XKUYIYj6ftRK0gAcgOWrY
r/sKc6OVEIYgekpLAoYKi7vWyixVhkoJ0B8EriTNaz/bsvq+L+H22TeJmBofMCeAXD9dqswn3B2O
a9GniMYKHzWh9vWVA1ScZHkP/HbLLCnjTUyOuQdcL7RYgI4ObLLUWQk5iFpA4pCj/A2DhbFvBpBk
HvmRMfU9Au4DwfD9Fd4+/SmJ1ImhDi/3ESPkzjbvt5/gh7BbdAP/hFZLQHamnxryvdKjLyNbuu0z
pzcl/eDUgCrIoiOQOr3ADaLQCwoHrxvjXdsCSsi1iMcbH7WthcZiE/nNtcNC0UwBhHg4UgmPjWt5
XpDJqtt3hSPaGYrdpm+Bi2OMSP7TLyQ1b2JLStLkci+sZZhoSDMqkNQE37FsPDUseRqGhZu2tJxp
ey+ESCHDp+0kJCHioKfiStaIo7rGwkNpSQztwmQm4kuXK5zCnBqPQySiNTPyCfcmnYPAuq+Mt90f
084BKx5FBhUG68+rXywKcaIE8lu5gPrL7+q7lbxr1aFZAwP1qSNxu6SCN7EPxImo97MYehbBYEAt
Tq79qs7Rd+mg71Uh2+CjyKxKNF7klGC0UE4WZ5xuEy2TxIm2mecRSMKwXJ8a64p5BVzr0kF1bSAj
Xnvg7AGhzlFB1gpDBuIZI4aZobh6Gz/VzGP8My5FlLeJFuobKM1pAzCxVWAQczBN0UzA4UaekNrX
gdGx2fTSgp5Oe3gVA1HSqD3OFaV1C60vndIChvt2CZZ0zkJf7ShlMdnKV4VMrkqnCNa418TYW2pB
2Oqtj4yV8KCcFzkMp5D73oooi4nhuIjPvKZ0Um0vyXb7yvDQnjA5Fe5Gq9A2S5ZSgYtqQ8UooZJL
US1AbYRszzHGmKD99EU088QKv3IM3WBkHyD8CY9uaTQGEo6JdOENrTLS4pW5iZZwnNOE3sSgiEyo
RPncuovQgcgklcN5jwkAotSUKNxmdPUasIndaTSXauy3HfPwgmBr/uNPwt3/y6Vd2ATE8EMTRG7l
9OVrhHY4J36RkJJMpjb18KASZZ9uQZo2blRLQKLovkWaiWdAEgV7BPo5Efj01F1h2VYIY02rnLx5
DRu9NeT2KcmJKi7ImXEZoEKbWgkURDQY8qDsgt8kKpcltROGj6OwUhyv3EOROuL3C2gdwnQhKPUF
LQyHuoyG6gw4T69FISdSgB1QqB3WbJCD+USfkWJ5m8A578MSE9YfGx7ZF6DLAGzM9o6prpuPT+XP
FjO1mJ5bGlCciz/wOchFgQkOkCl0D8VYDJrkdnLtxI3ug/3TSgoz3QVbpf/Fya4AWGmP2jaq19K4
4n3SId/OGOJB/Y1fy2jBIdymI6Frlx9DXW1vDMK2K9UaTrX9xiAhYP/Q5koAJI0wDBUPQiL0pfmm
Qjog0m2XUjeTNtFHI/HQAQSaYMFhqaPhqlxumXxonFIG65OrCaOe5CC0vq/T/Izbk9HpiFfx1GmI
AO9aA8ouEdwGaGtOOZYEDEH8c1yuJyJHUiVmCNjOlQ/oJoV4oyl2doFm6gr87yFpP9TuxVe3obht
Gj3z3+5/11/W+3r5HBqaMe8/PTHxk3IVeMyHjZLwvVNyRH50wQdtt6UpfAHmaAW2vtGzfZEMud4V
u5E3uszkhGMckoRdKanRRVs0gzf2wBl59e0aoJMWNfBymu74HfGjfv9bZ/bw+lupPUziKIs4j+2d
iuyhlUgwvKNqMHUOTHABgXlOt/lB0p9iHZHE94Lw26DsWjilpsgyBmpWjD2erO+xvh9M5CwjUD58
TsnT814j7y8BefuQbE539MPLx4L8207siXZtYmbA42h6flFJKUYT+1QtpB5hGlgGInNcJWg/jEoj
BaGAZ0ikw4y9qy+IvTVc11Kp25EIWq2KktY7dX8YJMRncQUmzVXCLXUmCbf38FoSFaXxYKIUgwrr
sxJiHY33Qe+txhwxKlaj/cLUd8hSfwKSkSQ2xrcxMV4Snd3qsNZkKU99O4tC7fX0rRfuT0uTXi44
t3eS53QnvIiAER9XjzFE+bBHhV5D4bxvLSTGCWUDoGIseCYaOwUIatebQd3KkUPbEdfgA7zim6u3
qU9qcRc1IuHTtyjMp8ZPQIKTBRW/tVGQyiEvMxF/A1aYSpIwgQc4UI7Bsgn3ZflPD+9r5qteh5ZM
8o8PQUE3rHt0DwKJbdYjEyrlwgfcemR8AIhSkY6E24dFut53yQs0flS9wYH4ISZ7zOSeo41HHn/E
b/txHT/ZmBXE5PGnePhe/QKKd6kofzu5NW08WpPANozZErReXX8Bw8Sh6CbJ4DxvX4/7YPsJ/p3D
EaWqgDzmW9u2D+bTQDabj2p9cDax6RM0/Z5Wz/c3Yjpe2ihffgV1/Fxc85nLx9gHICCWL0oVESDE
LRz33IXDceLEJ2wL9IVfLxWtB7lSVvngBKPpVooZc5p5fxlzx3kpgbrSZeVmsl8Wg1MlgJyTYiII
uLiR7XGKIUV4bg6LLMm3seNUvv93UdT5cUPYA2M5G5zceN7vUSzIyHY4vb7u3339eC72Z7h4I+X0
x56sR7J21x45C9t1otuEmKaTccTxAWmJ9tWH1VNINmZ6wHCs85vq38b9zZmzrMLEzoaRTIyH0hlC
kZkKtAkuW5dMZLyncHzPMdWcqAvHPCsHLdZ4O6BdFvxo18ccuuMYJtOdypELn1KfKoIrVkYDRf17
f0VzWjsV1jFCg0YvED5eS8pdIW8HLRoc/KOOSBIGBmW+Iy0yoP8rQTcwOh32Lp4uqZa8ufy2Zh2B
e70vYnbX/l3LDXdzV1Sgqg0H0FAD+dnbJXgYcNGLly/V6hY2jW4wbhvJ0+BNB6cRezywUtzDFHSk
ReSv769o7rpfnI5GXUapzgZmUCDI7fCm0lDnz+r/4FzAf4kQF6Zzmii6VoBG5cWMjcvBaaPG4GI0
j3oHKVxI19IQ0n++8VIK5SQ6BRy0RQopSBXtkulx8ro/subReshXLXnst4+PwI1qzbcPkScfLDEw
n3F/K//qZbR9vvwEynSid6J1xRIKmBuv24woGszM3rKOj3BV9nh4EE4p2X2AEOZphT6KWF8wHXNH
+Tc4I2AuEP0N1JUeeEwO/ul/06NJPEuJGr3fX+GcVl5KmCz7RQBU5aHshT0WWEXoWfAN2XvOuaUO
vf/HSWKa5b/WQRsMKeGVKoaUIFwl5HmfTd0Jx/WjhIy489g9fImkQ+zRAuQBACv6tJeYwViwjwtL
/QvFLpaqdCGIXVV8RD3ZR+1HcmLP+p/vJop4ePthgBJwEtS94Nq+aBRvwL3A9HaVSpZbqOtCW+oX
n3lJo1iInh6gVSGtgUGh61OLo1AUGr4d0e8C3GvoZL/G8LmxjvbEBP2Zp5cb5SPXV0vDZTPZzSvB
dHUNZG6pDMrP0RFI6dvyRxBtq3f2oWiJi0E5caU9ZJ/3t3QutECQCMZduE/U9CgFZbkyrIWsGp0E
TUxDaopoCgibR7yT36NwIXszbRt92yEHs/wYQWXxSL7e1nQAy0/V8aOjDilp4qeGy41cIOwrE540
Id8kxdLMzuxj71IkdZJhnWZZUgkjHnvbARjfaBfSvdU7wKsszyFJo6foe1jqGZp9dSDrBixbUKhi
rHq6KhdXoePTKFRbdXTGyNJiq+hZ0keZkQgvAUM6dtc0JqZV1/dPcqb+wCFk+Ffq5IovpHqN1qda
4Y5OC5IHmaStiSZiRdTb5pfTteQBDLmAAEheXX51X/LsuV4IpsxoGbcFy+cQzGsPwYYDd0n0xmZv
vmCXm2QJAW0uML1cJaVEmeJKipZOwrxTB0p46SfP7Lg/LfWW0Njhf+5x6uxjYQUUxJCUn48wWOsl
gjQ6+32lby1kkVbtuXAY08YUox5YrOFw+tdgmR+nBCaiWeX2b2g229OCk5pdMLCJRcww46L+vbQu
jpUrXCHoNG10kKkXVKteCb4ODuilysrsIV6Iofe1yhpRGyAmzfftcShIB0OQAuFN1Z5rEJjcV5nZ
FJQM2Gd0BiGgBhrAtbJWDQda49xnHY6s14z56Jnn4+e7hKHR4+d6/bgGuIrlMYt9ybceX0EzG0pm
yNGhjErzpxVNkzZNzbQOO/IOI+W6JCxZOeHWEU4yMFYKVAUEiiylOFnp+UXZhJ2DiAaeWNa1T24L
T0zS4/onXX29gNQc/XObqiZPK8cl/upjswJwjmJ4Lwu7fBt9X38KtcvoMMiV2Is651kgwhHgH4Sz
8IBDC1FiT0R17Np+ecOM3KE6Pp2KpT7V2z4mXMXLnaDsoMoA93eIIF51XodfzP7rR45Yk3DEd/Lu
60U8AtvycKj1gfjvv6jW31///Gn/exKURRwjsZKjGieRDy9JfSyUhVr5jBZfL5CyfHXXxYonYoG5
AXx269US9XGavqo98mCmKPPsNvpq9a2ai9QckxJd+9JrydR1VRu2U8os7hBYVoCeYvEiNTTPSLRI
jwHkolQrLbZ97lhKD3G6TfLFaeOlD6A861ir7NhF2FuBvEaHdxRjfOMsrNZrIhq2yVqbfPMEi7gU
Zc7EZlcLp2NAxR/7iJvkbluEZsD5iq3zz2P4AkD8je6bK+ZhhWHZ+3o0k9y/Fko9lRJGCRM+g9BO
lxoC4Ln3/Wf7dI5O52yzXtuS+RIjeZ0S1npDcEgabirBd2QRH27GKV1/CPVgGqQuzYI/21KY03Xu
zPf3+qyRdkrQ7GX9HBqPdrolyW73lknmATacPE1jNwD9XfD6S7f7Lx65cEy81hRZlkL5mdXzK/Au
CsRWsm6tgeMMKP3HH8XcmQqm/HnCOZuTZpwWbvfiB0zX/+IDmr4dksTHqUxggEAiQ3QH/4FNCAiA
He189cAo+otpbrAD8f7k2wsv6FvPfH0YlHkbBlVKWgbyfYwXut1WzR0O0CZuqofFwjvyFnPu2pT+
zY5frDVUtabXJlNamAlKenvRPK7B4vJgcpuDzsORGEtKv7i9lHETqjxvmhwi0ZUgWZyx9p880k5x
Ad6Vj2h32u0SA4Z7g4n+l++T8C0/Ls31z6SRr7eYMnNK5DKg3J1uO0ANtlOjAroV2E25w0FP4Nb9
NtIV/eHlBdQUgJAwhYGY4AlMiXvMCVrUcfSr1cKx0wDfiAyvP4oyfVGaFF7ZTh8FpqIjco3w7Uh/
PtpfBIYveIDNB7b3t7C+b4X+ng13bP6fjlzowKj5TBJNciMi7hNi1Lu9pWDW1jUeH/vHHWFOUAV0
2eFdunDVFjT9zyhfSHaBrONGLCQLRbFGvsoa8mwb1J4eRqOVtbx5f6UzbRNXO0y3u5VllflJDnml
8Vp87IUd4kFidxZKdA9Y4pNnGQuHOvNmuxZJR22azzNRDJG54e5dW7KCjbsSj+52WLKbC/Hhn3pd
bGac/F8PNs1q7fftbszI8ZgC8Ncj7s5+QMotlQnwlJ+gRosMFktHSRmtWuurTJtulJzYdWW7mLhP
QMU4rploMY8y3c57CkvFX5Hq5nmp/R/SrrM5VmTJ/iIioHDFV1x7umVa7gtxpSvhTeHh1+9Bs7vT
TbNN7O7MvPtejOIpKZeVlXnyHNjqV2YY6G+4ophuo/yEgW4eT6rxRZ/eM/gx8/zzAHqD3cK2FWc/
QAUhEYRsRnXPyaLSPi7DMEWUJIEQv0Zqkxn2Y3R4pM9Ba0CAahM9bHy72omPqFpkODqBbaQP42W1
psOI2VsEcs5ARrDPLj5pcmkxL6BFFeKT+gcpAhHKAa5c36gD8KOu/aU7SNE9GXgLLEzF7LJfmJ0s
O1oDE5aIWArQU5mKkdP3JMgNl60Swbh/eH9RVDerfmFqsuqZKmtxo+HeAN/xQ/M1Po55BP/E+EzR
BYqlx3+E3XOBXbDBqXYcYqL4m6ECiC5du3jZv4qA8fIgC2r076LSH8nmtbbfQ0feWiAJMh/QJgDG
7r3SL03SOPf3vnxy45HYJ50kJe25dolTR/yZE8Sl+vxMTXzcAEDzAsLEjzXS66iFuSkLNDqGTchI
qWPEgmyUi9OvWoMDRBq6Oiz0sKxTFM923ueaLbaP3e4FyhNeU1QROdSxYfX6CwZGykatULCs+dgM
q2pTu1xh8G7iEKrqKa/G5v0tIYxjup7YK4vTQhNLG6EN/bQ/mxzRo+8whBq2tHvgTGzGBVO33vXa
1GR6e/BURYOPwbUGv5KPux01dgdwYSFm8U22cKpu39cwhiIpPMyY/5oi7IQmq4qmw7hc3wiYjn5X
c+E0zaAnRxMK6kBYLdAYTnLeQYluv35AIRb0GmPT/ceHtwYtwaC/9kda647xMKT2/Tmc8VFAzoNE
DMz46C9Eu+X1BtFQs+vCyhswh1AWBWDs8/g4rBWztIHzzTa6cQ6tVv8JF9WRZ25hoOklNEaAJght
C9M+ZjfCi4Kr5f4c1tu+tXJVATWRU1aAdIH3Va2+QNigp/lSUvH2nrg2O/784kpuCPFJwGAWmVML
v51DkLkPPYNbCOFuuRTka0OToxeyQm18dKufX5BkS80j8iHR7hk8eej503al8VmujgHEAAVkG0dt
5uNmb5Ed5AfPoBtenTNbWTer7bZZQdToqTLwzzazn3id13v03i4BWea2NyiOkC4bu4xBPnI9LUoV
DnEu+8NZ6J/SHWNnLbCj1l/Y4jMPDUzKhZnRLV/MviCVTCtabDeyrR+YhC6Or1hfWZYzFqp+nmLL
WFf2+mn9JzLj1f2tPucKkQ+EK5Yoyj10stMJy5M8EdPh7LmeUWlHVwQeLdxxYoJ2SLpgbObhMAoE
awQczSiJq/Lk9a65IaqQGeoC6Z7b5SDJwxbg8Hh4VI1P1OheKVYRopQHZE+K1RIWatxaUx98aXyy
mMQti6KOkeD14rXykisIdlRkeclPCbdVMAQg1SLxxJzfv7Q5WdlG87XGSzBgYd+hhTdfq6oRcOA/
LkS9RzX0lakP9xd0zoOgAUmBnB9QGniKTAIdoU3jRoyF5qy+wuWD0jizmWRK2qE5u8kGd/p9ezOz
emVuEuzUBdS5vI5vztI2NNETB85NITG48uT5K7daYNWY2a1XxsafXxwUKR7kKi4xNslQObtPTVa8
sWPlLdTpZucQkcGI5EXJFo3J13a0plKgElC1546P45MiRwfaZkz33V62alZwmzZMBF0Cg3VS+9pK
lvolKTJh3BmT3YqDAh5/8KuNiNrJNQ6EKmSmRa05B53Jhys5H5ksuW3ySh6zT/YptnryeX8llZnI
4crkZNRJoAh548KkxK/y4r3+5IRPKTDyYMenusDMINIDYeN37zyWuTPl/MDShxw8tumq0w6x+5L0
xwpwShmct9+RBq3TdEshC9ofMvdRwv9biy0FUQkWT37oP0BdoHS2P5hJZpQQsaCrOF3VUIp/GrYi
qpLV3xCsuduUN1j16sdfivyVto9KbYjtRi5LI3H3Sm516ibYsrABx0llgNhV6Zf0aWYuAUwLnBWa
mtDbJ0/8RtPVqJEUKJlI+W54KgWDs2vpGPVjS1Xmb+sORM6WSMHNfkrRgv3aLWHRZi7nqw+YOBEk
HvpYTAOkPVpT6vXkp/d/UKJOmlWtLOz8mf4C8CpADHRsDkHQ9btHLk6YyOcVqXAZnQmzZT2HTHMO
8TY7PDZ2YaereLOjvuHbwy45u/YQI60oGq6d4An7pH78KmODB4NbuDfmYsCrr5o4mTjvOCjI4KtA
b/kmu/oBsNkRPstZbxyI+spgV/srIz8v+NIZdwNOHZ4qoCuXoXcxCVYSJVdAJxx353RQsEV5I4XA
eYqUMkPbXvh2//jNHHhRUNENi6LcSBYwCcFQgKVx1rLurFZc8NLgdapLSucu7OaZ8gEVBQqOPhBe
gkVk2qsia5lPXAqYvgrBGugY2LFrap1vgqopb/RCPQ8or6JK7yLCTcxABCiiNeJWNaT+SSm2ZQnu
uoJb574liPb9Gbjl/wS3mwodXKD+cIEB5HLtdkPqCX00qN05RBdUZxfJXpJz/YH53wRcGChWglEY
b+nSdDmDsZXH6/c/YOZpev0B06OehAEcMqDjyQsYvuyP1nozvc9If/hZo7KyBq8r8wzy3vB60u/w
b5ZycDMnHSwAI2B6lOJFz/f1BBDW4LFV4DlVALuObJHbmpDXtI+Dzh+VY7sPTuUm3K4XRj1zhV9Z
ney8qh3A50QAXNpVdgzEhB45TBehZPT8mKy+K33f2vsv1QCstd1su8PZWPiAudfx1QdMzhnmAuGp
NL6OcQ8INih9GrP7QzxAtJ7M+4Odm2EUviWQBqCdHqSY1zPcZzyneD2PCBT9ZzIKFd1LOjwPybrX
NipdOmwzN6qIXjsAiaGEgT098dwKQoW07ITh7CeG+Fb/iQCjQPLtpCvm1+ur01hojwV14vdTEWGk
S9O6ZH38+YUvV32O0VaF9YodwMEJvymi8UfX3EHvRYMhlAGxS7RWfYM8+8xZEraeweOAmQkYakjW
qKCInUIc4ihSorzqAa1SbXbwBZ16PwAC7Hy8ZGN378nHoVl7kCXkrf/1Il8Zng68aFXwNXV4T4Vr
Imw9RSd0r0qNnhHDzxZebzPhATppoDUCUCo607XJ3aSxvOZogWdFJe6bT0n7KbpnTV0YkTxzFUlk
TAtQVQZlyPSdxvBCFCoNt4Oov/SQdZTfwr/KT7cXbLDdG7LN9I/BbkzeGPZ01f4RoNS1ArRhMPI/
uKXZvrH272hz2Fqr/d76028ES4Js0+Z1MPbv2+3Pkg7rzDGTJBVk/ATkDnBlE0eqpg3fhhnpz3H+
ALpKjZlahE6bCoIzCJrvr/ZMWQhSIhfGJqesQFMrrwYwtjsclT+xCbr1s64+Vuuv1cpCVzQIJDlw
rpPXdtFhz7jOK9OTndZoYg0IptCfyYohLAr0T3v39+VQoossftFW2z/cRl7wYHPe8srmZMO1ZZ66
lQybic5eVP0t3BwEJ38JF9zH3GNdAgJbVUA9ghTBdGPHUlVyQ4NpzZAAS83MUPDmAKU0v8EDtkT8
5dqVRd8Skx25jXr6Kz+D9uJ5Sc5nphSG1b34jMmd2Lih2/stPgOE8QJ4fJ0Kk0u2w5slHblz84le
yw7Ne+B83TwJ6CeUF7bXuHsmDzFA0PG3ghYL0A1MllhyywyzgJPXZ99l6JT08f72/QXT3hrA44Kg
O/sWgTqEA4qpXdmdAef4gAKlOeylF7oFdl8BnCCGar23KqxowwpTXZ2fUBrRzJ9RJADkatypQQNj
BfUgaFXqS6d4fuj/ftnkXsYTmPFJV3XnQOXLXeTJ1JFp/HR//OP83Rn+L7b74paqWq0ShbyAEZe8
E+LVLyxFdImupfRw39LscNDuBqg7aNhvcqtej8aFmmGi/dB/YhS99uLShb9kYvSLF4MR5VJuQrfu
zi91byQQgMCSHnP7FxO0TzZoP1RE4337hBr1/bHNnlb5YnDTtSIdNwi/lt/I9mCPgqLZ6jFYIXA3
mWm9E+yP9Y+2iVFVWcqszS7hv7an6XIlFWnD6qY7N4q8bvkXXvvklcG6P8K5e/ZigOokcuMrrgM/
ETajl31Xrql2r0Jgh35i/h/MoOVkpBZBB+GU/rgrQeDTiF13znPPoNWnJ9pN/lTi6X3fztxjB/HC
v4YmWyUZIvCokL47U6G0khTd2rJb6NhBmZ6icdsHcDgKkEwLyY8YqkYO5r2mQXnKlSWbqd3GI9KL
1iULO3i0enMaL75qso1EGWB4jcdSDihiPpOSRrYfFwBKVsCf+D6LHvpG+iw4Ki5ACecCHFlG1QM9
hOjblMeTdXFyEkiDuDKHrugyrx5aEliMPfTDi5ySHa8tZdxnYPGo7qDVgOAFjPbQaSK6Szm8+hny
sm4JsExgKoWeakCM6yVE9Ia/UoXWvm38WoHJBXQd3Y+SGIMI5sOFfObsXY50C3oBfhUVpydHlhsN
wjVAAbOfxHtzBcmMRStrDqH4R5XssIOIDlR1Bu1tYfONaf3pMo8kZmNRjUqo313Ptu+TBiLPHg+w
B29kSBMfOCfXk5P76i/kUOZyqaCxRN5MgcQBMAiTcCXtu8ZLSTKcTeFVAKnJ56pGsTvVy9d6wQfO
BGO4QSHEgyKhjDh5YkmMlKFwU9Qywk1VG51ZAgEHDef4cellA+Lo2/kDehodrzJYGCQk2q/nr45K
qYpyBP0aFEsOWje4ilVWSAbboDcWqB6zivgGG1yps2Oicp+sk9y3PusabsXTtFN0b3wY6pGPI2Fk
oi+DRrZRuOy7E/0qeq5TCBuiR4JKns57AL8bkAGP0kdV8UqAjgqGPEQQZ3m8p5UaKJaSS1pmZQmy
t3+hXu/yNtTkOIoEK80Cg0oy35uF1PDpsfMTeZQcQ8eyNbaUpnZaA8mqEwgLc5YGUQhR96K+D8yu
9UJl0w6t9iAmTSweMzXr4p3UZ8Q7FH5QcKbic66oQ7s751dDhjrKDsQKJDwmaSUXb2qmNtmpCYNC
23QV0JKroozFHFe7EgAjOrSxZGtdLAq7LO/7YksSxR1rCMRVDkTgGZpTWlcU7DQuvWf4QL97Svog
Lg++LPuqUYDzG2p2MgPhbFYEIV55mgTSc02RguoUJW0e2gMQY/UqyTRamNKQ92jN6BOo3wUuF4GJ
h8R8bckuEf21UNAuAK0T46NzJsVN+iXLCZDsuj8gS/aZkJxAyyxyM853UB+Q8gclaTVprXYg5n9Q
We2jp6wvRE4nFWGZFZdq3GPqiy4YDNomWfKRgrFKsQIkDMqvihKv+JLKOvHAXjWUXLquM0lrtx7H
yeELGG380PLRBRs/Z1FIIqYXJTrpoGiQhIrTNKocnCG/4KGNDTUgNNFrUZej3lM0GpLynler0PUu
lVR49LK2HswY/5tVOpNr/JlraXqONGj4Wm3uNd6uLJAY+Yk9IYjbbdnEsu9wda3I7/g1OeARido2
H5VYVRXk61LtOR7ivtc7iBkSi9VJnJkuAyGzRTDT+CItVDunKjhoRtd9SJSVl8VBuK+J5kMnjEhu
JO+RoOGCnVu4fHrgYiTEVnAgFL8UHeY7cZBqTk+aJuusPshSCMJnbskSoywyOTIoQz8w6K/KtC+e
PagbiiGUU7Q2fcrzXB32qcogOBKTLuYMiUN71FpMIwK5ZRWTJOg5khWtiW+pvE0FfdUUbN1pKlg1
V4jJjmV8isnz20qGWiqiGgGtb1VEOx3NkhqnN2WbsE2StAI7gYEgVgHv7Vnfr92AK/knmXaAzAya
UtAPr1XV8HPIilxeeT2nlCh8KEFjNW6s9QYhQePbguJFIpZK7CRnUMCShLNRs63g9wpIK3II1K/i
sohTMLYwQfvi0gSCCLxXe7I5QO/tW0OKx7ehYun5R7/Ifc4RilSIrDjxWGVxNOgyWwgInxd6w3Px
YHpoRqE/bZpyFuhahtcO1D4eVI/a7nvhkpm50kGXjIovuNLQCzLlfpKGJsItnA3noILGdqjtmvDM
8xs1OKNGqWvyoUs/GvrMok/gcXTmBz9dl5ua+x0k4HnVfhY+Z+bO+4f5SgSDGwrek+uhSIYUQJOx
1O3ZXKVDtE5YIZ1MdUE2KVvdtzb+sskFi6o6kn+oGWH00ybpVBNcDryr/DlVaGKLHH2RaWCnfB2a
Id8n9n1rM88OXHmQsULUAkYPeRIbi8UYgDdoYuxDmZlpFXgWcDPv943MlSRBp4XyAQAxoGr5BRte
hGhiVdOQ99G+GHNoMMdzvM4docb0VUjOy8/ygEaMSsfDq7JiD5QaWmFmlJrKYn/q5KJHOgkMfBd6
6pPQOaqzVhMZ9NRFQU8GQ5HxRg6IyX/Vf4MlZMxkIW9sTQJiXimKgqSUHBCLh/vHNgey+v68TkLu
qYVpDFiW3iApAUaTI2jBMw3g5r9UA1ujni9h7xYmbvqGkgMvllVfJQflECQI+gaIp/S66Bn9Gtn2
+8OaBn7/jGssmiIDiIzllAFFhFJkmcmheEhC1278vViYoM613SGD7/2rBQ7lK1MEC96C3TG3eHH0
buyOsdvFNlXKNtUSCrsoJgx7BTV6iFAEaE2h+Fs4lMf2dQnoO+1b/scm4GkoqoEE7aZGLPNtnAuR
Lx7a3krWraJD3VYzyi9cWeAOEA7a+5LJ2aWUID6BpxL44KZUfiWQVFIdRuIBuVUa67xkprIe/O2f
w3MXLi3l6D9uphSvQrC9IuglN1y9QUnjGiKkh/oHxIHrZs05otO9RM+RDTja/fWbHdh/2wKP2vXy
tU09yK2WYiplHRAB4VlBQPrs/c1M+nnf0uR++mfRLixNvCbnQSlGbWGJUkNubJA//uQMYcPShpw8
Fm7skOsRRVKhkGi0w+n8Ifig4ShOAtbOxohO/bo4l5/qplV15Xx/eEsTOcnBlwXv0kFMxEOTGGGQ
Wkz8TiBNCsIAf8+FiHNe/3/2Ji94H2CW3I0xTDC2I5PB57Za6NEpfCy23On/Z2pyxPlAi1kXYj9y
T9EjeJ0sF0zwzz2vL/EcL83heDtc+BKXa3jBq7LfMdEX4RU0x0GAPhPBMwRxYePf3gPQJgAV9q/q
A6Klycb32yGKQbasHbqKoq+E1+M4t0h+jAGs5aBW77GljXnrKUHTiyQA2AjGl/lvduJidBELcwoI
r3uQfUgPF5XFXLpJBfAj9rWZ4twBwBMVjc6FESSMTzW0bHpOWqKPuj0e118xOR45F9ZeNiTuQSXf
fbTKUvSpLkRjSyYmR4EjIN/h+tg91BKxw3iDd1YrLfVqzRpB/grE34jFwERwvVcETesRXzbuofRK
vclPFdvX2gJC4HY/AoyGv8B0KSEBMXWOktxzkNwZfIdGW/lNOOaixYd/S+0Yo2OmLBaSgZOwEo7r
2trEQfYZRO4AE/IdT/Q0o05SQedKqTDuH+YpugdmKOrjCgQKQKiPVNjNxveTMFeD0KmGdJNkT4GE
8rCRxTqeVWaYv+AZrkNHw9IGvRg2rQggnprrYFo/hk1uhUpjuf0Sg9y4WNc33vU3TYbOSM5VERIg
TihpW5Y+ia228eKHJl3a/dMq+e/ooTgKcgOwZgP5M9k2cT2Sx6GR2KFBZTL1NU8hFY0g0/NN7YHX
fYcEevetyQsudMqZM9qFEC2gCaDoA7L+5s0wBJB3yerYqcHUiWKFhZJpaoa2t/IsweSs0qQmAF16
sUpQuQVYdqVA0amyz8JfupAGnaLObr5l4gIGLazAF9LETkz0xj+hHyyo0FAsNnpa7xrhU4hSI/0r
yquQqgaFIkFf6Vy8BgiQcG8VlOY/gsSk9Y7jrJbpcvgap0+JbwphqHvHgpkhO/ayHn+IxSZC+oB/
1RaVY2/PCjQGEAFCDhPC6DdtCuEQ9YQVSuywOPsLNmAERt3T/YNy62CuTUz2pJ+DbKWK1djxgMfM
mk2nmMia3bcxtx2vxjFZCkltPFBzwgiaR6D0NFQ6H1pduhYPg6XJRl3pJLf6paBvaWgTBy02gdyT
HlYh4hjxuzKwCFl4Zk1z7eMmg4zTyFMMsACSthM3w7eeJ7tlmTlcwexSPQnFkxTVRgtgatqbsbzR
wKDcltHKrxdM3waa15YnC+e2XS0OWZU5CX36ELPCorExbt92SZFt5s11bWmyeqVGlDT36szJI1sV
TI9aLAT6QW/pqjr0eusvhBCzI4P2K6Vo0RldyfWdl4tJEmpVhpFJ71yFFJOK/Gf+jhyhHpClAGnG
J4NM419jE0/Jd1ISCEmOwdWNEYZHsf6jZqsCvG0LZ2CcpYnzhyEgfiHchNLF1CWrIRuKqMZ6+S0z
SmGj+FsE7SraA7jwILhPnXICYMsfD+GCJ5xfQIokC4G6LNAzk9SGNqS1kHEsc9xhU/icCTkdXi8y
dKqeVf5UuPsuXLgIprWw8VwA2QBOaVRXITQzzYuBEzRvqa/kTvBnsNPTJ2e0JwnyhRaF3yc7o17H
Z3VZQeQ23L02O26ti+CTLwOK5LCaO339R/pOGkCz3BjxhVVyaAheK63lfpFwJdFDe+wj7dxQo+ve
VWhkK551f8GnxfObKZjMetV5SOgrYu5wa94Q7dCOzgSc2t0OahmxUYXQVBkMENVYBegkWr1HUQZK
olb2Ki3qCt9GeNfTMv78YlqGPgc8McdqhJsBjLFAgSDHZaRrNIS+aQe2D9c/6IzkTtQSNvdnYXZB
UHwdGbzRz85PJiEkjPJqmuZOlmdGL+N12ntG1NkhQXIIQpagFvg/GFRGVT0QCqAbaGKw7SvPR9o4
d0r5DcT6Bt8eQtczUd8oM0CNltC9M+4DnNd460AFHWnpaQ8/UwfO7WuSO0nvO5GbrjiX6RnexrW2
FNGOV8nEgcgSHOIos4AczU2DqcgnQlAEbKSFcc1oheSMfvaOZAHQMhfDXdqZRs6eIvrCEMJOY8fP
1fMAln9BD4+cxcwGcuOchWDugOqA6dqd8afXvSffousEQH4oVD5pmyV1jZkgCN+jQRlVFqkK/ML1
5uWVNITzSphT5KGRZaHRlgtTO2cBDx8ID8FFijfKcCSvw04WU+aUQSLsOpX6Vqii7Hp/Z04bQH8d
ArCcoybbqOQ01ZbRsrwRClYxJ98QYwRDR2vekix51+l7z1DWgxU/5sa5HRFZsbGU25sf5L/WJxdd
pnGo+pMa1mlZABuSCyfiB/2C1/utv0x36eUgJ6slyW1S1AUGSbbpM/cWrPG84/XQBPG8tKd2AAXd
94X36+zICMH8qtghQPpfb5AibSBgiiKrEw1gjEp2qFouOJVpleKfpbswMQlJZE9mtIo65mhrsg2/
QOTmvitmYZV7wXJ3CpRZlxqnZm9QcDr+96gm6zWUghRkJUblb+Qv8Q0T+hKaxWe6CzaoTWvb8JHa
vjUqMt7fpnPRAtK/gHAg/6uM2efr6Qy8MCh9DedfTjNdLA0ki1yThwLXKvUOAl4JNGQLB/B/sAme
aRkdq1SYhnxyCs2eCOlnp4IcOrHsUwxK1e0SzdX8nCqI0jE+TUMF7XpocYeefLFvGUjilVW0jm3O
QiTku0a5FyFvUu/EvyNj/0+4JEg/9wKS4bb/y/LvBFzcwAUo2xJhgGX52JkFiJTkR6AejoPxRzPr
nbqwhuN2vDqEElgNoWIMXR5EYMj/XY9TzrM6L0Go46A3KDMK1a/XCsS8rQIvMfP+dpmytUHB9trW
5ML1XUELUy9iTtI9J+Hf7/7Dhza3yVW7XvN0Kh1LlEryBxdULJUuV8fwA//dfxbdtjl7m7K3Y48s
bael8U/WuS1qT2AU36SIbyAhFtSNLzxx/jsbfIP39WjTRKsQzIDoKe1XQ2uowoKvv30XXs0KknfX
KyBqYqcSEV9QtT/u2nV/EiiyseMgtmY52FDuzoYXgS1R2o/rerXuY9YFZVF0mCIUAUp+YjXnq6BR
6toBNsTKlYdG2BI1NWIoGFfe3/sLfzPHUEdTcS0TOAnoMUxJHwNVrBlTlMJhSfyWR56d5tC/qOuX
+2ZGNzcZEsrqIPeAli8eg9N6f9rJrRxD/N0pe8/KxKcATatthpLYUsvF3HguDU38bVRiapMahoAV
eg6z3KCJdhikbGHaZsaDho4xOTZyW0CS+XqJVKnMAQEKMJ7cySFeSv2zmtuZtlRintkK2AiIMxDk
In089eJCIIFvue0Lp3+RYl0yihOTrFqz76/OzKRdWZkc/lxpG5pJQ+GofGqU4SmwBuSM79u4PUsy
9jToTJFO5CEIP9VAAq9PDnRCWDqCwqHtt2EiuD6FojHxrjGzUFaMqHQjI28iZmjEY3pXcpHVVNFS
FXhuThUcMPTLjH8oE7fCJ03R5rLIHF5t9FiWVnzwFUmp4aoBeuGXkri3nhXjxpUBXiM0OwGAONkq
YRq2JKZe4Qz5++B9ZYygxm2KBIU21KDFNltz+SnO/HOX29pHW3mrCtRxguPza5k0BmoRiloD6wnK
paPWgZbg/rpM2fOQyxi/D+lJMAejyDTdylERNSnfUubUhbau0tRQvnxxlNH4ELZhaUTPuar74prj
t3EU2FTc5N2h9NUVda1eOhRQgo1f7n+SdOss0FGBVCmIL0BORcn14arrIao6qiLG7dkr0wKjiqSF
YHNmx6sEoCzUSkQNymiTPYBuKr9LW1Y5uTCYJNh2aASLlAUnMbPR0CtNQZ4BMaXxDF+PI6hLlQ1R
WTlZtBWGH6ZpZhhqBvEHXRXjhezsjEe6MjY5w3HmCUqqFJUjF9Qg9dHPv5r8O1A+7q/N+Gsmjhxr
gmtJlFDfwQ11PSZUWLqm8LPaUapPDmg2qqH1xoOwHDkQ/iyjFHPf3u1zC48BcJAgjSiiIoENcW1Q
bL1clJS2dny6EqsQ9QcvMeXyraqILmpOuQFeLFCt/it75nfRJnsGSYEWbbFTHWVXSuv7n3O7byQk
3xB4QuVEADZ23LoXAWCcxD0XS0HtJOmpUr5psg/VbOFEztlAehE6XOgdRC1vsv19KYs58K7UTgFM
ZwChvgx5puZ/m3fGEMZ8BxZx7OafNmDmKa+UYZ3XzmBXeB+APBBcjeAjXXou3+6XazvjYC8mDO3m
MvDQsEN7ZM94i4arMFk1AxRiFo70rdcYLeFM420OGMrvRrqw5IutlKNYVDu1qPhGJXRHAj7YhbWZ
GQ5S2QKPcBkMZWDovh5OyTxvQONA46SmHRlINevSQpp33M/XBwxiGxcWJqtfK0wLAWJuHEBcQMkH
ybkNtR+W8uXTdnZ4fWg0j2wCPBmFAqcOMFC1rKjFsHFiKTm0z0qLCL7aaAVaFYNz4j8Mdf7Gd8mm
L91tDPFP8D52kl0qkgHFe+/ZBzwY/f/xIUsNkT1lQbZXhthGTxPnPt4/cjPrii9VEaASaP7ctLfS
vhbwOGGN49KS21RxE1hN2X/fNzJtufnP+fjXymRh86LoirwvGycZDrUH2WUj9nE/S3/8k5R0hnz0
WnSnatmp49OX/Efx7XCwPBIv+JeZwf4qKEHCAygB4Zds+WITN5ni5jQtewfQaF1ralD43x/olORh
HCgswKciogSd2BSv1aRiy+dJ0yMhgT538S16DJ/rl25fnUCbslLMGDSiwYn6pj9Y5YbofxXr/heM
J36ywWUeQTNgvwgD0eZ0fYQ4P2ojriS9U0JfQkl8Q8h2cVmZ963cXocYJtoyJXQM4er9jcouJlKJ
syQbOrd3hLRbKyCNkMFTkaavZCkhdwtRwIQSjGWEdUD8WRqX9MJSW6UKX5XF4PTGYHYbcZc/eWAf
7ozWTK1+hw7jk2f8hKvh6f4I5+bx0u748wu7QRLUKc+xwXkzT0sv73G3T9fo8nePs3vxuyUSVgSd
JIOj6dLqs9lV4LaTjYfIXkKdzkTH17M3iZH6QuVAxwBLvfGZrEIzO9CNtEnXw6p8K80/5bpfcbbi
ICsN7cnCdK1s4cTNHAiE5WiwRbUBbV9wMNdjHeigpqzNiNP1bWQA36+73GvIB7r0LfMWZFBQvDRU
FzTZjxl5KUo7K3w7Sttj4IJLHknKXBnWTbYfeoss6ardXjfAYI06gahO4Jn5+6a6WIfCB/ES8QTA
/wHPN7IBTWADUfx13OUgZJESxeYUvkYZXlRW93fXvGXEyGAvAB3bNAeh0gwZWiQvnQIYkxbYi5Qm
Ot+tvE1WvgVQoL5v7tbvAeAiQqAOWB/E/lOvRFU+5IYwlJygUA4yl9sgulmIeGYiSbBs8EinISCn
sixOtprQqwlqiprkVL6Vn0IXVdvNQHW6Sr5jJ9nnDuH0iOjtvkhMUbIriAcKJ8EOTMFoFjOJt/7p
+mMmuy50of8ZuVRy+gcepATKTgD1FaKwwAi6TVmvKeSSn4cXyLX11ZrYWr25P+G3SVSIOAFWhSoU
P/YGTNPtGWVtD04JyWESB8CnIQoP6LlR03MeEl2pt7F/IPU2oltZ0NWBGjS2Q/kT3FLt5/0vua1U
/X4Jrl7ouCBdPc0aczJTmTKggVL9ojFQ37pUPUbekTOCkxwcE3CRcKuEHdiObP2t5IQPyrHYxo/D
t+BaRCevgroG9Epbi9QADdCwcJHcxmNgXJIpiuAaLmVQf167h6goSZaH+Lq++qpBf1lpD4n48yNB
P5pxeJa/3p+N2xoFZuPS3uS9w4E5rlUS2Oualbpt944GmYDzH+fp78LAxPGivXbysAQ+Icw5IPg3
KC8viUcxpkh2xCPEfik6NE7dYHuPaHWTbXS9xquW6m33CHxfkenejr1ogk0OzfvwoTYHzh4ki1T2
oD7IyjrlOiOHrDSzuVUgLQlq3F511186CRmqqKgaVUlkgGQaXWHQhB+2svQfpJ1nj9xIsrV/EQF6
85VkuTbVRi2ppS+E3NB7z1//PhRe7K1i8xaxczG7O7srYKKYGRkZGXHinC2ww8dLDytUQ4B2EyYY
fb3eaTmQBt+oe+3sjU5cTbal8op4DZkmG4LKVgNbVRlhieP9Vkb0cURg3nNyXPi9pHnkeGHZYrB7
TIVOO4flL+1emMVD3ax2O4g2x2MTPo2AwlvxdQo3Pnl1XS/sLlIXbfSkVqsbjcj3pQrfMna8+Fd7
Z84zOYY5J52LgkHV9MIY55N2bsPmPBnxsTObg6ING6+/OXh/cOYLM4v8nWZhoFvDoJ21RDtofaI7
xlj8qijKJlaX7sKkLTaurJUbcr6oqJmzdzKF7Wt3kdLSQ81W1M5J8S2uYPzf17H2yqi63QvhMRiE
3e3IsPaFqDMxsjlzsiJffG0v12NDmXxdO/dDZqv+V03uD5H3KWNscqjSjY9bu49nwC0lOJJnRGKv
jaUhs6nQtWpneCZ1W5hgLcqzzNgIQSvZH6DWv2TftAt53S2u5KAVNMaZZfWsQy6WmbA4x69p8kXV
mMlRdzqOMuwsBOJ2Pbz/BtxUP+NsX1rzDDcjc5byLQJs1cA52aa7zYLCasKgmxJ8czySmaZZLILW
hlMrx7p6zqLkrilNG9FmV2B/GdAIdNlm6tjR4JvzPC93ph+IFzB3OpPGK8qbbx0L7auFqvcnJLy7
9iEJt0pjH5v0hA0GX2eq8nm+b4lEqMapUXqTKxz+Q1tTHBmN36o+ei5MmT88F2h0q72GzyjZuqP4
ud6a4lp1yAvzi+UZVAp2uDvJ6cBQZhPASR1GZenWPgNkrCbYCGtUNk7BmmOCPEd0zgA8Ay762jHh
oDR6Y+TS8uS6PlDgiuC9REdw46zNv30ZTtDG4t7nFQmsfhFOjEJhILhXyBXfyPB3O9V+tZyHV9/e
f7fs/a9DaD+KDrrOe+MsuM5u93D3dffH/vHw4/On9h6u6d8BLPWfYNT6djy+HI/vb/+8fII30L13
/fP7/Z3n3L9sQabWtuPyJy8uycLsu6Ye8dZmapwh+myM971R7jvpSQKucXt9VrOUS2OLG8tL/ak2
R1U9K0Dsi+oOwKNsfFazvfRTKPequks/K3fmQ1TcexCx3za+dmtd2l7cWrPedR1l7I2SfFMpXvaV
yxT7bRt/tT1vOcAiuvueWBTNYKjne7gWh/3M2AOBGjRMMkSnxqzntIt3g226KOz4zPXf1Q88j5Ec
d7eeyGsJqGnAYQYYn4rw8pTHaqsoScw944/f8+HYzfe0bzfTU1jfi9q+ytKN9V07YvRE4LUi+pMQ
LXy/bMxSmDkTzqUn2hojVMFGD+Hv22K5uBRpiV0SLwzeINeHGERBBowr0c979A2d09tk/9Fd1f5l
7Aznj+f+eQ6d0tXtXQSK49PROCXvX1IbxYzX31uDcGvn/PKXLGKYOQ6qPHXzt2r349lTel5g3wFC
bLjT30269cWLiw5+hmDMDL44tcc7+DvfLXQDfta2ZVcP7z/3byfT/fNX48a1nOdf/TsiTXZhU2CG
FW//Y6bxivcv9zkSml9aZ4s2bu1AQXgpIT4CmTSF1uvtmMrAzMKihTsCxo52vOuUY552G161utIX
RhYrIGhNhYxQrZ8HYoUJwhIqlBZG0fzH7ZO76r0XdhYXRG1QLW4aPqb1B8S3jJpBkTIeN/Kj9SVj
1n2+iJgYmH/FRWFGrMzMmrpBP8MjxEPhoRuPEvwetz9lLcO02BJw1wZ1EVW+NgIxSOcHWaafRxPI
5BdmEorPxsCkKMWJ/OdtW6vbc2FrEdBlEe6oKkr1s2/dT7/EyC3KypHqraR5LZhB2Pq35czt/VcD
4mLdpK7tKz0o9XMBmXeknOpadMagdIfhhWRqoJloWa+3v2zlXmSfeN5yjVvgDxbebcLK7BeJop8t
bRzvTSkod00oHaZCf6ypEsHEE25YXHFBxGLRx1ahRJjxxNf7Zo0qghwCQUWp4DWKqPB09dvtj1rZ
risTiyqBEeYyhBHEEylWbQVYr0rZZNqn6ZZmzIqjG8wb8AgQ539bC0dPptBvYglDZfkbZEjAtPw4
bMwSbtmY//zCKaZGNHyjwkYTf+dbWuMoDRtw6NX1opipahQ6NJK3axOWPnZJM+LeQ6Jn8HuMb7rO
E18V4PiKGeO4vTtrLsewF8A9DT4Mng7X1mQ/S5EN7/WzIOfBrgtyOKsnM7a9OmB0Kg2DQ5sHGwf4
r/754oqhTGwY0MYxK8l2XRttCy9opVTkEyGIfjTgav4SHb5Ubo/0Y4mQRuk8+TbCk4fX5+dvz6b7
ao9oxj1IaMY5vS3DANjbW7nL6kJc/KbFQqQCoEK4HvAeq3lrwsF0YrNFmoFGDILKdqcVqn176dd8
6XIV5OtViCpYUJiG01GL+qRUr5F8SsKNDu2qCcIJVECcC/b42kSfDSmMQpJ+Vqen3v80MUbVmxvn
ey2EADD7j41F0LJ8iNTDRiVOTv2vQWp+CXm9u71S+rwUHxzmwsbiTDSKWLVU8hmpuBvvvtQ73tRO
g+/wmuav2K7e0Ydq794Vu9qTBL/9yR1hdiyoXG2GF3Ln9c/pleNz0hkICh20aZCb9AJ74L/OpKRQ
VZHDfO0cpJFE+6i5L//GvXSFggj0E4BRlqe6q9VxGHODzdZ8dS/7CXRSaf5ejPpJbuX0SWdmyt1Y
tZVFo2aK+BPAP0jQFotGnh5LvZEYZ834PCYnXkA5il1yHv/3CQbj/sasrs5cPyTn106Wju3YV1Jo
kMYwwiBmSu4mHd33vjb7jSOzdkj/xxTN0mtTSaZVpaYJ+HNdfYrU7os6yF+NUGps6NA1J0BLdn97
EZeqRjSh5xEQkDQgvP7WPK9N+omJzTA1zu8NgsEVD6ovlHPcxIl4ZzHt5SRPtQ2f1r5xzV3vvMs7
tLH16kgz4PYvWTvLJFforFP1/TjYlGlaOSRqZZwt4U7QX0Txj0Xuc9vG6voCS9EZ4SaTW0pFCEas
jZ2fG+cymCKHHtgzevKUZjRqysrzFB1um1v9JFR+6HnP2lRLfm2AS5Mceo1xhg7O1phHy80fzfT5
thF57UKla0qdnEEYAISLyG6MgSqEY2ucK1R9gv6+hzWLe3v8Z2iexcTuzL1lMhwpPpc6FTr1AGNf
4t1nU21nx1B4HbrYps9hD4Jvj17/6AeQJyHq1T6LW9Djj1MJs7NxiICdAvhjauza2fqhqeqqGY2z
F6RAxZV90Nz3PPT8k9y4muTojGc4tWz9i30w2AR1nvWi37gI4VWvmLB2KMZZ6lGgNozmRYCh7eBR
bNzobP7tTCwj+aWp2QMvEqiqZ05AiDDVOt1+4C+NZvkInz/lCkaUQJG9ZqcBGWiLTOCJNGCwY8eH
+H1idjGxn/3DH39nP4Ssgh1YTnD38tI61r/I8gxgHyA6wR6Jy2uTAnqmJTCInMNJfyMJetMro3S8
QRY3ztvf9OrDcpDsI8sCehSJwOvlCBBmg8rRIkZzUyWn2O5caT/uavuJNtZRcp9C+09n/0rsh/xU
QPIGSQRdX2lHrLP58Nsn5e/74tavWbyspJmyuvD5NYk+2mrrWnB9/hb6g9YcvOxeT89RUDuKTs3O
Yj4HYSXg98iv1Kcx36m9DMvssIdkCZUlYNnCvaWcwC27hX4/1kclujcjntOx0zQxBMHvUnCXDqHd
xk91u68FqIF5/Tq6aYvnEFUzNa3dXkfswT9pxejo3dbHsrK3vnVOay4cUYhgBJ8Gg6jQMWwIUS+j
m7eXcy3u0CqmXz2/6ajPXluo47jgjPvm2RiemwnOzvDNVGBAbDeuqLWKDUNbkLrP4CEAGIszRdPC
D4OMbas4N7n9DieTa5Ab0ZOzuZWgxbCY/dMdnOkVwYrdn1+m/euXaut/FRWanSP+mtOf0TZ3L7FL
JcJ2I2ergbJSIUALBhWNWa1HV/TFS7Mr5cZQgsg8K/4PcfyRDTWMZj/K7IellTvVTDduy49kHITS
S3uLrCQqh1JpCuwZ5k/Rf/SUfYlgXt2fjYBbuyhtsXTS3lYT17oPo96xhr2XnQKSQn18aeQYHprB
SaSdMio4IKLwoO6pmqaf6tJNpG+j5ExoDaaCXZSvSffF7D7Fnq1N8TEWtiYrVq+Fed3mIQ4wIUso
59D2uV9qqXlOTubwzYNTL6DZdFKPHeLp6nnY6LWulcyNS3vLqGTEuhWU2OugSp3y9KtmfRXbwNGf
tNzxrZfCJFJDjjCFOz1+gb7Q06aNTG8pmPA377r8DctYFEBUME8jnAfvSQwcL/sEzbgdojMjuZZ1
YPpDVl/IYBzF2E8pRKfDzhB/iGH1WgXoOnm2tDm1O7vMMmTQt4UaiXYRQOTFNdmIgViFMS7Vs/9n
paQClP8qCkfX7xL/WEYb8WNlDGXus9NCJXtHBlFeuHCJRIaQ+4V5Rg1CqXfaswb27OwP30qnSWt7
gv8jP92OWWuNxEubyx44VfbC0/2cZQcBDYXPPnCGo7CDvMd+Nu2vGXECOjQXgcszg9huutEb/zi2
yLG9+OZlPWLUyzqoZ/vasG9q/b4rBpCXHWp5rl4fgrF2mvoJotw0u1dlt863BkPnWPlxj/+z5n+R
KBfXQjv4UaP12C+t4k4R3k3FMcSTqDA/GQQbPr7qT2S+SITRH6S7cH1BRGqgjaZXcaxHyYY9yrFq
NyEjjYx7QX+WldKJt5pF66Hkwubi2oO4GppVgLtnRdmph95Ar5rFpREM8sHWm6/FZ8n757ZPrWX5
9N55HsIoxFzE4jNNLSphju3Nc6iJbpO9i6Bx8vjttpHVfaNWC1cx7JWAHK7XcqxaSc0r0zhHUeqE
8tHrE9fwdo1aO8KWsObfl/MHJ8FHYEynQser99qYLnTg1WsCAdPfbnSKTiKy6BxI27dVukS+/WZx
DwewQNGFm1zB/kkX7Kg/POcPvfttxkh5dnp6+NzbvxMnI5WDHIUuirz//Pv2qqx6GG85Cg8szIf3
ciDocp31BHItyM6mhweP8X3curxC9vE4fI+rEgr399tG1256ZElAGQMHBZGxSEdEKW/ph2PUrBU7
i8lGHtJDa0G9lpOTSBvPu1XvurC22IuyqeKo1HBonZBYyD9V+ffIa+32J62+IcknGG9EzRQ/Xvjw
aKVxJgsBoV/4kra1neg/u/rU9m++/540x6SxW4B9Ysht9Bhl51Q6DpoB+UcOFuRnZD2OM1FACw3V
WOwqpfja+M2hCg+FeSj64+3funISyBBg/YFtHA6Uv8XXiwgWq8oU9NDDn/16hDn/m+q9Mjlox/1z
FW0RXq3MIgDHA04OOI/WkrV8KcWWMeZWMocwEn3ykvIYBIfJOI6VakdIvWaGPTWxG1Ok6+xh4v+U
oQR+0/qN478a12ZsIJxlEkW2pV6wL01NWQideZb8XaDt8vyQvraVo1FYCIBGS6/11vW85uaXFhfZ
gJGqfhQFc1gLeav7k/DNz+Jd7jXMeP2q4v69JyW5vbVbJhcnq/XyNkpGTI5xvJtU8vrmbUiecqaU
/aTfqYK2Mam3ZXD+8wtfSvm8qe6G2eCdd5fW4UPs/S79V8Qa3Czsjrc/by1azRKJBFbuxA+dSq2V
lbqignNOESoRqnvJPPaCrYNihEDXfG+FjQRrtbbHBPbMojYP7f3Ngy8+r6/6DPQEODUZiIx5N/Bq
8o/Fs7KHOdD+ru5KW7+bexKS/RZDntTZb7UzGTx9d1mysbWztyyuFJMSlcVnM98KYcv1Skt+NyI4
Tn0YR94Z/k+5qI+NYdp5v8XNtBYfLi0t9jQRigSuDSwl3vdGrOz5LSSZrZvEVMeEjS1d/SwVnVam
97j8lyvsd4GPqnFgnGk+kUFFe1VGpkXPHUncqg3/BTp9WMK/IxrgT2hpzjfFxW7GRTf5ZRkaM/ok
jE4MAkzGSc9/TW4nfIuHXRwUbvwZRYbm5yg9hPXowAMBHKY9KcPbqB/keKsjuRaV0FME+kYtiaC8
xGaVsVVlQkrxOO3R2p0+V9Krau4C/XshpCcjf1b8/IuifL19jFY3+MLo4vUW01vQhwyjHTFXGP6A
XHSb/E/LnAj9y42bcc6rPiw6FyINV258KsfXiy4Kip6FKGucxTCVnSQBQSgk5Rbnx6obXVhZnI52
ChOxmwoKctLdmNKJoxvUMQXfo+U9bgEm1t5d8MJwr83ymyA9F5d9r0AGyNVNGey9Ed2fEyreHqQ7
0YP56n9JNhBGq5/G0nFGeOGjCXC9gJNURkkW1ZT1o29mQxBXf9b1V1nYArWsbZRORgZwZp6F/pAg
G2GidOlonAfzLZzOZrORaq553Yyw/ZsPozi/+I7K6LyG6QjjDBezrZXfBkggrOxLifRPr/247eFz
iFo6HXM283IxivNhJL5U+iiKGHNjInQ3yZWdy5+SiR7MS035eisyr5XXgI7+x5q+aDrRD0lk8NPG
OavNk5I/ijnMUtG3SjhJ2Y8AUi3PqTQiW5DcR0ngFpUEx890NyTVDkF2e4q/DjV68fXJDL4YQ2p7
1pPXvwQ5AiqOANv9QJE7vI9RSxFP8xjwVN/BO3GC69zsOLivjAjDDmJnApMj2QMk1u1oC+mr4Ye2
PLq3V3blCr761kXNEupnL4T8wjjXcvDaNwdTFxwg8UxS3TPy058aaavltOaXSHMy50npkjiyWN2e
7BHJK/YyNSInysRHUyhOtz9q7Ygh3MDAHKeaQsr80RcXg+W17QhNpXGOc1W1u0S2HEOBCEBMqSgV
vm9sXHrKHCA++KdF4xWlAYg+l2goQwzitG084/z4rtkuWBegmF/mCv/798efkfsTVW77nf/0bVrS
zlzXV/nroCdO9/n2p6+MfJKgMzPFY4zGM7ze198eBD3T5jI/RR12Smunhpvq93Fw1NuTOJ26IXb6
c1PD9H0nAnabAt4te3J3WBKbLfqONRD41WNh8VssM1R8ySzNs1Ae9SY8CuVO53Eyvuawu1oH6h1Z
9I+nOBXvqz+QiYxbneq16tLVL1jcI6U0INQ18lwJku+5sa/r9tSF8MVpe0Ozu/5lnv2Y/hRJbKf5
adhCY6y9IpnEN5mPpHyIQy4yFLNNOiHvGhMybOaZK3nfptMnFdxNk3yKlCfZe0Qh3o9+Nek/mvIW
9afx1wQLu0a3MfomhqMzFLak1HYlIxVLYijJv5tv6adhS6d57VlH74uWN60pUQdsee01rSqgp1XW
5tmz3nnH+qnndowamln1qI2pY6qxbUX3aeMEz4qVOYV3HCeX+RlX2lqzlfBgwTFg0CMmfaJxcP1L
Ol9Kw6KXeHhPUJFkd8mW3sPabY8F/smQIVgwAC+8MvCVvNBrRGEb89CiSnsUmhdJe5z5ZMqXQlft
sr4Ptxgg5p1eRIgrowtH7NuwLr1MNc9W9qZZP+dGV6PsN87+Shiy5mIYRFaoKYHKvF47vKQrzFyg
EiBGgJRTmOfVVC1BJ+SfM8KT0wVDtB8AHdPzHaIjNI3Voxi15otuCLotFda/qK4SjIDvsqEGHBiL
t0ctl1kqNexmIzxK5cF7FrT7hBJ++nr701cSBOqAQBoNqgHQGS2Wt27KSC1jljemKCSS98vxfVsf
aVn4ZHPBVvVhbTcvzS0+a5Ty0atRr4L8/rGRfxThowYd9//tkxZH0hLiop1GPilqqf4j+FXspUqx
5XJnPET/It9mwJxtkpSZZ0lceI4pN0ncqrl1ThknjqU3paVBKLy38pZDrM0TXllahEQVeqs8zjLY
ceTia8IM0IiSaaUeam9v9PV9btlG+aNuecq5zRZoeTXMoTxkEI6p5ICRuz4gUq7UVhuW1lk+qNMh
jp8TxAO81lHkp1iy6OydtPa1se4K5U2A0Tf6rDBovaX3OceXZSiYAxx1a1mETHSxseqoKmGt1da5
Y6a/gdBj0miTV75TmxvVnJUUHaABYE+NrBlG34WlLJfDJpoEi4GkzNX8hzFt7SY6SeGL2X+57a1r
J+J/TH1gI8xQQhiszvfOqXhXexAUMDIOMOC2kZXkhrgmU3VkXpPZ8CWoLvfCaBQinCdMPpWamyWO
1r5LNQ+C8NHvTwlIhPDUp98NAchOubPgRWwP4N8a4WhsQEY+7iIlDoksi79xkSwLHQlAu6bTOTFJ
IX7LpfIdkAtqNEa/T5R669G9Uldgwpv5X4qds87w38LWRUYrlhKIy15iJyXNgV2qqOaiq0aKboaF
MyZ70VaL3e3V/ril2GTUhhck+sbyX4zmhc0+ptY/NJF3bsgM/WbfIg3bb8CD1j/swsjiuq8beRRD
M/DOdfJPFL1a+yyzIczUkTP+JSiim01b7+KPVwVaCqjawBxB08JcLiWD9KPo0UI5BwoQXO9bHurn
ylcPXfA7yR7Apfz3qzjvGvRPwAk/ULB0ahFA+hBZZ5E5zXG6K09iGW01Uec303VI4ZsujCyCaq3A
glApgXVWtXYnKQ85Kg2GxeiXfMiil8H6qnu/R6HYOPMrmRRmuS90FJIpZi6bJBn3cR1PnIE+O+dy
dOch6oYmhl2d2hkmZOz7oDtUfuhuYpBXnhbXphcXlpXmjWUKlXWuaGMO8eeXAb264+CiCOVFh8w1
f1sNxAHd3sh3gvZ2e0//lw+njAwwgO9exiFDRQQgCeb1lrLWzvo/EYimR0U+ZhO32USx01F8/3M9
qRvetEKMQJVKAhKqwgzITb2ouuha0VRhxuWBfMzrGwRFYJ1/GY6O6o3gDHQkEbnb+fb3yeZ/UsI+
VK/ueG+5YK1QSwTivr+9FGun6fL3LM5vVKYKOtn8Hv2z1kP/6TuyvusofkryN3WTD2f+uqWfqzBW
w1EPIIM89/r+9kPgZ7rZcJhMdBZCHkShdijF996z9lUVIFu891SClWQ6lUc/Cl1e5dEYJp53Wu0g
Di22v8VqbyTUjqC7rA/GFm3B7HcffyGUyMzlIkohztfGRdA0JSX29WCyzihhPwdCgLRx5b/eXvOP
1zo+oBB94eoHGrxUqMylpKn7kcvAglq6hukjGl7rHCla3rabRMerG0xnce7RMA1pLFImBv5zEwUa
DlqtOLF04kXoA6g1zdyu5cyOmOdWhCcxPoTCYAvy4Jj6IS8mRqbiXW0atmq++Ygu316BlcuXqTPF
ghaJYVBgrNerrCZVoBqhx3UIzE279yisSShf1M3Gcduys3hWtHJVT6VIAiW06mMdZkfGBO9Unm7R
xtzGlqHFgyKsAuhnKwyNw06z7CY9BIGzhbVZ9c2LVVukg6GUp4VVc9fqXfzDDGIwPuiz3N6Z1Qv9
Ymu0RXlP5ckCST5fMnmOB8pOPfj4zedfRuT67fNo7G/bW6Fp4DCYDCHwN1LCJX5IMyIxkcbUO8e2
8EkE+Bi8De4MzniDAr2hymYcdBjCHoy7cwdRzW3raycRxrp5qkmFHeUvuOritCfqoM44Pe9saIGd
kfsxNapkX8UarHK3MSa2lo5d2lpEWubnJaFLM9Kx/mCo38v0pdQ2TKyd9Zn/ziDfA0+wBM6HtZd4
dEK8M5L1BlTAkWS3w72nnCTlTt/audnblpGSYRUs0XlBrHvhjXqZMQw11cDKUvGB5MRhcsUVAuGP
TiG8MuUHuf9V9Rsvog2jS4rYBknvQh8L79yOGahlyqLWfSXy8oMdu5kSJqANMOZysJV0rtpF+JD6
MHTmzANdByyPI5HHVeUBIFLvmoIDbk+j40lufadtvS9XHeXC1uKSbNWsSCORhfWzf4r4zVR/l8K/
STjp7/7nexYBOPVqX1AjvkfTgfXeyadqh/bSMH6P4kfIJ3Nf24j4K3UDnn0XFhehWFEaaEFlLOre
8NQ1jyrYFtH06aY8+vlrQU0Zil1dehj6dF/JwfH2QV8pJM/mYQCDB3yGmyy8NU/1YhpTzJt0omxJ
343pz0L6ofgvVvFJSo9Wo9iiYifxXTwqbvYvbvwL63+D7kWcmaYZBVI0HmgkyS4BGWmDcTR6N0UD
WN+489ZuCdj2+RdkFeRZC1eNKjWLJZ9nH60tFAyCw+2VXD0JzMAzQYjEPJil65MwEgi0ViOMhWRz
jtHU7hBqhpN33qHrdsN7kzvIPG0YXSn8sH3zP5oRD5ZkmTDUfWmZRSrhPWHj5HCJgo8SjsPkJohG
qeV7Y+6LwAn97yGTZfsod8ryayttSoauru3Fz1g4sUiPOdZ7fkbcKmg42a3+aSp2/m7ca4fBhenO
A3sC1V/JqggbPrQW3A0m2yhWqOacyV0vfG2G/pCHBPcxOjbxN7StwBjbRVLZteTk2hZTx+qJ+atC
ZMy5MDW/a3tRYMAuL7LRQDecQU8/d+qptBzV0508e2ia0BFh6a3EeFfQixEh1mz/xXU2D7nLjF9C
uryENmfFGInCRLBnaNKRor1VHBhN8UpXlh/MYuNmWYu6l8YWebIpd22vSbOx6fM8wVU9IhP2b4Lg
pRH5ek3NZBr9VCC0k254VeXG8vdEgYxb+hp6qSP1/jFlwNhu+2lfZG42JFvnaN605aWN87CeIrIs
cG9e/wCvVeokSA3vHFG7TFQHAI7LDASoJQpu6X3T7dvkp1k8ZiEyRuHeEL7899Hjwv7y/oZLlEnJ
RPcQw9wlNY/NIXktnVHcF1r3SeTxH27OYqydWeANHB2wWmC2Fxs7ilEkdLLFuen1QxqfNfnXVH2t
vHsxTw6e2hO6DBe5Pan5WfrRDmrOR93arFzPVpYLT45L6gA1BRWAxYUrN2JTwHktEDaZBBk/Be3J
LCEdg3TQb6CWHDrbgC+gVKJznkufbq/6ymzG3BOAEAexRYh+9MWdIJt9WRPThXP0MKstDnu4tCm3
sAHoYZzjg3kKd0K6k/t95pTHrXfL2pvCJNWggM04Au/exRYEbV9XsawKs9vrSewG4T5VX7td/GQx
QLfz5OeN712pp2EQclmmAS2E9xaxcvCMNIkTWTjXhug0pbAD4tKOKNLXtukdjOIf0eodZfN0rWzy
ldnFK1BKJbVg94RznnwapGe5hdTYMEFG2rBc7KGxJG+t3SrYYo5fX2CAa+CHJXhIlsVsKQgDZSpa
7nwYdaXQZk4qnXaNCXrcbu5bFdbVLRa/2WEXDo2EEKIrwJNm6ZFFKAs5aoNZYXIU4C5HGytA18PX
7mGfON3ezZWLzyRngwwBMnkdtvbrmNXkba9HApdul5snkyqFGd6nqXk09dCRlK8GTKK3Da4el5ka
B24SBgaUZdeziIa6HFWZMC3QBqGxBP0cA0qDfgrNlDGyF/TWHcQadlIOD54BhTO4NpUKDlm1G8nv
mf9J9j8rWxnAWg4NiedMqAuyfSaQu16JwNdCWcki4dwlKFUJOy3j3w+RQuDizSdldj22B78+yGm/
K/MtOMh8aJY7fml9sQ+a5Ptt3QbC2fCm1K5r4EXaWS/sstMgStuCYq7uOgwSKv0S0OrLLn+YVDLC
MQXWkAINItw6bY+jEpJmMKGQFOgiSZt1+JW7ghE2iAPoLMwFs8XTK2taoWU/BfAeKOjJcutmT1az
z72nzCtsxiSgsqVuFsCgmt/L5VOW3ufDxhW5+uH6TI6pMwCCotX1Jitxn7RCmAnnQT+YZbM3ytA1
aBlzmivlN2JdG96+kvhAxIGsJVSciPSoi5Sg1uH/Hqj4oN2si65V0MAJBSlzOyPfIlBZjVMSi4tY
OeeYMtP1tzWD6PmxX2OLWoWDLx+FQBxOHfAr10zyR99iZj9Ocu2uz4PRCSR96yJeXV16HTxdaODS
ILv+BcIYJGMbiMLZw3OthKpBQMvqvoUxJmq+BcnXjVCydhNhTUJpiOlW2p7X9iarHwcvZTfr9N6L
Yrf+R9UdrdGeUHwwtNjm+S1udRvXDuqlzcWOxtBHtYqEzbSy9amwi13LLEfy03Nuf9zaWiIVPRNY
0zBWl9/WV13XCJolnCvd+5aV+b5IoMyE+ij5zvCG2vgbLds1ezTD6bzz9uSyWzw981iS2zRm71rD
iZrwIDzVB6mVHbF8G9Lj7W9biwSXthZ+Eoeh6OWzn/TDZIctiPutcLp2gV5aWJzzMmuMrClG4fwl
aOSd7tShsBMAi97+jnmvl0EbsAS3BQVOKnWLE6dXeiOlFqmXXuqPg3n0hzfTOxUl/PNSyQWyC15u
G1z9LFBoM/87Dba/UMuLUoem5lE9gxbO2YQklWA5jYcQjCIexC35n7XARUOd0QvKHAoKaNdHq2yl
Qs5SkrxC+9LrD5nxHmxNQq7euJc2FkepTPDGisLt2YO/2tvVXybzaMQOS5jZhhsqf6w/5lZLbuO7
jIWbD2aTeFOHTUv+J2n/Ma2novt2e5NWA/HFdy3DoK4IFFJ03FshBonJvQQBsnIWvSP14uqP/3Wq
tphV1w4UI7MAh8GTMVO6SMmtsm/C1hT9JyPpRXdStNGesmyLEWOtr0z+C6Zdo2CAVuziBk9DT/ar
ogCc45Z24NBhhJ7M2BW7b58LeC7F45bFNX+/NDj/+YW/l7VXeJICpKXMLPiZd531s6sk2N2tjYO1
+mnwvYALpuoOJmixgmYRNKYZ6rRqrdaNmbIKpx/lHVMPWQ+IvriLq8fA2k9cMqNEBd570KNv6fS6
4Tlrl8vlr1icOi0PrEkIDCBY6Z8Wmoa75r2yPvP8APM+2NChi+iGuEN+HkLHkx/4JUL7MMVbiNe1
ZZ9JEFH50WUAiouDmYjwivfy4J1hEbKLGBho9FhOlt3FzUYEXSuEUYT6j6nltaP7k5km5gTEBX1R
EyoycAl3mR4dGWN96q2OctRrnMEkbkqPmvpatRsYm7WTg0DEzPUz6zYtH7N1VNRalvH+qcXHUQig
ktiIBitbysGcUWYzxowL9tqFO93IDXPK/Kfagm4s9AkI3Hnx96DkSVdvJoErW2fxjGPYFQ54EvuF
uaSQar9VkuAp/Ue9Y9j6CZKMu3QXPw6vDFN4n3wIayMmg/e3PXf2iKubEInTWWcD4JAIVdayA+CP
SaSUnRE8QQc/KO6MOlBr9EBsLXwojH3Zb2QrG/b+huDLwDBOWd/k2JPCDCnL74Gc2ML4ZNVfUEB0
q+yuip5vf+GHfZxFXCnu8X2WBlx9cTRbqfHz3lP9p65OdmWmHqv+kMQvpaV+9gT3tq0PmzjbAjcE
KmpmA1tOJ6Vl8f9tgcICKnMooR1rDOGwiRnZMrQI6OaQtn4Um/5T6z2XvQLPJUrFqWyXW4QEq4Z4
buGQMw55SRxtUqGqeDH4T0OnuBEzQqb6HE3WKZd/3l66jwFlXjuOgMr9hMyfNh/4C89IIhHq3T4I
niBoqnpkJ6PRpcjhqml+NyjhfZKAbYOLgFEefETMv29+65pvXv6CxaLOLAB5O8TBE/iLwYtPQndX
64gBqqkb12gPJqkr+X9uf/ba+s6qkxJPTLoXy8aRoRR1olhp8CTyuIRVQu0hj/JOm73NdTsG5PoA
9jgL859frG5XM3StDUXwpCZH0f8zE69AXhH819S/bCLP8/+YWUSxqGRUVm8w0/n/j7Tv2pEcRrL9
IgHy5lU2ve8y/SJUV3WJ8t5+/R7W7t3NZOZNoXcfBhhMDyqSVDAYjDhxzugUIdT0YjCjxbVVl+Bh
mXPO+4SNmqNwY0AVUMpmz1tRQhMarzCYa0ZLQAx7j8Le9Mku0DtH+TVyb3EkzJzxe5gcNQoVPbwd
8IS9Q5Bm41g2yYhIDbYwj1v0x2hDlqTeSZ4611qjsYmNzrqqo0RPhUFQIb/9amXRdAMRegK2YQyp
bAIchK0f/uJEj8w5okHfPHe2qG+A44RCcplPF3CK3o1NR/brt9+aWTv7vWDuDfPLdfdLF7Nfe3dv
npwTJBjM0ymy3b8XEB1aSCfty1/ncPl92L3+BSWhuQGjzmpnve+cw2TtiPP1fXwxlsf1aC00szVX
4L99X5yPX2CZP1rno+WsZj7Qo4BP6yj/byFMwE9yDP5pdCHBTj40ZrWQzWmuYEI3/tlm0VBydZxi
aQqlLh9gI4iQ+6itikQvmEsKfpKoezO4mpG3AyDOjvCCIlGtYtCR7gUlMtX8o5NDk8RA342fUIee
5NAS08HrCgd1ubJfNFNlgUHU4uNLpZ4yCPD0XI6BMMkG5st7HrhoMHz20xjXxAgM8FZchcC1gnTS
xwwU4+H+grsTz2UZkZEt96nckISRMJF9DMK+OMF0/0zG/sgAxlYhKksTPNzYtx+w7WO563MDJytR
ENpLhCoyVqX9fJMeRF0q+YlMAKI7yFGZR6uax4C3+zqSupN5UCxxJgl/5B83f5+tx/gh6nkN/fuY
Op1ICpp/wdGaPRoGprb4W2gXXbDV8IVLE1B9m4NsF6MZF0te+CZJgqzhfwEVRcfsesni7cZ2TauU
+oiN7bpU3uuFIiwlv5+ZNn8U+NGDQCcC6wNHgMFYIV3WhWhy4aqOCYaHQBG4gHhsJB0hkB2beHXN
TdPfQ5Tpuq4sMiWjXpO0RPBhcfoEHNm86Pblz/4QW7FVW28cZmDxzDOb1evm3Rks50u3VubHQhpm
Tt397CXzM5hjByKTJiaST/ZSvOF1aFVgBHNCIZP2m8pEBTZ8K4+RnWitqbX6WpCIN0DKQlhz+lcj
5JYy/inEdxJc+gGDml4X2a0Cqi4SWogSiEAzyfeDC+xm15hjFqV93wUqBwctwT3I2xGghC3YOozk
NU9KzJDnzvMT9yD43xhk8pw4DWo+lbE/aPEdiOHbNb82fGJz+YwLPkgWYQh65Og4gRmDZbWT+loM
SRtDKo5/LztAMjNbEsAnV9upBCk05V2Z3p4v7adfyYRcmnFgMgdPXow+MdFEVqssqvIk3EvVm6Aj
sgsN9LCJ6IkciMJ9Ywl6MsfghqUa/pI5zmqbwyQCGNTPcTM9CJ4Y8xIw6EWbQgAe3Z7xOqz4Og+w
9kETCGgkR1BGpsU/M7xQV7+ywvhOk/Fj1kDaat9Fv2UvUryWvDSZA8rs5/v66EuCSgLWMMcC2hom
XwhbvEmadoz2zYQpr10erPwuA3Fm9ydLiWlg3tTCu+e5zUfn4tomkz/4qh9yKQebBvJHDL06shO0
25woFkQZ/t0UELaYzYMgIEah6Ym5SlXUcgzxQsyjvdBYHdUcd4DULOWD32y52bLQwzCpiKhjgEUL
XVmVWVjXdQKIChpYS3mHg4RjF9HeYH/hCs8PhG3YQXsVSrrqkSNuCYxFhckoI7wMEba873dl97fn
pM/0j7ypa6saPqDwW4avLRqNA5KfqF4SdaGB96ZZRuLvSJ6j33kUPwASxH4h68bTgYkfoTq1ExeV
0T6cGg+NMADZ1HSTCuCqnOvgPzpFoNQR4HKYowfy6PbD+E0YJ5yRRHsx/EKBOZor0z/yaxUtWyAE
f8pkzN+vy3BUjBifwkBiynXTMpq2ZbKB9pAJTGLfQIKi+WftSZwilJMwbI/+NBIe5l6OtBrsXpB3
2mcqRoakzoyiFQqjM6fn4c5dWWHuYhkvIvSEeuycGhlm2uhfqNTPif093L4rI0yQw6ZlqmC00Z7P
v4d0qxi2kL3w+oKosann79Hc9PWjXBHUxz9wDsD+f95nV+dU6KUR6Ry2TghsEm8SPjI1GcxH2Rwn
7SMXvzbELKwZlBpCkzAkamdeqR1Bw/2/D7XazWT7eex5aAptKORNtITKYhUxJTyE3FTjNDWVLXYn
o0Wjl7OM6iXi/j439ehZDj4wgPckqimO8vftceJB4gfFTryVxEA5pGO20CvepFpAfjw6sT/ZkgJi
Y0vnfoXhHI77wbeDbQ1vNOQElCL01racyH3CibDdSaeiWGQQGkBIn1MIf7CbN1aY2KQGA2egkk/2
rS7kZgHkqRptJAhWD5N6iuXlzIbSH82kGyCyAaofvWwMp7EiZaMYygkq6+G+jUR+7cdJafOJBpL7
ImudgE8SR+n7yRuEEmS6heavtTqMtkTVfBejVRnanHn+MvZ4eTZaG8541oPTCZEkFP8Ro+n7igk0
kHcTfKTCSL+MwKtBdIGy+lcjp+aQYhRc8m2hbn5DTv3j+aY82pMfqiZc3hRGzn4CDnrm8oDLtB+K
Sxyn5wyEcJI0l8U+et+ACJ0yzlFol8SWyRWxDppIi5M9yHlGD9T6pdlOETRHgx0HEIHYBEj4chOq
Ry0yz2JO+fbBMiF7iDP0n1Rb7C3YSaKUlmmX7Ctw3ceDpb5PEKx+vpX3XWSVaiv+jxHmfoonTeMa
o032/WiWI2jeZc4E52hpRh+5De4wlzjPLT44PzCICVvMWoKeka2mRHwW+j7mYfZVpccOnIXf1rpg
ADKXkTdNqMtDIKdz3KKsUZQngT6kVNsAn+ByZMISUXk/DUF7se/FDjheTwt2CkBopap5kTRTNbmr
oVNjGF8BYROG6Sm09DYOSRxRp0aCsYB/L1pwXwucKRZQtAe7jb43NLsT3lsIVKW86WuCFaszTTnW
b6h9BcofKkiBZBHFm1v7g+obQ1b5yV7yExPV7AEwkVj53xih7Cv4jCCTZ8EbKZofRgzE+L5SalNV
XoeqMblZwdWHS7mywtySwQQ5Cz4O0/2I/k2P/cspdweIu5/75N2jjm4Z/gPoOX184PMxWyb3ddQ3
QrKPY8GtdYgNkuwXBpxkfyGsNMHjlWwppLorcw2UQmow3kGKeu4oss+Rnx8B1kPgCimDKIsGF4SK
61odWwoEo243vg2WLauxgH43udX56+s73fdAdjxf+qOTQZUUkJ5Sygm2g4y2apDqCZwlb8gJTHMo
dMI/fVdInJyfQ/w8PBpUPQfvZhTvcZ3d7rMWi4SXKrrECUodhd0hvULRjzbJExQl6nhYhsZglniT
TJBYKMh3Cp7j/8WKRTybKXMJoFrMb4AYi19W0MTZ87hDLL3HtRogPXJGDbPHflH7ZpIP4eK50bsp
IXxcqGng4YeqPiaL2SYJmCAmv9dhVQEbC+f/zqeFOOTviWgZPbg9wPrf22D0lIw/vJLa5thANQMt
bkmZqZjcfW/aRgf4iUpC6nhj0X+/SnD5NvcTAqzqUZc43uF93lKhGGpN4xSgQKWACDNPa+/54ukp
vc5hQOaMlAzoVdzWKNX8zNle2eQUwg2xZITHvBmJXRNRAK5enGYulnvnombAvYf7UgLtBwvjkStK
yCXDDIhbmv5vU5SWNApu1oSuWoCmoH8tmzUJO7Bj7sJy1yTNTEy8qwT/LPTqF7CRF4g2pW/08Kgm
YKpJbG5cd/FGkYt3dMPaTjDRXkyGFHpDnwOGGjDXu2oLkJ2pZiNuOX+B8Rpp7jfRZ9jN5v+UHXDT
Ij/TgM5m3L2YQDCftvjgfSrkyzCPei9OBGEl+RjQLoNKMqeoFgBqFRrweivqNi7yxm7qUHR5KKMe
ZKLTWd2m6VdTI0ymEfuJxRUQxeRxedtF2rwQRf7DtVCHL40wcghBMey5A7GZPSWowe9HfxFBQxHZ
Lwsx2DIZ1aTZtoLfOpnMq3aHG8iLhgiyEdCQXT63d3dafwwCEIYwjFEk+M3tKVEmQjiuKZstQfsq
S096cxKRHXXVqasGU+t+V72w5LLe81/rZU/WrfIH4Wsi2szF9FMXuv569IeABwRkHAJ6aYgdtz8k
MLpM7/O62ULaYxkIq6Z/hewPlL9LYgVB6MglKP38tdFBm5uDvkp3CIjjH5L2T6B0bhFsM1ld5NU7
Zg8J/ocAczxdvR9fVE7w+jnCz7uB+Z9fC+1P/Bi8VMAldPtrhxA1uyYZmi1KOqshN41WBnWyZo4J
RBabSxC30Nb9q2LoBOXhlZRNTt0oNrQ3UnXZF6u0oiTrO1IrVgZWWcU4K+NAOU1n4C8/L152VzGr
8APQQmLPauDwVdWA8TVpt4mWFpNZ9UpxzAQqyitOpAWGKuBD2U4qNTHMNtDIWhyT0DfLAaLufIhO
t46RWdAWypUYXsoCMGpTbWV9FZX+kDltWgm7KG4x41n6UQZUFKenn1MUAL5eBG30WZZKH4Anuyq2
Ax4Uv0lc8SjeilU02HLW6JObSbEEhMCUzpGxsTkG/UIy6l247TGTgxnK2y8kyyFopxRUHWuwlxZ+
aCvddyb8bsgIMpGNPjcpwd42P+bApSJjRhNzuT8h+yryC9PYqoEGc4Br+SU81XZNfOvnp/VuTeA4
x0WI8TygehEomCRRFQZQUZOc2wahv00TH95XrTRlWsfcVo4bvJ184fW5ybuABJPoKArIPkELAaGs
220kUyBV6OhyWzVaode77JvtgCdiKP96boe9OXFXS/ggdGUakA6smJ7QBl0Xw3N2sWXqM7Hlfg2o
B2EmDPkYgipe8LdraAej1NQRLyFuqsxErxZVuYIulNMV40zyw2bx9Fq+tsQ0SNOiz6o6UYPdpE+W
yE28yfXNF9foM32uO29j7DDhJ6nLLkCnCHbkdoNE0y6yYK0EKUaBo8+kmmsf0JvzJoogwCGJpGR/
yO7AVnW7gWMhx1pQYAOLDZKZ7eDb4FZRfuFt0Anucz+4d/FbU/Tfr85RJ+VSS1qYIom/6k9S6fjt
Nk5/I8ND9jDj3HPGmIyBE3JNRtsS25iFKx1iI+DCN4tUwVA1sGD1ZILE9PnyHny4651kK5Rq0E4g
Y4NFOT2HMTokum9PoD/A8C0Jvp/beuD2N7YYZ+zUlpPjwgh2PIAZYW/J3SbDS2NUZx5WD5z+xg7j
jENYa52cwM6UvwMdAOZr0RWKGb+4K9/gaN1YYQIRcukBnAqw0nOvoaq/dn76kvniWrwkx1K2uSA8
iRlm4JSphQLizFz6fXS6Nc4E3ikvDKkSfHil9svo/47pP75VfhZHgb8Y7UPm+kPZeOX1au77fTpx
wS4xQN0wCEp4blWxtwKhKtyuLPJd2Q5zVeRH3w2kAkA1AG4J3lImLHYpN4192JBdn/C9GQHZvkq1
McOVzM+ZehRAUD6hyR0qKOh23Z5qVa1CPApqsmvkMuIccFMgm83rFLhfPKYOSZ0GFfgly3zwyqls
HZ8PujkOwQfHgb6WIOCMwTcZo/e3vyFNEFqCMYx3Qd+Hb1JoAK/f+r0jDA1njUVVzzRC74qq+KiQ
5zUA38PUD3oPzKJzLTGmwWji3dBBdk/0wf2I0ib0EYOqd+Ip9iLft1o13IkgXXt+9B/bBqgOUx7I
FIA6ul1sWY+yMilCvAO/cfISGTnvjVIJ9TdDiq0B6G9wRQicUxrcWyP0vV2WeTBzFz4IrkjjUY1E
1RxKJmxvrtGKSOQGKd7lRlem7jBNyrnuKuCAdIPkpUtUmU8sKSuz0PbDmMxN8Dyyj2sSGiL4GZis
ZL53o/kZp2ZTtONHCZptUZl4Slt3v3gxwBAK3udrnnCNp6mpODdm88DVMPyCni7NuEGoxZyscuJH
IW7bFBzxQrDPweDmGU3l21muu11Vyt7zr/3IHF69OFzgNgABOeNoY9SKtVaV2S6YMrCR4Tmbp61V
IhRjvmhOn5WJGtCKwri5ChpVHFL0DdnpUZT0EIrTKDwJgXqI9NAJ4g9OG76eL4kJuNQKGnj4+8g2
IPXHSjqnSloacWBEJ05RXjm/2el9OCdPxmzbf9pAWqhjegU8puxwsy8JSKIGLjpVEBHsyDrtV7oB
sfLu8nwtD+2gFAWNJkrRxVapOdQfsiJO4lMTJfYQEBej87JfLrVwJrl4uGlXhph0ZhgCDKgUUXzi
mz9+9muqfj1fyMzflxm37sD6pU5jHp8MLf5j8JxpqO3MRcjWp//zo/zPGlhy6UIZc5RU0/iErve2
6qAUD3rONXFVaIEsB9VUrFJeZP8YLu+sMifIL5WEkzisTP09uONf/yAv40278V+n9+db+OD0wAf+
2xdY8Upg0zq1luELg167PAaaTAzkgUyeH8znhpgb979WRAkuURQCaIpJ/ijBO2Y+q/gUJVBZ1CNT
7M0KPa9N5k3RjC12KO7OGLN9HVGyCO3C+FTo+/Sj32F+nOr9GnZmKivoXm8zbzTtf6Rou7PKZIRB
KI9iz5XxqZWLzTiViyIVSzNu/eXzrWQukh87lIYUQgpUFIRFqvtloZLC1/RjAo6UCRrHfqGgfKmu
xubYpO+hMNc8eHTORID+0a0E8g4Z0+3lHUZh5ictFIOl/izoq7Gfm3p+aAALQUDCkBISslsDIt/V
qhh0xrE2NrK+nyBB+O9bplN9dqD1cF2wjcFWaaDjo/k+6uAiCPr2yDTNsE5dVGfN4Zdc8jMkVQLz
rvr5RroCMleM0GFsiDUoFNkkiSXhjqhppRBwTGS7DV+q/qXoxiUI24fSbtuzkbv6+AJFrxyde7Dd
KmUBHP1MlLw/4qgJAqgIKDnuMCRft5ub512cl8XAHVHitaRqcFKg5VGIf77DbA8AK4aUKk1nBfw3
8U5NNeFKDVoYUXBa/xlP0ZuiriZPGRwUvj9l36oLnLjnFu8jClCnlMAIEAGsiq1wafKYQXo3CU9q
I9sxYkk5edkh+Sah4AaZG84RKLA5LFYIVmxwRKDkAGwXqmq3G6lx/DBkMTKNXFKsmqSebLwanwqx
FcFqhWQ1aWQ7gYT4+TIfmQXHOLJGjMFAx0Wj1/nVWyzSpDxX2y481ZiSsVV9St0UVWfHl6r+FKVl
ttSMfjCNoifLOCyFX0aczeWu9z6k4TeAGkzBDCGdl7z9DaAoRbe7nsJTEY66JXEajk+Tc8tCAfHa
8/XenxxMtdI0C506iKmxuarWjX0n8FF20s5BbbrDKjrVM1Xoe8+5NcGsRmoVP8k6akIwdc5pgBWv
FTPTj9OUrKEBDo1J5/miHllE6AS8DSNuyItpSL/6hl0QpnrIJ9mpEm3QW2IkOZM2gYGijtWhHKzO
oS7m7NF/v7InKRkoq9FvhU6hnfIT5kccUXGmeIW7QU8u4un58h5cuHRo6r/Xx/ay/aSYwjiEPU5A
u+FDBVKnXZMpA9Z2keYWmJy7cNmAClGqZIscQROYzgkbsC1AHE+KWKWIKCTogK9SH75ac1pDXDDG
I+uklnjGb6px13EffrAV2kuar9visy7+GBgR+R6EY5PrTgYBuBpj2xKVbctzMwnS1VTx7szWPPBn
SlVEp5pRTUbJ6PZntVUSh7gf8LNSFIU2qr5J30ExahEwnf4JznVqVp6y7Ze1K25m57Qe+AGMYzwQ
msdA4bCgwKhJBJSao/wktOCfnuwWwd8b0EDx402ZbLWZg3X/ssAnwNMFjwo03VHJuV1r1raRWklc
diJydolPoo40KP0VFPHMA/PB9foDEUVvFU8/LI0mFFffuq6rZozEJD/1zYcMELThr3sb5yp13r+h
EPKNdkSiX2plo4UYDI7W5czLhlUpRV8SgRAwCgwkgHnrDlQwthIfqjUvn0qn2OS7ZCkf1aO4ipbB
Sl9ORwx2n/qL4vmubFeWsVRn4gmL9ryzz3iVog9DmQLPcsrAFdTV57AMzaCzC4BZg+6gYSpGBfAZ
dMhq58/YZmdw7mwzF1JVBNmACC6fRCtbFm68Sr1mnS2aBVSo1sMi9IIl2FYXwV5ZikfpELu5Ky5E
L/GKmavi/mqkXwGsFzKSOhHICsbf+pKfCBdgF1RhKxcfsrjCo8mU+KXCeVJ+ahS3H2Zp9UT41lXz
4Wf5KGtQtWEAvYGquPW9Ui2KoQxL5aSY4ncBECIIe4NNugkOvpnv/5U+EH1wjIFAFIASkmNKmgXQ
8aOu1q3Iqae3ZB/8ljOrxSjkvtjiqTZFNj+Txt1FKwnUGGAZA7gTJVgwBN0uLkbZDMqzsXESDfBD
LRNuXcoWhCoBHv7XuEgt6RBPQSsPq2NhOXVX1lWbJ8apW3Tr7jU7l1vx3Xf7jb6I95FXO2ST/QUX
w3OzD9d3ZZU5N/GYgFnOh9WRfPtHrv8egspE0Y1Uc3Gf/qUbN2HWx5yStK2Ceqixk0Vl+/lrAFK+
Rama7aniN4NsGeOLSH4DvwF3XbSpGWfCzFLvnol4agPShtQfDx5ciMzh8As+0kZp8E8t1EkX0joG
bMGDosfzDX2wzBsr9LRcRWIh8Yu0n3r/lJru6z+XQZglMA9Pvc05nh/xx9vdCOHN/aU/+MCsmSI+
2fNl3D9fqCkNoVwBLAHXNbOOMonEgesl/8QfMZ/HfUKz6Oy/80s4fgTOmlfjMB1mTN7dlqAhEADH
o11mDAewrWx/5AO5RefhzC2CddjZw9ownGGVuud2wf+ptvouf1Vs5Z+DJszCH6CUSJunPNsGUPoS
IBuZkHMqu3it1FYfmVJl1ZJZOaU712B84IXgAwfz1w9zovSTOV75R1npIHnKQnLONq2npSbIOuq9
n5r8TKHufjN/Mj+8OwU0VMCoe+uHGDXOwomLYzwaMOj7lXfnEYjRsZlla6Y+d3OuQTkK3mCKTsK1
j8B8a6jKfbUMapKcAzQOPPUvpizIK3mFBLC4CV3yV/kaZoBkd1vIWGRccxAxOKYbQXIWPrPC7F6h
MVBvMC7W/ePwFzAct0tjjpvcD2UAFpLkDLafwVROWm2K0uK519/FC8YGk7mNYoc5Ylwx5+5gOEhE
n//1+2PM/Hlq/srdhkbWy0jCnyeXfFdbkQ25YHXRvtmprUAyHiT/c2oy9xVixiQT6Dtf8oN6gsne
+dP/AqxUtZWjozcr3/o6+tJMoLrL6Blr9IK7WqABAXWtogsErkcHtOcAkSo6A701DvI/inn8+IOB
SIEhVxHNFXasRxBboxRqEd8qN8Fpy6HE8jkCT7bggIaeYxylH/72XKE7BSOiArIAEWqltwsj6MxN
fRD3Z50jEWZu+toWS42fiX5397+M0IDWCvqKsAXxVsYKj6ZuTzL5DG7RTnEUPArXTX6Y5ONzR7x3
c9jBcw+3CaVYZJFRsjImSQR9obMWbwSoerWcFervz23cPwLoYq6MMM6eppNclv0gn9/iD7hDeCJu
8pq9qJ/dR/z63Nb9g+fHFgZaqcAuckPGVgbUHiYeJ/ncuEP8W/6ddSYe1gZGVf1DHC+VYoBMxrpP
LRU1b+EoimDpeKmrpaEAoGfWG4xLPf9FD78k5az/rx/EHLtemTDclgjyuXxJRycvIjOSN32CZqO0
fG7pZwbh1jWxz6BkwlwJLTmyE9JSMbU1Hyvyed1bbxCfXfyGYD3IX4gdQo7tvb58fHyP5rk1pZlw
dh/5bw0zl1pQqhnm3ST5rP+KwW1gRx/BclYEhbr8/391ULa+PRK8nGESaRJhZFuci+Uffxl7xopb
Gl7khO7zrbwvFFE3+u+tRHP41hg6ACjPIus9d9WCR2For4EozPTAHBFuVDM4dFCCsbm5fXx8Uq7M
Msc+ySdj4iNsZPwiXURLtkJHOGpbbouC6oxf3iUizAqZS9QoykSIEBXOdnlcdi/cTImFBUgjKN/u
IHOBasLQxo0PvxePaWlFok0OY2q3kxWA0bLGqUxt6Dp9TqODefGZr0e/DuMquAwoiAFjK6hlMf5Y
SFyPni5RztWGM7W1v2kcfw8/8er16P3fbLFtC0BE0lJVfPnMe8Mmss1PEMhUTr4Z5tLwB4fselFs
0aom4SRzoYZQfa4urtSAG59/lw/ZurZbWzchZP+LOEZhcod6dvDoPplEee5/NpRFSnTlII0ymHjP
FXGCtX84mJPH/Va86VuyIDQya3BurYxzlsQI4rjCpirm5PJOtzC8yoxn7tgHGdHtqhgXTYt8TMuB
k8+9FS2zQ7kNQHViV9hQyep+kVX7Ws9klQ8ug5t9ZG4nCORUmC2CY+pebm4GZ+ZM0x984/eY5MCT
ECJRGEmgHMa3UQtQ5kEaIlk9Ew0UycVrkMyd6rsgTC1oEJSlwZHesLcWQiNJ6QtROxdv/LfmQo1K
c7jaBF8FUnEH4hhzmfKdJ2BKB4yGeJehTgE6FWZJVQhxoFASgksNiqFLlaNUWOFwWxnRIlevgHQA
fFk+dQaZC8Z3AZJaRq4HvjoUijFjcbtUIoVBN6VDcNHypY6XbonUtW+/ZsIHvbVuPxm1gtIwGOzx
zGXTSd8PSBFFWJ9SElcKoT0Xmk0N4IEn19NS1WI78UCNORO1Hu0qwIvoSKKWAGkV5jNKANY0IJMM
LgAMWZO6RdfMKrLIzIknRJ8SGFSfL/PO79EsR32H1j8RjlUW/NRIEqmkUSSXccU7wSpYCk4/U+q+
L7JSG/B+FCCBOcAk/O33SrkB0MROJheylFfDZliry3oju5EzB1a/v9oYS8zu+VI5arGskEvlcgtu
EW30VbmtFrFVOJgGPYZLYRWBIHVmD38+CuMqNwtkgmLMRyG0lWC2X5FDuJCt7CAc36NdudRdbiaX
nN1NxvszAn4VLlfJJd5hKseUz5OFvdyWi3zx3DVml8XExFLkAz/2sSxuoXuaC1qfLzx4VoLDL8iW
m0nsHjrilZPQQ3/1LO1TXSJJhmWFu73wmn3k7tx6aG5x/5UEpIyIWogbTO6RSQaY6niJXHird9RV
sBgWkgcJjrnAyMrRQ7oAOmroH2LuC3fKnb+j6A8eDQCEL7kzuaIFNTlbWXdr1Y6XkwVJGzO3Q7c3
28XLzAe7D1mUVQENNEoCS2V0bvewzUFQ7Bdi9OP+wUlBJyX51jx5HVn/R0vM15IHoQqSDpYau1tO
pu8Wzqvk1OtZHof7i/N2SdRtrtyC9HnoT3RJEp5Nu9/d4dPVbWU7uuQUvKMxNneNzm0hc6tBG27i
igb2RkQqztKc1m1tVFSFfz/GWBj0LXgwHUOxRGEMhUkql9BViC4oa6K9bgs7fS84xCzP8un5xxLp
Z791/FtTjOPn4aQlgNxEl9KpNolbWon9uwMhaboInWEBibbxIO71fbnEmAhIRcfT8PlVZubczM3c
72Dp16IU923Z4Hf0q2Qp4GQ0G/2I/hdvjU7mBk7ghUto5b7FSwC8d4ZHJ+hjV1vOOhX1zicbwgra
Er3UkWHihxR2Y9fmVFvcqXn9fI/Malt5oes7vhP9M6CL6isCQ01RwBglV5kjE6di3ik9PKtzgW6Q
NsSa1hBD1m1+X26aj5UVHYtt+SoUM7fTfWC9tcucoDTJaDELdoMPeSWsKUm4xc+42H1ovbXBODNo
kUPgrH5ODWdO5h/V9s+pO3dFPPJj8I9QnmeAspHN3sYCTgxBH9HIODLKBjPMo/LlQ4hs5rDQP8L6
xrUR5nqF6kJRtSOM8J688j1+1f/05Gs3BMCi9Xyv9ioQS0wOBKTd3M7dfjFXLnoU89DXQc1Pxvzl
HUfOaDSBFCZ1clEzqlTfmXE8E7/p92AXeW2B8YmkjcDQJlbJpdNjcyx2qZ6B2s7hYlPqTlKTz2zq
gxuRKiVC3BWeT+nyxdsvF4la1NaKHF9q6Ti0mIsB1M4J+hMnbWQQrlK1YD/ll3krepXiRvVoZnJr
59VxKDYqAVVT7j7/zI9cCS8IUCngd6FZx7hSJaYtjqKILfaL1kZ9dbLTJImduKs+nlu6rxzh3KMN
Th9mmFrBObldez/peq72RXppv+udsE6tTbAsP4Vf0VaYK0Q8chygX1Uk8wg1d+RxRRw1RROW6WWC
IqhojXlQ/JX7NgSTJeHyv1oD4QCbaM20AcFz/TaKw6haSeD3W1VochFQNiPCQ6fmks9aUdvSm9mK
R2fr+vcxWxGq0RgEZZNe4nw9ZOPG8EHWMslLjGzbYvKV406QFdAZQj1U+kUwhC71x+c/4eEOQese
WFZKs87ihBU+5DCWlqSXQldWxtCduRoUi/9sw0D2BVQPqDDxeKQpxlXKUqSQFkAdOL3ofAHQaiQG
lpF3xowH39dIEAgh2kIhRMg4QcJ8awZzGRhomdLsUtmdPdkC0ll9qdoyIOrGCg3vxRwP5n1rjFoE
ggRip0B3YGDm1mImpDInCll2qc0S9c/AMayD81F4C+0wl2A++E4wBb0ElAqBeWSF0RUNI4KNnwMD
Zh3m6quPd+7qjzPrMPxBy8aqyC5+3fZ7g6vEN2WMqiNXtK1F6Jc1Bb4DA7Q4aAV8sqgFcCQDGCtB
sBg1Aa/RUyGx6iKhWHBwCs1JUN33SiCpBVAEyjWAiQGjz/zCxtfGoNC17oJBVx34ElJh2rWcjiWE
ByK3BxzKOPUdCDzDM0cMs2yJPdYX8JxbY+cFvi1xjiEB51BuqjkC5R/3vb078NtQxUK3HFhEgwWm
8xMPmmSuAiFpuSgDwS38Py2PEB2dAtJb/rQYs9qJldJMNTfkwqXfAbclgGmtNMGym74NxlvDgVjF
zBNXVRySLhLyDQaOXt/rrezg/91WW8oJ3wFkPhXQpbHUsTHzwuFQ0eLR1CveONmtlW1Z1Dbvf2YQ
Pie78G/aeVX8R43ejN6sAYd/fqrvr0zFUCmbBxTpMAbADv8hiDZRJyj9JQUawQR3u+rwbcK7chR+
13I5OJ2of3UtN8ei+cOIx+w3iqFQC6XlINT1mLtaCH3MvPE6wIDDq68My4F382CZZ6cxP/HhQdLM
0H8xhpeQQ75MzMIQnGIv/VGXIrdKN/wZYu2RrlvRbhitIrAUYU9qIDmX8lrWXUW1he0YarYwHDUI
TjjhQTRcLWrMojKHba56XWiV0i/jr2jYzzf0Hm6LdACYcJxxHbpa4ElgwolS95pfcf2FjwkAvq1Z
yXtDXtQgf5Y9Mm3bsjBViFQeFUsFFcBZ1bYlZXCJPH0H/h0SzwHlJRoy2a2+/kXMQ2mo5CEeid9f
OuhFC25funF5iA0LXIJWYaTeqG7GwEZXJN+oS5V8dC8+MSvuAB3xtHnjOluDVDsITnfhdiQO6M7E
FCQuuFZtEIdL/gIMkPAca2zWgd2Qudv/P0i7rt7IkV39h64A5fBaJalzO7U9Hr8I9thWzlm//n4y
DtbdZZ0unJ2XHSxmV2yymIpFfvzxtoL2eqAUS0g0MHCNeahLecZ9XAyTPMQnjdje6IwDbq7Ow0i0
24Bzl/mRPTGUmIJeLBuhWmR9fIo8QdsMANOj1TSYdi/pvA0OP24WMyn0VWH8BIUb2MAlU6Vndkk5
TfEpJrYxuh1Fm0w1Et4d+Ue8mclo8GdYJIMy+pdmnMXs2myjBB3YIGOhox4ZUktlEzhe11X+q2Z8
oWAgA9eBYzLwBmewNxisnyxSQ67zU10Nwjrz1VymhRh68Uoq9Vyj+Whglidp1Go1JW1bYZd6Epq0
j8e4Il0povdJmEKzoJlsaiPNvHGIsK3F6NH7hd2n0Spq284/hoIQBGTAyI4EGDJPfigLxYJqamhw
p6k+AkmoaKcxo2IQY8mbVXkWClKB3r8mlhBhrHvKAoVOmdC9AHSqFKhYAcTPuS6Mn2EYwsCMPtDF
MNGAbc9MkBPVKutTS0pOg9tsyqNi16vADfFEFx1f1XUyEN4Q888EhqHIpEx613ZT5yPrb9xifwiV
bdrTcAMHN7kNFWzvnttf/CPjnUMlpn0B6A3fjT8v1bcdq7hQ0BCFe8axcfvaRXdxj9KfW3dOkz2p
u/odmwNS5MEc4c7GzmgaCku4PaJzEwguKiNcqTC9UQrT9FQ7BlG3h4Dqm8YZTxwnPgefa2QYiSZG
MKZNi3y6penj74dPXkPZz2o3BHjOBxP9aqsIEr8AAexX3zXYjaM4EaH/e0sjQ4aJRaLRTQUWSYEP
B/CpcDMmOQZoyOA4gCUNvGCHiTBaOHm1leJY0ATjgiXX9Ym6MYlPjW1EeANuP++eM1u46+DhD30n
ms54z64SzSpUZnJ27zQb+aO2SfeE9b2/3q/r24/siCHEqFswTBFgtcL09FySaeeTyEldjqr9fI6Y
aeDSBieNwjq0+tKWkCPhcWfMQcO9gdg2+3j/cMetyy5Z7DkVxmIjsywxUwYqKDtIxJXWmO9Ea8kj
9nx+ci6jS0JDMwZaQHHRwQQ1owyDZALNL/SzE7YvPucDBaCtT9br6yezEEBR3cOIC0D4AO3NwuHl
laWUqtLiJkW8F+Um23REbFa05uDJLBrqOZ1ZrmcRtEXqKwgZ6DxPHrEOxD81Cdk+mLwx8CWhndNh
VDpPlAFwlKDj3cm0pvoNHlQcjqr9yAOhaec0GG1Wy6BtC73JTjtPI5jreh8yXilkIVm7IMH4NaE2
UBJoa4gr2cgrkWJJ84tCH3hPr7M0WP98zskszbNTEadG0UIJnEQbfetW+3lIcWNU92pGHoJHXvF0
KRqcU2MUWpKwu2KswRSmEV7jkNBPzsHMgr/CjsWkuAmKhXql4+bebFQ74u09W/TOZ7+fnQYqMoBK
mgo+r2+xLkNzdHKs6Pp9pAopf103y0XXfE6L8TNGpftdFZTZaaRIOEm6FWhpp9jtNhJuXXApGTin
xdimNYhdl3fVfC5IBFw5Itjy6wo2R9s4pskWbaJeH4RqgrI19vDQwZ1VNLR9jgr8bAC8NE62NpIn
w9iPMQRXfkauuvmwdhsMZWpO/DCuAZ6Fq9XT9aPiscXkOH0kaH4xgqAd3n+k++2axxLHbFhcX6D6
ip4igsCzSqW1+gcYQpvrLPAoMG6gL0qhnUQYpnnYTe5AcNnm2T4nzrDBLFD9KYk1HH4PdI5yVTlb
XNEJJ2Iu5gDfmowJukt/NrbYEmHU3azJI+32JRnfe3e7Nqmweb8uMo4z+AHYU/mTmlYKjMYOaGTd
7Z1HUSQ9UX/VwP6lvCkXTvz8eVNQal8Shdm1ubZmoje4eE3tZFtQngiXEpxzETLOwJex+MEvvpyB
RjrbpJU72dq6ApIWaShNKEeO1yMdpnguj8yvTTWvgNR1smPyouwiW7f3jwDY5/iF6zEbY72XZBqv
jPpmhPxQNlQ39UYkaw4j170ogIovKYi9OMhhBd3DRbV5MG+DHXWoyRu85yrCbMtnITsr6qYXAP9x
Ej8Jqd2J0gAXA460fs4/X3hRoCVfUukyRcpGHWkUUBS3nknRAXwT0JCqpHvNcD81Ptu9sMoc3oVu
2RPNvYqoVGEIgBFi7FeDj+oEvLdT2YeaAODz6fo5LTuibwqM/FIt7EUxT7KT9JDfC7TZYq2sG62u
E+GxwYhPKrUeuL8gAp1GKd5dK7d/R4BJpUR9CFE1AYF0IlgERcw/0eN1Cv9F0f4RFNuOYbUYlxlH
kDj0pq3T6egombOlI69HeZbFz6Ttm87sIM4U2sOuSdXM4gw1AvEpss2bx8Th2CbnzH9sOwVehlo2
0KqeWkTAhNvgbIsDh8h/Sdm+GWE8Z1R02lgZEVyMa65S9D8LJF7VdnRM1jzznLO/azJjnGbSV6mS
NrgaRvtd62iuqZCO/p4OGV3zqmLLjvObK8ZxSmXT9ZEW4lVv+xwS/YHDys+uny9P8/19xuIzqw6l
qsXZSPXWIJJsSxqRjsIRbzckdSviYDmtfX8ff4TUGIiM7IrjEJYVXUHxeMbgm3c5XCqgrHVaEbTz
YyKR6bCRsNkVzUZAD6O8WDdrwI9jO6PEuAVMe7YJNmpnJ/mj9GmFkg72H9q74VDQNSfZXiqfzs+x
/3DFeAgjzZI07MDViLEXn/b7V+ok6+3nk4IsRebo/uLF65sYC1mA2liPcjCIYVH3Ay3d665o0Zue
fZ3xEGZp5R4cRHZ6epkCcp/+ebj+/UX3gFLoDLkwF9+ZYynRFQwECKS/9mDb6Xp8jFKCzOo6kfkj
P87+jAhzHkVRVoU0IM8xVwikq0fMfPwdBRZquRIwghT4SLGD54moUK1mJa456eHiQX9zwS6yUYr2
P1nv/eqOo7GLp3z2aebGK48h+jhrCEh+6lfaVibqmnPOPArKpaEXTWFhKRZS2xq9dY3z4N3/JQuM
W/bQ5YYeGRBIbjva2w73Cr3sq86ExHhjIKT1Y2BAVQG0c/+W09veFvcV5fDB0VX2uSuxKkAxqaAy
3j2/Wa/IMN//yhhYlxtYQiMBwxWqeprW8Wqfu7z16Yth60xQjE2PY5PmGp6QTsnGfxRJyC03L95b
zggw9mzmhVAm8z1JXT1VtrIzg9lnhDbvUZDDCOtaDbWforiEWZRHn8SnjPJu5guHjXYjbd6ght4V
dBReWkVaerhQNEqOtAU385yOLsl8nkYtJUcXVGY2z7K8AiPlFv6Bp01Hcd8ksok3A55qRl56v2Dj
F3Tmvz+jI+VlNogzN7j/b2aBjTzdXTgQDc1NaKEHcA5WBDDyilUlC9Bil+Mm7soJ2lmHkuPIl2pY
FyQYYU1jAbQVASS8l9bpn24Kt34sHNGWnmj8HhCOtS+EvwtqjMisIpemptDz07N3cMWSqkDQwAZh
Wn1cN3oeHcYkK9nsm6Se6aDHfCDKkXpH3sWLR4OxSsQQQdM7SG6k+sq7Q6XRRu98RcrTdV7mQ2ai
+bnM2Epz3Bi9Ec90gJ5M8o5bTFjwLppk4gKMxlC004mMrKymlyRhgqzCp96pibkJN0RBvsg3/6VC
1gUpRmSe0AO/TQYpDVOwBi4tbkCxx6ojgTMS8Rev4LN4Qt+cfUW4MwOtI6WNo5kzjViuQDt6jN1P
TnhZ9jZnRJiMUVb9oW0HEIlJtNmNznREneSRkwtxqTAZy6g1lhGIoFI66uoQ70rqP0qfj+MvDiGe
yJi8ZSimGG0SXyJrX6W1/uBkL5/X9flntxWwWeYliRjUBNq5wj4F573UV72hzldk7xAfi824TY/e
6uTZ4SE8oBVi/3t4Gve5jT4I5zrtr28zxnRBm/GoPtqVxUEH7TSgyXtlh3ZdOJ1dBavU8dV1W+3y
EpP8Vb/tbLSC14PdKVR0sCkXs6u/83TGCgl3GNNQP9Ot4ZRbxU1yYlYkPZgHeRurxP8oY2yKIelb
pRB1JNFzv8982/fWrZ9S5ZCkFpHW4qtnroQENVwzpsHwiq7DsDo106rLnCjZNDrpfM676ELwBaoF
kPMBbYs+TtaPdFkGAPBKwu1XsovdpJHH0Lavi5dHgrGFzsDVVrH6uSYuU1ffvz7wBi+WstILLhhD
UARZH+VGzE55RZ5LR6aKT+Ydzb/ueLO9S97qghRjC22j5qZegZvaiTZFQp+BhohlXAmd312MTcqJ
jQt+/oKceplOWIEMzPwU5HbiB1qhpN/Xz2bJhVx8n1F91VSTZkLH6Gm6wSu/gY6ugGZk/ZSv5fvr
pBYSowtKTE5RonNB8SVQGlcyPdQr88/67wgwaYQaa1Wk6NP8iCTSN/224jCw4AUvGGBC4iDVeZZF
MBWUhjeqUyXkdf3JOW6ercy/4Sw4lX0o920MRQ4xc+eOrTMqa1696fpBoGvwkkYVe5WeG6DRfh7y
lWoXTx4HY/G6pADOfUkhVqbG9ESchPeYk+7UW4TmNuXEWB4bjM17pd5JZgk2dh0K9Y/9/4pJhs6X
b8f4YwInkepBKUW8puTkEJLIvrecmDeJwWOBMW6g6Gf+UI+o+2A7IKYeS7vjdMIu3BUuuGDM2xMy
vZeS2X2EW/QJuzKv7ZzjQHT21WmIw1rGLiU0Ce3E7WF+NQGU1uA++jZv9vW6bejsOiERNfoJi69g
fyUxCfXRiVCuuf594RXtQmKMlRc5YKDjBmfyjLuVjChv0HJvPG05KdV1v46VOZcmghG0XMlUMHPa
NIR3CeFIik1xEe5VK0rwcbGz3YmkH+GhKbnFZI6kvjTjzFflaarWfQB/2FPFfZnnKnUS3ka86y7H
mXw9uZ+R8VQj0LwcCqYR1xUf6HvucJzuIoV5lQ+WGWBFw4+7jm4CH6FTYCQGuqnyiWh3pH/nZEFL
vdWYy/imwpx4nSlT6FsyDGVtELtO1iWqD24DdF0AZudYxI3ddCts6SU5EguskVqtG4zit78+nVfx
Zsuroy66nu9fw6oIcvEQS5rBc0zyl9L+jf5qjlQXlfCMAhMEcjnP/dIDhaYhFhVudz3M9XrEX/Ru
ZySYEIBhyCKTM5B4wrHpoJJ75DoFHhNMthfhcUhQG+h4UtluSMx9oJOCclSDo39fLylnGp60QSn3
PYhoJOhIjZuHdeNiLCY/XWeGR4cJBmpr1mHZQFwjfakm18JQBHW0x+tEeBJj0rxqMMNax6mcdtXe
RW+iXT1VnPIUT3fnvz+TV9j1Q5z3IGHcuN0uWvM8G0+tZhbPvl/rRm6VNc4Dg8aD3QBc+OG6jHgE
GFdgZRPeteH/T9PDs3bfuty+6kXX/G0YX5ftMw7UaAjidIaoB/b+xiLP2IhH8KyZbH33Oieco/ga
FDwj1A4KBnoFEMr+5OQGlh6+c2xc4mjtF3bhGYlaaFu9lXDapdPYkitSDe9KGRXw0BxiprSrqHHn
VOThndcMz9FkdrW8pgbtPAM5C1Gy64j82vZEe78uPx5z6qWqYYdSMRYlaESb3jGf/kgrYzV9/J1/
+XoBP5MgNktbRWaASE+xrtNwbIn+ro5/SYSxe8UrxwSwK7D78gkO7JhuMHRFee05S6/K51GUnTZE
gG3GblY4e7BWGIft6KY5lc+xq77t1DWPHLt1HI/XuAWcGRLjCqLa6/quhvI9d3tJd8L94YQpxNt4
wHTxsFWeKB0GG3xKsfOJ6dF/Wdk4+wGMq4haP9EABDAr4cFf+1v1wSQPhm3+mxvbNxn26Vbthj4L
5mD9LK5241eTCiYJ87fr2r5cpzkjw+QEWGKfFaWH0xsQGtAH9/7q0WzFsaml14vzQ/vKxM70HctQ
s9EIIDP0kvYO1hd5po0yIh6WAvkQkQLeg4cdw+WMSRRCLzQwHAcB2k1G8oi8oo4WumssP/lLETIe
I8BazVENIULcStPHcPXrNaPGLa+ixvF97JtcIgqekUraV8vvQPxN54j3f8kI4zAwTjmk2gASh3Tt
utF7Vrs0eb5OZJENDDLOnTXYcs6O8JqhVQ5VbiJTAKjz7xzgcfo6/DeO74wGY6FFHOqClIAGNh9h
0yuVturzuOMVURcDxTeVHxG91DQ8WOtz7hb9Vu7Qhz83+xocXpZv82dkGAPVTaBPGMjfTvZIg1uL
qLQh0rY5rq+fy1dHC1Nxx9D4PwfDBnVsbjD9JgeduFgZjvHikRl1jFAHGJqb7bE+7aKN4Jrbmhi4
ERUA6sVENecKvlzKPfsRjM3mwArVi3BmVs53/h0WCOkPiCG/AiKsUpsXS5ZdxBk5xnKnwMPA6whF
2R1kTMvaUjc3ycgrHluLyd8ZHSbND9O8x6ZnY77a4WWCPHe2v50+P6+fIMey2FWuVdoloS+CCMbQ
yqed3BPcjDCMcp3K7AOuqQmb6Q9W4AG8GS05ABoiPVbR/Ktc/0xYM59nsWLM0mAsu1kRdaLaGG5+
/zsOGO8Qyg3Gm3p8f8AsyDHjtjXI1yXEBm4MgY9jrEFCX8+07pvvhBv6Gjk8NISlyYZzi2Ubr4Je
RlUM653hgLqNTG8mgq5frHvj9v9zNIuN3t2ge7nng6OUAPiZtiS4e2oxJCzcBLfFphJXHV6FMbZj
nK6fFMfDsrPvgtln8zP0fAu3HoSb7gS8AFcPbI5KL7IHkI651w9N5qwcMX9Wwb9acDrtU7OLN4+x
zfXiix7gjMasNOdK3Yex0PegsdNX2V7cSvZARoW+/rt7pon5XeBVAjqKRT8AbFYc+mGY46yekhMA
l598EgIzBaHp+uEs3jPPCDE+Te/Sti7FaCZkYJ8LpgN5bcbLCn5GgslHsMl5kpIpntuQJGSno1PT
j4EiltsB4VWZF3XtjBbj14ZmGLFjC3LrYnoEqh9uEKFt8XKG5YhzRoZxbtZkToURgczzZE/7W/2m
3d/lnDLfstywtRNT/NBmrCu4VLa6m0YsgsjmVofOzV/7V+SltLbHnKiubHNVbs5AfoSEb3LGrPtn
ul1HWBcmiEWOy+zkjk9AKSS3E/WeJYcT4Zald0aJyYVKK7O6SAMlERuxbwJbxV6mFAzxlGFRt8/o
MNaKlautoGB15MnG6gUBcU7gvPEvcmKgQwMLQeYRdfaRv+3VLu7TCuoGNEmdznnHXG7md7Ivxetz
QozIMs8b9NRrZjONjyE2ZnWV3ezfBlLa8h9oRL0vTw39Nwd1TpURoCg0njqNEKBCpucU98oGIPMd
akI8QvOHWN07J8QkjIPUCcOYtvnJQF0w+a3SmtxnZHKqY7HllAgXzeqcFpMtJpHoZ02JM2tcZHCj
I81W5dZ2AW/BW1qx5I7OaTHeVRtbKKGOY+tmtNw1JjlyG3D99nUfLvG0Y/77M9M1asXCYm+QKfDe
OaMOA9f0BpsqoPIdbRxsIfPhBrmwcDyyjLNFj6xkNFY9O6jJrTYAObTVV9VB73LjJMfhRXrS+fvt
l4z6XKSM640TtC/HwDOEJUw5aZ9Gx3AN13ruXwPq46HMMKmoOektd9SIqziMPw47ZTC1CuxWkDIG
2GixA4QMsGOLFReMYlbC/24QPzarKGmiy4k6K44rz8jpe1fa6zTVHDI+8LRnKan5luiPxSq4ZkdC
gzEZKGnyLjs++dPb7cbb8a5PSwHmnA7jTfq+6Bs9AR2gEL2lTuB+NE52lLFEgptT81hi/Ik1xYXf
5yA1uSqe/7FgCA/bGboeucnN/KVrB8V4E01QZTEocVCGGRGt71xF+RjVOwuPj5loV8irK1vv1n2z
strXsuj+Z9hq1FGxMFX9wlED2jOjlIkRhlVQj3PTpYE3IQXB1Clw48/odR+zbHb/0PmKhGcuBhm3
JvjtF536pXclJ1v9i/5RwGYCIQsA6iYGnBhWBFMVmsQYZj3E7ON8ZsJBe+VvMVzSQ+x8NfBWL8oY
C2M8iN9bQu0D6xZoBSJ1M2jHrbZ6jN336xJb9BfndBh+NKkeg84AHeDo/8GqXRJuRtdaSXh89m1e
r//XAbCKeEaNPaAhVNXUk0ENS4XJ27D7Mz1teWhJ8pJbOifCpCGT11dlMLulHivqUqL8wXXO1kcC
LCP75n6yXdxeb/2NqjrDZ7TeWhvetpbFZ4rzX8A4kSQU5bQT8Qumbqvlu8fdnX9siUiO/QZpl8nR
+qUId06N8SPe1MaGMIGaBtQBFDLa5+b1upYs2dU5BcZ/DOo4QEkRVPxX9NZ1ATU21wn83LkMD3FO
gclBDHkUG60GD5Utz6A2k52hD9wg2iYlzwf/LqQJ6d1b1beHR8d+3Wb0k+cll67m5z+ByU9awbAm
X5tTLuANxCjkyuSTh+3Oo8EkI0aYYpfLnGq1T5vCaZxX3+axsVjXPOeD8RxlnTWjqX2pg4Htpyd0
ETue3aHb5FHcWbfXD47HEOM+gkSU8nR2H8qNO5MZ6IiHj+s05m9ccRps8bvxc68eG8RJFILkV5Wk
WN2G3Qr2dSocHWffsuVxksMhBJUeagdw5ymgx8/rJHiMMG4hU4faFAQIyw6R7JKYTjRGxxSvr3DR
HwAv0tQBXahq7JXcigopzzsxP70o7rSJb9X1dTaW0BkAivoPAfYSXghY5hyWE/jIAsfVtzodAAIR
ETknFaL6Masod13aolM/o8k49UhJ/MgoEXeBCE9zomNYe85udbujokvLm7/lkTkrucyLKk4hROTv
KhWwFFF+TNyY6qeOvgaOsBHnAdduxdHC5QgJcH1Zhg0rCqvsXV8oANuUUHZYdXb0u6aBSPLTNhq4
7x9L6Segbf+hxEhUUOGMRgWUNBka37gaOQy5Pa1amTtOxCPFCLM39HyQAnmOUG5kx4f9FhD6/FfY
+TM/HMUZR0wgBJxvaKYKzqyO1ygXY/ezStQ/kkP7yeXpB48WExKR0GZFlIClye2AOB4FgJRTaH1z
F2JEhVcjWnzTPj8rJjzWvZalQNLEqA8QmBQn3VsVCgHNar6VoGVwl6/xXEaD1XVDX/RXZ/JkIiJQ
WYdc7EBVMVd1/VS0t2az0h7F5FFs3VQk16ktvj6iXIl9X8BcRnGcEWlcGKIgxgpuKTcbF+12/WE/
oHvs37zYnpNhZIkVeAWgDdX5bm6RViXSrnjR33h2PFvPT138ZoaRXdwAOl7ywQx6+koSPM/DoHuP
GE9AN7wut+VT+qbE5BQtVv5OtYVLj+ikzkdC9vMVkpdjcg9nTgTOrlaVVbR+OR+OnewPmQ2EfUR6
xeGZ1XLs+mZmZvaMTOAZqqAHIJPd2u5gt079WG7Eh+G1JxGt7JZTvp5/9ZVTYt/PhAQrJ3IPVvw8
ZaQ4FujuzLgYU18++wcVFTvMgXY6r5me3eMZU5IA8NGghMbNUHqS+xza9KkNabxW1oErn9CZv+nu
E8fjKeGiZpzRZTw82h9UvUhAt8KLxkv5eFve3l3XvUX5nVFgHHuBLsZIq0Fh5x0wfEjh1zknxOOB
8ekjlt7juQwUsHUlXfvHwQM83E1fr/3+30zvokT+fU6MA9Kyyh9LEbQwwGdL9yLJVne8acPZu1zq
AkC8VcyIS1ivZfyYuFNVv0lyS21P9oYXZuefd+3Tl8d9/WB/ZsOXP5M5WG1qx8CflBaIKrWbHnqX
8h5ceYJgDrYHBHTvqxDE2/0try+V923mIPWhSfXWwLdTyt0TtnC/uhQNGz98S2gBpt2eFPu+tgHX
4+x9BN+H94en62ewMDNwSYmJIQU8odDNIorJBqjFPdnBYTzoNnHpw3222r3YsDfHdjB66HA6Ar8e
oq8pExNVPExUxlUHBTi4L/1j+Gg6Kf0A+PTB7m7uAxvr3jd0HT44tLUf1sfU9qjvWpv36xLgnSMT
dLA1NhK7Cj/CvUdtlBM3f4aaS+kyoabtzFEcTXx8IB88K18oq51//MeUndlqWu37Wnt6ih3hmK6K
t4QAwz16tAXeBrXrZs+O2/2NwLHv8jJSyZI3VZo8C/yWc5S8X8mYeynUnheW0OW//vJM+Sy6dlOr
WN7sqoAdzWvsvK6AOgvbOApiGvYjfrVGCOFUxRfqlJc6wph3FqdNaM06AvT7+9py5PzxLrlvXJSU
7f37vgVu6LjbK0+NRo1D8BYMJNpHPCj+r167/27oP+bqeskbDXO2MSyzpgqJsXXR3c917Zpk69J9
fhzJau18/qU6MJY9GkbWCSIEOxDK+bTCUzXGsIcCjZ+xjm/jUhaXJL7LV1vnZj+Se2rftWS/fqXv
D+2OruwZ222rRHbJy2M5P4Gpc1+3yZ/rlrCx9Ttl0L9S8zMFDwMJ4xwT+Nm9tAQv3JHtHrxNRWTi
fGALwHVq2LN3NY3Qv1zbGbletiajT6CWJdnYFtkMtvAWk/cYT6b1WiCbysVYYUrykqiqHR8PaJDR
NoKzCdzdZkR5W/aJ8najHZ+bjLby7jQA1B/bclPnoBHRJ6XjF856Wrer53p1Y4qO8ke/k7DdbaVi
he/K2ivYp0cCk4RYPjlsSyBbEPMg3QMVhPgB2lKTTZuQ5lb/lNBFuQH8Av6DyQ53AzZ1YvXXKtn/
+lQiPNGbx8qWHurMjm47Dys87rN90Tj5k+HmtMHPFf6Yr1r01RERZaRfKS52i9Y033soLqUrCfs+
Drf5jJf2cRA3jbsq3A+LaJhw3eDFjIrb0jn0IBrG68GOWrxpo6ShvYnOtBtuStI93JhOQFHIxiYy
nQZ24UYmed6UBAumEc1yOtygh9cVGrJxtRU01UoprqMUsMEKed2v1sCCuDdWoeMYDirSB+vO3xUZ
njHuzG3qANqzdws8nSdvGjboTWS0B4laH8ZO3qgN0VK8+B5vAzsfyEYP574pfYcC3V2D9Zq9Z79r
mM4wSdnT/av4lq62v8rdsbS1pxu5czrygPVpmZ0C70nZCPadty0ejZNWECCuAtIYS4McAanxCoDD
Et419GPX2+NadDbt9jF/S2uqrQKbmi1wY0LXOCL2OQ01CiB5Ya4NLRrQESwTiCdU77yNU6wfeqIA
Ezf7fO9t+Wb9/tj/0hRCgq2tb8eNeY+Biy26Zdek+tB7strqUP5JIM2BkgyZB1Xhuv5gRdPJUIhb
YXVF9GFQaxMd0epyQ5yHiiROacc2kL467Dj+1dEOe5y2sf3ZSoCBWldks1UOdLo7hq5IpPvqMYAH
PCHxxXl0x+MG/7Pbk2KA0FC56vBbbJ9C+mv9/aihM4ia+CgkIdDnwM7eppULdPYM/yo5u5S42LX0
S8Bj/7vn5G89IK4TNOeqpLfDwrES57j+RZMPdXWT744tBacAlDDwJLwKsR/lVKysW0naJaS148cP
RLkRmr/39gCPLQ7vGBQlakHexbVM6vVkuNtVss3JvfXuZyT4DO3x2XMfjVusrC4eW7y5bnOMHNsw
NJEMDur1a6Ksthshsz0fWhk4Lc0OePBeUe39NaZAj1XuZ9ifbWvXNSXrhEC0f1AJFTbHpCHjTb1L
nComZL1xSoDEWzZmpn1HvhWQ78Q3BVmP1INsPuGrgEdKmt3j+3N685S6w11wiF7tbHCntQhjaJPD
Vgf/1x3aUpjVAGSkGqqiYsiXdZ96EBmCEHodenAVF6Y/kJfwODdkJHaTEvNGd2cYeGuDo9qG6Pvm
hCMufSankqZaqRLV6gAfKaVU2oWnkxsCT7910Tt0m28KZM7KrQU3mh04N4gv3pjgfsE7k3XpaRCJ
mQna5UheThZQDELqEVQp19eFvNDcgwmEMyHPAfEsaIiib2AcXOhOz3boHIB6oxzLZxiLhnW+Bv+N
62d17ZIccwfzzSaZ9ApnWhTk12/pKSI7yYUB8NhayP/AloKVKoqs6ICou2RLLrpA7jy/P1kEr/2Z
6MJDYpQ+v0WvewQ8rPKWiyC38AIw8/ZNkxFlXEZt6pugCWT3LEAYxG6X0P3sObzxUpRL1q4fP+9b
zE8elFyOugIZin3P+ZU/yz+XuQ9z0IFfSxXWuc0JuEViRztqAO7vSc4hI/PoMLk4IMhyoU5A59kF
oBohhxuBvhxOvoNQR9ZYtvS0c0Ty8LTm4SsuaNhFcsfcs/24LqV0vr3gMYt3e+FlwuwAlGEORS/M
15enXee6gX2K0EeSkV8nJCDuPVk7G221fQoIBVT8+0i3vs1rl/nqAWc80AV/TDLuqXJSNgP4e7bt
w/37zc26JL+RWrq7nKQOmihdF3qe012382ysmgL+m0/sCY+j9HN1N1DnwdmquweEBnIb2vefCNab
7cf64ygiQv1SyOEQIAVbm851jf6aJL3yu9l3OMHqagA2IAuW3BvPPmwOdo+f+uJq6xrXBgyrpa5C
9thgmN/wXvA51vR1HzjzpdEkYRn1XPZJqcNTN/XnU9yFQbGjV3ofZEM5Xybsk08Om1nSK+q8ndAS
ExCkaZnd2vZ7iLvgiJrOnK1pNkVqpRNcnTi13S8Y/2tCvvRB/6cUeiLEMn4M9i7Ym+f7X/6dunle
HexNSc3bhjjrFSUP+BOTM2gr0B0HP5Cu1g9YsgmYjDVPWznGyL5ACYFh6t186EBU5IXimReWVwvl
fwXLUjEy8SOUBKOfNimW5uLCUklIg/pnc40xUcGud7xTXvJm57QYf6wF6CsDpF0Hrxk63fqPRx7m
s7xuIkvJBVZVf3PE+ObRC9N40DUgPNFDfP+W0uQV0wxcBPgFCABEwzM6jG+2ErPOLQ10DFz4eudF
eauwEgRotxmAywW05GPLKXEePyv3OoM8KTKuua0jvPAmX1IUHf/FQOx5MHrCa4rjkTEvc4wgssYp
LMCenXhESYn3J4VSJLDA6+wsVnowqIMdorL1tbTwkpAWGHHuDSZytIOE4S3Eg2ot4MYZoDmowi0i
tX23Xxub5GNGWCg5xr70onBOnbF1qVCKMSxn6u39fb3JnPfr7C2WXM8JMEo/JnUl1QoISKmbjnZu
OLJHf/sbsXasp9GzcXS8xUX/hSbwIQ3ZkLDrnDk7cfJiYbRg1AcL8ET6NkJhvHEmh2aP/4q7b0pM
HBWwrbVVInBne0/RZNc2Lq+x3a5FHJjAqUwuloDm6dz/sMUGP0CIZ1UXgq3C1kiPnZMS8TYiJpUA
4W8AlYhwmFsKSuf0Ll+u/i9Wh8lPJTCX/J7W2nFFZTzEBlv/4TqdpasYPMk3X+xVzAtqTw1xHUIh
JV+rttK5glPs0Eoh71Is6EoOHvIK3Ou3Ed7Q9WNpEJ5TWUrvL34DYwcBtr/UwXyQIwpGsdOszb3k
PJRvfy1Uxh68SBAwnY5DHLFDB/MjWKXjPprHfzHJP7vnb6EyYSCS5dLqxi+GZhS7FEALvYvtWisu
R7M1/Qyh35SYQBDqpjomAzia94VagM7qMJ6O6bnjPD3nIVeKUKcIMVDJpcxTUCYUZKJQWZY027kL
6Mpb3RZWPihKt9cVdDkUfDPIuJNIDTIh8HH1SzEzEq8SYC6/htxuInlWsWtyZHxJq5gWVi7hxNS7
HhVV7PylABDGA2OBxNainhsCanTVwXtu/5+z6+qRG2e2v0gAlSjpVaHjtCYnvwi2Z6xE5axff49m
8V13c4QmdrHwYI3BbolksVjh1Cl2kvbhbbMT4fkER8kDL5jUZEqg4W2dnOa568AZQ8PSpZHXB3/+
9Z6C35ZqigLHCyS33NFlw1TWhYTF9pu3BiRhNToPHkVv63r+40wKd3K0s+Y5xDTwpxfLjpx0tEcw
toZ24yoAyTAv3oSP0y+h1JWDvFgbd5BaxlQt06CW/ebLp0SsKnvIRW4OwskbKwd2Jupbr08TKHFY
LXcvswl6Y3VPcR9FEFxVJIR7B2RKqzAEySOaK6xj/p4jT9buNK+6tx7me2YuLczAuzklHJVi96e+
V3Y3sN65fXhGjtR10YLqgr3GJTtLCLJf80IvNoB/O4psyvPlhLHXxHQqxwKW51dwc/dZHl9LIABt
uptsaT8FqKJdV+G1N0OXAQa1NDTPYPw7JzvXSZgmCezC5KAXMLi5+VkK3cOvDnfOKlwI4R6mbEgG
4EEhpPIy3/K12+45PNB9tdW9+D5FT+/yJvq5tzuOSIX/6QDI+pPfS0ih2xMaLUTJi7Xw4uJ7uPfL
SvWxagx8T705KR7R7O3o9X4LgJaovVy4v9wTlklG2dEGotxgqcOk4EB+frTeRRHTinm/WBH3fhHg
bZkeQczpV3i4M6Eyg02967qyeoXOVIUzd0pXkUqbIKO8C25qT9vcI4YXuPKidXDGLqVyEpIW2ddT
chd7v6VtjRDsv7y5F7vFGTe08ShJTbCSymu8wus8gLDxvGfigcprbvy5KB7QzkJ51PHwDk/oUbaN
o3oMUXLzi037XJ5E61pLelwI44ycNQMLrUnYPflWfiMwJKe9geqn7G7QbPhDO0yn8MBcCnvivnd7
J/+p7wpHcm48VbNh2gLbqfaH6KSiDoUimBds/MOuf7+uRWvpr4uP5C1O1CslW3bEHNGs8BqrKH6h
19kYNkW/i+i2U+1CdeN6C874RL6NJ3vWnWh2auKwzAsSFI8AnJ9KL4ncZD7U5X1TbUn5KPjM5TOu
2CyDs1kJdpK2LcoOxAkO+mt4HL8qn1uPHEEQvEtsBxv066MCIUq8eREIX79q1FDRZKFheg13kCOl
k15EOMjJGX6+oVY52C0K5rkbH4YTM1Hfm51ytr34SbvFy9Xht6k9HC23dAVfskj6tg2YAUvh5pjK
t3GZRJHUUMJkSTjGSY9EuYwyOKq3n9X+btzFaGV6R+3tMbG1I7rgXFFT07ql/lv8IZylztU6sKIe
YZXaOeknBo9me1zSR8EqV63OmRTOSIdpSeU8xHYTp/6QnPQdWXkRL+76S3AmhDPRDJRQiplACDyJ
F4omnRjR4PBE7PvrR7aSDTmvl/Fs1h2pSK2VkAPO4QflUUUEuLsuYd2onS2Fs9JznZlZu6gnHrX+
9vOd7QpX4FsLt4uz0aqO1t46h4wJkzPkXXnsD82Hk2xFcxBWr9rftXx9x1lKPIx61My+NAzaPe6l
B7rpkaO6vmPrRk83VI0iQaYhR4trdiYl1kicd2U6IG0KbpHgxUod9QisCNxqc8N2zvsSjylAZ2nI
Eugv9fZDoOLrTubZF3A6rkUsbGc1Gp7extwGlWB46I8WkAtLW11ik2N+Mn3wUGLycr4VRhOrxvRM
OKf7k6Vq0phC+NihSXuf28GNZ/eeJzDaa7BW4J8NqmsYfGpZGrfIOIk6NdLrAXdMA1Khj3GmINNw
xhyz2E7xTjtUtj677WuX2M0TpggeywpmiyQgi6Sv6SN+7koRamzVupx9FLd4lHqMmbIefhNmNrHU
0Z6eQfjfvF5XsfULY8oqGlxkTZW/ZtGcqRhmzeQxwwCRp+kwo5L07jwLCw3L9n17DEw8A4RQdBvw
o84DDEUYo2BcVpK/0R9H7Z7d0v34MGZ2jlm9P+5FQNq1fIKOlngVx4k8kGZwB1qgf12XAjY8xX/S
l2Xu7JJZjp2bzetvH1Wc0DZO8v0M3M1jtC0TW7ClyxvPrxekoqhDmArVVZXzeKeCFGNCsgGmdEJ/
Rf2UeuCsvCEY3jpuH0WdyvJiBK6J48xqXMhlbKbVALoZzIao/M0ICv8A6CtH2uoiOrSvWt83aQrm
KuiGgevCc/eEeT1UuQl9qd1xkzy1mRMaDoU0tvOcm/f3Gc5g8U7QEf0h2NY1NVLOJHPeTRvMQRH3
zfAPLT4QVTdLZgMjcD+UjWJXyPAJnsS1G3gukHM5w0kNCqnDUqPAPqk3zNaZTTatyMivWTmoqqUa
xqI1lFOXPp1nVoNAHGg201YxDrDKnUa7z0rMMCY/R3NDJctBq51jgeup8AP2nkm7yfiZRIrdl4dC
Brwx73ubFjs5QjM/EXzgSq+fDoj13w/kFKxRilgtl9uEq2Rs0kNoh6fPAJQZ76FDdqwS036uOSPn
ErlXnCZ5r5ohdl4F8111YA2scqMuKEQpeKN0788nCwWhyOnh44OPQshqu+a/KrCJxKLU0qnBfUAU
S6oxJfgAHXyVNw8WmgpGx5eEedx1S/VXkLnkec/MrznU09wuOvYCZnc0Rb2ltuZZm/xRBnf5QYMm
uP5P5Vg6XW4nB+uuPYlyXGtVOBzv/6+VjxrUXulTUuETjgufeb8fPqtT+Zof5222/4kuUoy333mJ
t0u2gS9KJK25UYpGKborZUP5Rog7s0BhrJwQUldL1gxYPyGeZaU5HOp7JoM7S81kwOAVkHFq7/LU
WXIpBzgu22fkJW1AaCRXlPJYvzF/RfLlqkCuymEa5gGFaP2YIQpbwLLeHQjbo5Pkyvvql7Dwt/ro
nInkrGMQpOUUJHhk3WWsWXOPid3gHEOrMbRGTAazKk1XMSRVp5qlmdyekpn1mFKi4Unfb2Li5C7o
j+jtcNP+SA6TILmzGs0hV/4/YfyTE3QZ+FMaCHsxkGtBbVjG+CYFxERM5AmuZs3PRXG7SGOWgqtW
GZ6CbfsBAqnIV4x9U2zwT+VFKMeNz/p2Rtpx6ASVlrUSJ6bn/l0l99pYHZvokEF0uzHs20Tx2tYG
ToLdt8BkABUucpJWPb9zgcsZn5meLK+yFPNKlhxTIiPFCAMHmjVbAnTxv7zcOl0G+qmmoVDOlU0R
k02ZpS8OIKhMAKdaYojR+a24u8gT4wpWA004CpqCGAx/dE471ZRKEhhoYFVGFUBgs5P62SZ1Ot/S
DDOQ7b4rrNYtMwMkpH1QxZXdslquMQjR7KgXdEr7R5UM+ff1bVAXsd9cJ7TcmsuUZEv5gvydbTiZ
U6mQh3R8YgjZNEfu3iblwFR77AbbioqNCU4Z9oOAgFVGZ435kMy/u9Su1HuGEhF7039aDJh2vfrF
5Hslt5XpFak7r6lPhfonUyqHAZap/EpLOyUAhttp7tB6OzV7UDUYVFCRXzXcIMiBlw1OKItfS6En
xBjUZHzCyMGEfvaPeQFa0p/po/p8fdfWD/OvJL4wVxlyWCsKJCV7C/Tf6MQIf03jIcUsLJzejzja
JshqDXuB2JUCq47q3P8W+NWOeHZYi7cWgpxsRKujDIwd6nSqc2iFmf41T2cZmwyohoX5rAbnWyWj
OhMJNeSnGINMZ7+5E+XCvqINXuvOJXCXwVSlIkX7zPhkFMCrSoFNJ2/y6hztIPFhvhktu9/nt6Xm
6G9KtGfRNijR14LhLLHdjTvQszWOorpExWjR4USQT0ugrbMzlXsz3EoHDIHsqc9Mtyt3ljCUWvON
YRNVomoyEFU6bxTVgaRZiYe0drM/p15y6L7EvBXPKT/7k9jtW9Pqc3GcSZxzbaglbVhs8BK5nZ5y
UIIZ3utSFzG9P49ImgqTHGsacC6Ty/FMgT42QKoPmJuOPOIt2MAKzHeh+wzkHTepW7jw/Xa6iJJn
1fE8F8uFyHnZZfE8Q2wBLmvwQdyCQgGmyNYGePeau3hGZDcA0Fgdi2PtJqfCQ5VTkF5as4hL0gUY
MGpgfDinm4XeBZnZkAVe8Iu5hjc7P9lW1G+xmsM6k8Ln6vIEQVxYqQOucmX/upVslFAcjOpr7fYx
vUmORiVqsVh1AM9Fcn5E0SoMFFFY2ORpn/OTu/nh9jeaG971W22X/o48gbVa88fO5XH3ZJRyAiQn
5J1KzFeKS+dz9lMM+kZBZonPPkTpz7VYXAeTkyzjYhIM5r70HVopLbOph0um9QFzIwMR6hi3zJFm
0DdeX9u6jvwVxYXHwxQQRe5MpLy36luj25XhGmjSkkDmq2xmTSBt9bnRQXGoGSCPNgGhuVxZ2NI4
iDSszIVr2zwUh8DF8/JAj4kQH7i+iX9Fcba/6ydJHhK4RROmbY77qbIDF+gClNByz20epT1AAyJF
WQtsz5fH3ThSzWMMgPMS2BKn80Pvd+fOgE7kwvK9tugA//CcieKDoLoaGlVSIYpl0IvWkbXIZdSR
gcOaD2nnljnz2MeYnYoidrrObb1hfkvM2R7AQZYfVO1kDe4QIEN4iJu9HoZQZafuNkHnWD8664kV
x4B6PfvdRm9NebKijxkEJvluSjcROMZCr0DkVQf6zaDdksZPxl3ABONMV2NLIC0N2bB0TQVL0KW2
IHFsmgwszE9vxx+EOgUQnZ5zb7l/SrTPuUKQ0pfXwe/puTzu+AKiFk2vBiO4uSegIC1wj7ygtOfu
H/YPhnPnvb4bk+3oDtsd2i34STA6ObxFL8LH9Tv55XR9+w5gPwCzU1Td0LjvKFKMu83NYXp6e0PO
YgaBKnj95h2gCiPaRuwb2/uZAE3Qbx9Lp9z+wWRx1CKP99e/gs98GgvCbQEOo8pIcAj87uc9QSIy
mgtfaU3XCDt7YHQfxPEuVU5ZODt9exok0+5kcADLoHbuxmOTqcfOKDfXv4TzG5YPwcwB+CfIOhPz
G4dK2kRtpNGq9Kt5p5QongdRsbVS81DWY+ckSfegSPG/vMpfQg2DIvpWCTV0/n4lc4tOPsArfEwU
2vXhT6m6r7JXI7i1ZOQPY1tP2l08PYZK6lxfLWe3/hGMOE6nCyec8TVM58w1NqciBvN+Xvmylv9p
jdCDDattmjDBrq7JMWW0SaKQDKoinTPFQxqkfWBapZ+mFoZzsYza9CVgOhXI4Tywr/WYiqmB5Wsp
gfCY6YSRZKzUovKnJvayOrLNOXT0Id5o7EnVBXG+dmkV/xGGSh5695BYhPZeWoww7gIpluTKb8Os
uJelPN+ieVCU1FtbEnoELcS/JlUNnZNStFkTGFYMInjVUXVlZ07ytkrCU4/B1GQS6MPKPYQGKiAP
wigzBExfWZUzhcDtkKzBSnLfMvddY0uWbR4mJCzT9lbfZh4tfwTzTR7Xdmb8SFDDvK6O39eqyqAj
XmKc5Sroy46fSSdkKCaqJqXPerg64Q+EKo467cHn5lqxKGH5/fguhS06eyasSwtpSsu09PMWrSw1
wOilaDrCd7VXVRmYOrT2mApOkBMh1fHSlWOmPpCDm+IgH7V99YkuL/Skpaj/F8h/RYfKsK/v4qIR
ZxYderlIxdQMjepIx5qcB5madFBrBVJlwryxkZ2UzTbmDd5kRimw2+sL/CtqcWbP91AC0x76JlK/
xBjL2DWNh5SJEHQiGZxSSHUi1ZoRMz8fcgoW6TJmJx38ki4t2vbl+tatKODF1nEHlplsyEpipX4W
VmDX31cMCmge8VY7synwOESyuItdm6aexwaOidwXdKOPL+2vsDABcTK864viHeFvCrF8ydkp6eNM
yySDJJrsihmEqsy2GGhoJzV6jKLaLaXHLLkZ2O0QBkCkyObm+gesrhSvqkmRyUMVlTtBqw26CO3z
UMghd/Kwfk2aYUMm0CCEcJOL5+vSuCjja7UqXjPoHdEp+QICn622NaaZjiRlPqtOSX7qyq2WYtTu
TkpPQXOvkY/r4lZ391we50AZIOqcMh3yUjSYEjQ53j78LuH5ZxsRiIRPn/NL+2rAPFuaMjfMqlPG
8OJ4pDhm0Z+x3XYWBvd1m7AuUXLEQGypRsqw//eWWVVVQCvweAMBqnMXI63BZjVjKINfj5Ib26Hm
m+Zk1/nvNBIoCx9w/7PIM1HcvYjSytDqAqLG+XVOnFkObEXpN0FxjKG+6bRVDTecB1tSSlsrQBYZ
bGgz2g1hAjvKF8i/fQl3byLMful0WsDygOFlwPBsCb2VaA/pHvLb6FZ5D08DBn3MKCXHNnK1Tj46
lah+uarNZ7vBhSWmllahamI3tPAN78f8ZgS+NDpo4P1NcsF7JZLFaXLA4J0NZsl8I9zmUWlHk61J
G9Tzsg9qbPReyMq6HCX/Uqk68ueYeUBkZI8uDRP8NyWQjY75s7SZNw3yktKvLJ/Bh7CT5wep+1AP
/XyK6UvWZe5ce1O3oUIsOJce/jpl5L2BflcBtfzG4dGQOp4Sih3OKqRHt+Mxe8sUOwvs6mMG2KNw
BfZiVR7MEwY8w0rhNl0uukZBIzNalvkYH6PKNuoLY2jniRxjbFLSy507UKNqbQOljT9ZEuaNzQhh
uV3VRvVy/VvWDLMGrxJFY2Re4PldfkqTjGNLKii4rjUbku0U3OmJHbPidmSj4DYtFoI/63NZ3GXC
iDUaGvgvfL28D5tnJt1J1r+rZPxzkpaKMsbideBIL5eTqrTsugaW2EoHN8mcqgjdyDTtqXHr8d1M
dMGSvseKMImwiaqOiXigf+EcLdoSbc77ivnBfAoNn8SfADSE/XGiPwZrd/2oVp8ZHcPwVAtwYIPw
pdM4is1iIhKENS/gQ8+QNJMtO+lHQEZkm0h2HlJHqtA8M/+eqMAyrK2Uwq8ECgq7DM6wy50t1DqP
oz7NfImAKytD6TvcZAa6ujpw9ZgesNjXV7smbwkWdaLCbdD5kk0dqmo8ymPm1zE56NJRriUnCB5C
zTVyy2m7rhIc5ZrpM8BHhnuArVX54o3GelJ1mZbhES8Bj2+D+88pwr+/hM0TRqUIpK0tz1QRE0B3
ED8anKKORjebJLQy2L1gaTyQKTJiZe7oMTId+SOA34JQ9SuDwN0+EMOqBgGEzlIJ34VgoA1Brhsp
9+c5vqcB3rBC9afqWe2OrfrUWwNaoILTAH40XfXIBPj/TdjfhRk5lXPvNJXuzvFvKT50r9cPms/o
L3dWQ8JjuUEKYuivgPTMpbHCcg7CgBW+mSf7uNePdQtIhVV+6PnORK1kgMLpgbrRGrKtJMWpEYgC
yRLBfZW1YhPU1CH1fCcl27YQ+Dx8SvDr29D7DDpdfJ2Ji36p9SqwlCodpcI36OcYTLezgtq9ZPfF
7IbSQ56kbn1PZ3RK95E9BjvN7Bwpa20Jk86C0Z6JKBJaeS41AxfQQGSswshx35NktRZIQ5j5gQky
OK0rHc3IT/GQKG4p6mdeeRouZHHmuu5zQoNZW3wBV+q2JtGdChvfoAnXoIKNFq1ruS5nOpCFMWgY
TANPgxp5aulNyqNE2k0+CKJVHifxz4EivaubcGbxAHMOToKckVlYMGP1oGzzVCttkoEyzkrdKUUO
PSVuxDDXIohcI0ufrmv6yvuHq2ci+4XrZxg8Kh/MCVOS9XHmh13tFLGxT6f62UpEjA88+ORrjQC7
KZi9AGws7MvlZsppLxlN0GS+Gienuhk9Eg83XfjYGb9YaLkttWeqIRkf78Jm+Klpz8yqBOe5mC/e
2AAGRgxNRlITOavLT6i6Wp3nIId5oxpzFLOoXGrRz+v7ufYgaijqWxrMtkYJn+ZoGfDkmEaX+XH+
x2ThPosyTx/px5SPBx2YQiM2HD3Mb/RBP5nEbbrRvf4Fa2qLBxGPIlmmX/JoTxB46VrFqswvQkhr
tT0D3DykYPAJJ4H9XlMe6KyiY7gvWDX5LhglV3FYQ5v5UUNkoGAsyWONpXggWJUFh7cq6uuVAOAZ
6SPOJ28AgqZx1C2icm8MVXiETXMTI2nwnwQtJ0gV5Lx5QhxEslUbGwPOT9XsENCowXDbVMA1vbYa
C+aSWBrwn8gpXqqiKmlRVlhwJCRlML3eUD6GugCpZEsngTasKb2FpCnS3GjYojq3b0FWlKQM4EHU
EubHmvdFPAo2bMVHWSaqAE2Lq4VqLedu6n1vWmNV5H4990VwyMa2lZ3Assi2lKY22EeSilhZCiYL
VCEWxZCXYiaZd13pVzYUmWiA8XVk2VEw5j6iUpOpjto+95P0AUWlTdEBQhLtrgtZ8wp02dIIMrSA
miF1dHlsWcEik1ZV4ceZ+2qBM/Szt1EU859fAdhL7Rc0CIM1SiB05QTPhfLZFas0My3JIDRtarey
AErejRPUv2i8Otm3qIujdTzxAm1Xpi81aBYlUYy04hcCUKYgCjUBASD85vYF0/F8pLmf1oRujDgK
vLrUUIcbqIeEebmpaW1sZrUUJd7XXg1dQ+sIvB0F/hjvkWbxWCgRfvh4ucqfFWmHPebqaA4YRYZ9
3JqLRsnJFjQ7I+hfK+oMljI4sZxk9zmVJYepebO5fh5rm0EJypL4LtBaqZy3M0qYy1QaVuFXUmoe
68KSPXCXqQelrMghrKzQq4dycnUtIg/XJa/pOAVQyUK4RXEey+/P/BESTX2WmXnpS/q8Ccp+l4Ox
rCLb61JWPCxUjTCqBSk1BdEjZ5qIFc1jOxeF3wVeVf1U+t3roP8RpkPXxACRZiDIx52HceIWU2Rj
U5Aa21imOEWWwHUcyX6Y1duin3UXSYhGcJNWDBVqSPBylvAGpoK7vXMWjVmeFqXfDupBzm9lOFkY
bAlwo+zqbNdviZULRK4Vrs5l8uj7vFTbsu1Rt22HRzM8xeRHbz50jOwzZOWYeqsljdMod3OsuVn+
VIfFthTl2Vfsx1I6o9qSD0B4x6mNJQdSXcx9ibhqdqTxR1OI/FcFZ8U5VhQJKgKIgg5/g39jCCND
mlcDitPpTk48YrlDiaDR6/uXgb3IU2eH7Iml3nB7XVVXPB26zFeFNV5sv8VdxX6iYxCoiB47pjRe
prU/1bRTndSIiZ2VpqjneE1/DOAAgBNEphleD6eyUlp02TQVcKy6GZTWMSntMCiie7lH/ae39lVK
lX3dJ6BTkCUi8LVW7A6cVvh1GkG5AomdS+kFEtuYbC+hCGk1tt6AceWUpGxTq7tByhdTLNjcFbVB
Ox38IB0PqikTzg6owZT2almjDtm9yh34k4d/n7xBdhUN3DICHwp6vssFJYxmSj/jOiaqVu/CqYzs
Qh+nu0ZlqW8VSuhmkhJuzSo0BCWuFUO6ZKqoiVrW8mPR5zNDOqjj0Jj1XPqWDM7w3mpv+g6d8/N/
KOXC1lDFJHC/VKQ5LuVgOn0nD1OKsv88OlFI7VD1rt+AtWgDMAlg11BSWqrT/BXARAX0IgKiEebS
wYSR6YGDAoDNDGo77IuHyGhSOzVAIliZdtCyTZvVAvD9mqKgdUsDUk9W8URznzBRLbS6GGCNII1R
Rntqus/rixQJ4Laxb8zZ0HVW+U1+HMnrWAQiK72oGmfAFjAeID7YRzg56uVB6aUUqVmAg8rZJu+3
9d5C85lbNDtlo2euXNmmqH6y8vyhuRERgLLkmeDgXErMoypL4ims/CzofRaRk5EdA4xoV92x2Pz7
7QMDIgw/hlFTRB2XorK5JGZZNJVfGLXsFc1MnJDFgsu8th74JjJABRrCe14JKEmVoim1ytfKGsz8
iksKDH1vElsNhntExIKYY9Ep/sAo+l9NDVOpYYk541QPyWhOfVH7DUPxKxwPRqdtVSKl4M+/vntr
tgJ7h8BpSTN/K8MgqUwQ1aS1nyZm5WlWdTukXbHLY4GSr20g3k+yoHYQQ1mcTZrZ1I1Np9Vw7thm
kCJfLreTMaDMXz4QUTFz5UaZALZhnrdOASz4yjCeGUBa1lGaUNb4NCheZmt08qQSFD3WRMDLAmRH
W4IlvkMmBQnZgBohsGNND4ClESRe3zFRqWNFDzAjElYcU0NRA+BRSFYA+8dkAKuU2jz24GmU5nFP
aeb28fa6HqxIgrMKtIxi4C4h3Lm8RRLqrUwti9bPgATU4o+2eCEJphZI/9qaAouG9x1QTxlpKh4q
pkhZmWt9Wfh0JubtqJvDj7BCevP6ar67MpCC8ibwOEjKwS5crobESjLIIVyZPAJqfMhzF5zvsquG
rbUPkjZ0xtEs7WRsJM9sJ8u7Lv37XsLUwie1YG+RxuZzOWPdlgVezMJvBjDsNCzR77XAYG5QjMiR
jUYkWO0KQGGx7UivAumBjCbvKI5KK1uRVpa+OoSljDEarXzTEIwmYbJk3IxNntzODVwBs86CwKFN
QN9oX8q9nQ+6CMn5/aLjcGHx8UVQJBzD5dbHNBsiGiCKi+XpRaf0RiXvjG66pnIMQ2SWVwJoSKMm
MjNA0qL3mzMrbQNyi1qBa57CQGcYZ1FW77AwOqaY9Ey5H4sCuW0pr3TLzaVYezNR/lJuBnNQImdI
a1BVqL1UOcU4G6IhXmtagATYAmuFCUf6+XIjGqvPjLgipU8x3zi8b5P7OnbqQeDrrW23hpZ3GfMF
lvQzt91JHepJnwXw9ZoGbHUYrL3Vg1j2WJrorhTEj1JSKQKZqytDPhRX2MLG80FfP5E80RK4E20d
bYgkZU6hZwejSkqnos3P65fpe1ywJF9RsYf/BUdd5U5Yzlq9yBUIawrMQEU9xEpAszo5U5DaXWp5
yHgLHt814wF3nZrYVGT9+MiggPsMHwBGt0kfFfKjlL3IOKB7qz002kdCRTb++wuMBZ6J405w6BqL
dAHEDUl7Z9TSbqTvQBXFAidwTVFAHoIB1JYJfis+l60lYVkZOeId/Ho7sHDTjNNp7JcmEOYTlLav
H9uqOLz3CK9g57/l1LpRirtygvabqbyNMXjSma3uc1bNX2T6HZUi0NCqCUS4BSsAZAty5dz7hd54
sC9pcunXN2n6p3OVTW266e+ms03ZkZ+fr69u7cxQ1F3KLCjqAmB9ebfTtJOavtFKYD3RGtoAHa+F
tjVpgk1cu2ggCSE6Qiyw6vC6H4VBZRndhNCDaU7ekNKd9PB9nLVHSaMv15fEd26jgqVhRXi4lhQS
TPdyEc+cJrkxggjU/RCGPKxi5LtoKDaj4szEjlVn1hHilRtlejGsR5Ji0JEO5224JcZpijfXP2VN
d2BVFtYI+HDfkt15OxYqq8zKryZPoX4THxuMgQp3OhEIWn0+ziVxWpPqLCiCyKiQ+bWp4XReYbPf
emxjSMserShBZ8eNO8+CY10piGKrTY0g14m4DKQ+l1sdt3Nawn2o/BktLzKSvrGU7Vk97EmAtlFL
Ri10fE5K9jyXoqzECs4P5QMKZ3Ip4CH7wZmbOtNyypK58nsA/BBc5LFbV6e2fs8MzS6SE5MfdOUn
ActdGxzTInG7TLqbOlHcsXLGcIygaSYS39A87jOUmFWoEWHns4mCNCNzFDSIyqorcI1WLiqMOJAE
FG/kgsG43GmjMGYWBVLld4rhtwAMxsqRRdnTdYVdzusyXIORO5PCmYOpqGYlzsLax3CBA6WOSaiN
3IvX5gKFXV0O0hDLVf1yeC6XM4RFrOtxVftm33nEZIeuVPatOn5cX8+qGAMURfJCGg04+6UYCXPB
x2DGepikWm6N5KiTVqzdRsgtCO7CymO7xAH/L2rRkzOrIxGMSQhT9FlEPRQgPelJ6ESJ9Bi3UmFX
6IdOQeaDGQeCN359hahOgjJIQY6MyzbGvRHUqp7UvgUnle3i34EoBl3VCeANUUGxFg4rTvP0oIDb
XUVLwAuat6HwCni/WmJ5aSEI4dckoY6LFnhE8DCay1rPtrCrmmYC1U7th0BWgIrMVdPDnMebqv28
rhZrdgu824gv0BgDmArv0lqNrEhjONS+XMjdfVpM9UYup/lXrivtti6LxC5l7YgxA/NmJsqhBbOW
4D6vmY0FvvkFcAA8iNPMhM5dLQ/4AiMFoWqW2sX4FEqbWNI2Vbe5vtw1HTmXxakmlTIQp7Q9Ltu2
p5/mrdH/ui5g7eBQ75IRJ6JyAVfz8uCkojTAOjPXfp4+h2yrFT+AzQzk5+tSFuPDG6evR0ZDoxnw
VNwyQqaXQ6PKtT+326Lcqur79f//ioMuA8KL5IFqIgLlLTm1Gom2KZwUVYqy2wjrBL1WcSAJ/laZ
semxlhG7Kioq0IW180FyBI46qqdAACwLP9P7sG+kkQ5oBGOdV1rvenRvNoKixJp1OhexfMKZiLpn
XR7pBP4BQ9UjN4A5RzU2nx40q/UIuWPEU6rt9f1cU/ElFYdYzkASn09edQ0y7vhd5eMG9Xrv9tqP
yrLnvnO0OhRkY1ZvtA7tM1AtMAAH4e4T6cNY7k1a+3Wp/JRiAvoqwwydWtMxHhOP6kZW09YpsjB3
mxCAt44NliDAW1uvjvbPpUyCEJbv57OyPhyTEJnBtjmUMYbFqtZjGMdbOZRvWxHryprOGPDbKfDd
EMnTricolmAMStz6kcw8vDYZumECWfCmrd3rcyGc6Q+bHMBZJWr9NsYQ2mQ7W3cSyJbn/2D3TUCw
sBoNfvsXQcWZckro7IyCroTDbo3kpGASZTYZhyaxNDcqMAL5ulquLQo0X0DzAAWDTm3OjARtjq6P
EWl2qEFl1wkGdbRyPbhMr3YBGJsF4lYOClXPpS73hXfhs/okMVDLBgWEX7ctdI+alYNSUAoEXSQJ
RK1FASjSW+iBhlJQBFuXt1xWg9SK6q71jags0XjxJ08A7I5DTXWncbb8Fp1NG3OWtB3riLpplCy/
HSID45ayyAQOtuwFJ7uyeBQaCC4m0stARXNmp4rNqTHGpMErB9hZCFLDvnOpKjA0a5cfBRp0fy+Z
FUQiXIbKUsaqi+qo8+nWqg6B6cXVsTUaFNb2RfF/pH1nj9vKsu0vIsAcvnYzKAw1QRpP+ELYHg9z
zvz1b1Hnvm2pxSvi7GtswAY2oGJ3V1dXWLUqt0UtxM3f/tdqBJkG0LSwq3O9/nqva02L0CictIeQ
TDpqzIck/7lyngu7h7wijzAW090RZjE2LfPSAWam7s4uZau8FIJEonaN1HHhPlxJYe5DnYAQpZqq
7tBPpBh/tI2ZC089KuX392tpMfAfZ2gponKc0vV+iUPkJU0W9gc1/+qDXSBQqfl9X8TCSpA2Rplu
1jZESowbUglezqO20B/SyY3CVwxIJV4sYlh0a90XdL5IjCuCdDjQN0jNzwEZ43WDz2XoA67uD20E
+P0YFA9V+YbE+BiYUp+iOxJNN0hTS8YmTzGxWdvLxkfnY+T4S9b+6tXPSX3MM4xoxYFWMvIUT0n2
qHavaqjSsAdKrIk3alQ+3//qpe2ZSVqQXgb7msqC4sJU0YzJE/qDFkZmZpglunVq5TVUwxW9XRYE
pdVgjPDCMyHxOCZFomptf6iL1PHEfVdKL36YP41+Eq+ImrXm5iAQDguKjgyuwFrXYeKHIY6l/jA6
frTtVcVBFjVSwfax2u996x4qCo97CJpDMFChLHetwGGXDAMfgYNA7YCTwXvRYDJkGPwuhe+C+75/
VPLNskAgAXrk+ahQeWZdXanTAL0MRcThCsb1wIYPa+QDt9cRZHjAV4GID8kyuCLXq6mmUvXrdM5G
J5VoIolGejlM0BPRr9QXbz1PCALRH1jL0RwD3+xaUFRPKpy/CPmRRG0IH2C8fKs7fKiiFzOlU8If
+scuTlb8wYUNRFZImYsW6A2EX3gt1Ru0pJ5GBK2CXLpJpX4KRrZiBBYytYBzIHxEj9FMZ3imbL9w
Wwa+1tU4hMvZDtNkJpOg0VxLH9UmSEyjbCLayWFlxhUqVWKg1+YwYYwuKDNWrsDSUs+AWrTB4Alk
ObXbIin0nEcqJY8FK+YyS/Z+3dfGhSNEtRvpLeRUZeCgmc1E4cTrghoprqIoSBpiDmQbd0h0VZ5b
yEJj+rr87YnAdPJrnQC31xuuPApj88KQ3GApyTlQ6yPPp2GKmp9sFCRW1MD1Z/Ba7D9I8vH+Mm/N
FrB34GzBTGCUO5FQudYZUQYiGq2y3QF8rdK2kDLZFPUgMoOmGbealK/RWS0sDtsJiCMwjnBdFMZb
E9sgF9Iuh7y8AYtz9FZ4Yku4GuwY8tjt5Fi27y/w1oJhgRcC2Tsfj6lfiGV3yAxtI6JnKyhNDeiq
CRoae6KDbjLnvkRmS/HYAwOHgBYBNSgsbqIUQfalfsCIVLeMBFCgq0O2VXoMy5KFaNonjbJWsGas
2lkeMsHojwERGd7m+a5cXMlA6HXF4/PC1dDhJ6N4GiLBX2qf91fFgrnOYmbyTgWh3lzNmJd9IUaT
az1B4RBiIvSmaLg5O8FrE9JERUExiEb63YxJ/NL1PshHxlHbe4I8mGLW97sx9NIVC8vo0fw1AAsB
VakhytBRybn+GqNAvTIUxdrl5LG2hSl8zbTopCogXzH8VN5yXtWv2L6FfcZzC1QAKmLYZzZjkaW1
P4WSVLsSNBjNx1ywa/qgh5szBSsqxGL5z8vDC4gssYJeR0Q318uT81Rqi0lsXC4QYs0eFcMD9rZF
A6sRhxyc/FAF2ZRSV9VbkMedbnFCkbUYAcT5vz0lVt7buuOe43asdJK2UwXaS33KJAJKkLyyqipB
q7KfZXxA0GFcrORd2GLU+esx+1ESMCEE7+2NT9rj3dBKvcYMvKTAgF4/Kje+NqVmnmtNTOqu51Cf
8DO7btXcibmB/wnIYyOSoC05myujzMaEx3YXhUb9Q/aKyewKr1o5TjaAOn/lXEcBWh11jJsMVBxP
wRhkWu1q4PUA8UVUPdecD3DYkEzU15PS5uo2oYoaGCjzqJh2pWfCykGfb82FL4ePmIPkmQ937qJF
aHV90PnoFZqPZJiLybW6YGIIo+Kb4jDNDcKeNiDOysP6B+6319oBwIatXQEb2pBsHPxffedJAJj1
TQnPTOjKRz0dFVopSrQDKUuGYTloTi8Qgw5ZRvQgULNf4Th0GNmWZB7ihM6XTjOFHSg4JG+arGRo
vRp8YQN/um88bq8OWBJBFQBiEWVGhDK3tQqnUY37sXFzUJFbWVULaEtG6NApxmqae3a02R3FuwL/
GBYY1Q9mR9tyDlJ5HrK4TjM9PxEl2tQYe8UZnm7mvue9DloOCCUXjJtKanERxOkjkdClcn/RsyD2
Q2AtQOCizLk5FmDr51VYcAr0K9cGwwKh1slTk3iT9SFSPREJ1ahe8YqWJCIhjV5XEELhLWeshlbL
ShXLU+OqU5ETQ4Pb1UxyRLVW9S3oWe8ACtds7y+TcZTOGowsB8Zt4aGdCRGuNTjsfB3NU0LjZl1Y
PaNsGILWKMtNrWxHC95g7bRCIDvBOAbUm9Ts34gHtB/3eO5PZZERPCiU0rbFcauFWlFZSfuPzCsF
EhjyV5zW6VaVuZrGXQVWeFVdQ5uwBdl59SinwFfDizij0ZmwT+FR7tY9rnNVvg6PiVoXCG75iZT6
oDphmYWWNISjNbR5S31473bdlJjxHcsvEoA/tCnF0syz3n/TumatOse4PudvQ6QOFCogeyLys9cn
w7cDWrOEvnB9H5kHvUEXRydrFNEJ5pEhcfeso5D2VCSGRO+rxMJ1R+1xjuVAwgJHgLmCqCUVHUqD
ldtFGUavVn6NZk+DU1ve8WRc/BUVuHW40A8k6aiswuFCeZxxgCatDfoIfSRuDgDEcyKj50tW65Hq
SoHujrhQwrf765t/kLnZMx0zsLCAdqNIOF+JC1co9KMgmkKjcjkxwnidWfGQ+16rli0ua04eIdeC
vC3b/IyiTQ8Yml+77eCpKW2EDmzuFGmrgnsKvWSCp8d5Uj+tRJELYlEMVyETnRxgk2F2Uw0nYADn
xYnjp6AAhgbwd8qBx8dvVkKsBf2EG6XM2gm4IVKm19uoFYJRIZqs3bKpzCZRqKY2ljoCtAC8VqHl
Tp2tsQEseLFwSpBhQBEGTWpInlzLLPoqi7u27VxYJuPNV5K3QU3A7Zykihko8WgZg5TQDm4riSMu
p8iHoTAaykpBhs5bo15cUCTM6kaTMkJp2Gu2e3KI8sKrs6lz0c4rvwSDP9lJV69l4xcsNFKD4OYE
oy8QkmxHSYECQxmGYufGcvrYGp4da7w5cmAnmrZ5BUoxTTr1crDioS/oEbJG6FQGwhO7zRrmQZiy
TOurzq38tiMBADlCk37ydbAp5c39+7jgLqM1YuYt0zCWCf1PjM6mOaLw2lPAiS404VHyuFbdpFzU
GTRqvOhRjdrsJfb0AhOTJNhpky9q4Eabqky/JF+O7Z7PNRLjGXv0i3B4QvL7o4xrYQMft95WMSc8
dZiQtmIllzZIQz5qTqXCPWBLrz7wYe1Q+L3boCumVwwMihS6n9JQgjO2Spz7W7Rw15DpRFcC2hFQ
RmZtZAF6w7TK5ndqqDo6VpNGkiT5anzxM+gasy4AypSbNb9vSSoootCOigQ1xtswL1DUqq3WFmHv
VqpyrNOHqfzdJU7swQ9pLIUPVrrCFhQdNmtOuZ07/tigUO+jghuavHfrTt0MvgZq0R8ZeFmL2DKk
zMm+vH5cyfCz5af5kUWhAjEh6MCRgmdbCfQRHT8xn/SuNungvklHfdslamf7eDmcRuY7B2S0+cYP
x9hMFf0dfmZjCch1ktQIHGXU1/rAF9RqfgRh5ub/btDzgq95fpTWvdsjj7MHPyqYkJGZdkQYhi2X
TGsdPEvyQOgKUAfuH97EWQcuHsOpHQSuxTPvCvJk5kDJE9y8n76Uv8MXXZsWtiAM6EZ4M0jJzcAz
RqHSxmjUKaoGt/WjjxIpHGP6LpTx1VfLFZj0zVwoHCxyb8CkogiFiJ8lYIzwCEW8EbbuqIrjCXya
r20dffBlV2Dy4TTtfTExzKCStBP6VHKa9HX16HNTbGl8GAbECJUoxcDd7I/aqmOJngWjONZYmO0h
g0uCyBNJlMeDA/YU0e6RdVi58Wy9BpqJNw5FurmzAEth/Yc65zS9quPejWQtAuMA1yZbhA760fcl
O+66aOOnTfWchLq/AYV9aAkiUOe9miHSDVPNLgJpAN2lKpkNqiZOVUaG3RpKs8m7bCRFLDS2zKke
4RP9JUgjzgyMFnEOOtloCitkxkWyC7sO6NMO1Pj3zdnC6YhwG+YuIbSnzSN2r7VuQD+XUaVN75Zx
W5gAFoXHqKv9U4iam9X3XZWSoJZe0Vo8Ukzw7O1MGwdLHCsMUGr7yWpHwEOHumt2oND2djoMFGYl
D71jKL7qZKPikYwPE/S8lbwVtbm8soDblx/fPxN3zyQbsFmzC31xaypejFtPUXrXmwoP7atcAZYm
bY0s8Pa6QAocSDz6MIvG2XhdSNHRU87HGWyB3HCNmcXC9OCLeW8nGt+Z2tCKK6u6tfdIxwPgMucI
4c6w/UGCWkv1NAWDq6adSGNd6x9AYDUROZA6S4vzwGwaPT/0ibJGw7gkGWxTyKIARg58GePXxR04
kr0CVqgeCs8JRf81mkDZ2ncKGKB5cXxoGskp6mEtn3375KDgIs0NwsjdiGj4vj5HNW1VDlPsJrdr
HHhgJhiChmdFrXcC54wFrddY0ObQ6Tr0mOWBn+SciFT0+f9fnKiGotKYReHk9kXviGFIJCEhkv9c
CjKdsjV6j8XVoQIioMEQi7sparbzhivt5ILdoTUrowSOw+Ak3HQFQ61H7cABQGmO5Zx1UtVpRZsW
tBeJdDQizdE10ojMWgfkZgBGxN72oj0O2yhwu+pzbQ7YshBEWWj1BsEUC+NrCinJsxGMmZXQfNZC
aobJZ6/+CTptxVNYODmsxgAFGQjygWuY9/ri5NC4pgk9X08u2n2C6pGPDkr7yscjXR1usxDkzDhP
LAa7P+NzxWtRweBxKp8YGFxfIXaRgDe2Qox9j2mNJASGSL01TUIqEcBIxbxvlxeSqvC94AYg3Yco
Ek1G16I9L+8a0Z8mF5XWjiJN1/QUb5BuQ1uUvTEEJcFgdCTnlCA1Rw0ESUHZhSuhB1ulnJ8+8CMh
FYZh8DMrgXT9FYncVkOt4Ssy0ZTevBMyH6ZKRIz1oUAo31/y0rleymJeIr9uA72UIasNJ1NOyISs
jrBTkoDijVnRoQUrhzAZaSLkNnEfWIrHSRjEYchl3kXe5QEFAL2HX6fgbwmkf827WFQrHvVtJgd5
Fdi2GeKNLWXBVci9D3lcjoIbKsmWQ9RwSvM2JEXGrYE1b7cRknSEcahFgrzmHOJdXA+1CIq67j3B
rUFlKz7r5Ven7vgG1azRX9nFpUXBWCNnCK8OpRzGYxUrqdKMJBRdjPBo9lmlB0TROclui4b7uK8c
t8+8hDbm81OIMoPA8mI0pVBpvjJKbtRlhYVqT0uHSV9b0K0NA84MuXU4fPOlZ7tCBi3LUr7nRbft
5KOI2Rt8hSlIykSrRHbuL+j2RYAomBT0aSHKAhz4+mYhslDVMdREFyxqTxJvCvxDOfG2P/IOiBac
ClkbdLuvpKRugixQYczDReYGQh1oClbvlboFBWHkYUYrT0uftIfA7ohoo9nAqp4H5/v+Gs+u/eUj
y4pj7GfDT3ymlhDX05yoA3HBT5dWtLIkKvzgHyzx41BR7qki9EGj1mtof/cktWNzt8qzzF549kuY
7QaQL1P6EaMcXV0zP/U/8bNhDx550Yo9ff1ufo4PNCDtyv04u2n31s+YNCNpmy4tINX0X+yU1BsF
k7xFK8DQvG8iRVRE+dMJXG3FbJ+V555cxpnqEqUqeR37Pr7CoDXcVt1xYAnXQSJGVP49fxrAXP7R
/Gi+y9GnKvqBbOM0yW/RQU1oRqvo131FYJWd3f353l3YpCDSgriusQ9AtWXE4W0dc+4LuqLdMmsk
WDGzabwQgw5Ste7AgHfqzHii2ZYHYQTxDz8i8rOzyLElyiPyFv7LPCVrAqWb9hk6qSu+H3jb+TB+
VqRyPEJp983bvXn44G2JPv/XD/t/PhLpqvlpBXaS0UQvSeM44/15IGRnBjSgvtVh1rlP17L5Ny4E
K4nRvtDrQQs4QtJkmxh7aSYkfmpobK9s+42TwMphtE2TBz30onA4tRX57LbFXiZ1SHaxuVnlF52j
j1vF/rt5jCJJY90WSoIlqW58aA+tOx0MRCME0/5W7i5LWjyzBs1//jknRpnghqdGVGFVhckploeQ
svM7MohbYFGy7+MQbLKSFLs0pUOFKhUp1W2EzvadH9naWmqIHQbwPx+DKhBYZAC7Y+GDBmjugFSD
ZhcPrg5+L1K/CAGJ3SdtJLn9rW/oZGFA675y+415/+7+L2/GX9nMK4+UALhWS2zEUJn6z6HdV0+V
TMuKosZwyp8VuwlsWez+lVg4n8i0wgWGB3x9mYdYlbo61jFtMd7U/rPWHKOv1JccKbUy9GvzD0rw
GxUGFBS2a1S9i4/FhWhmxXqBGUPyOD9bxoFrKWaXDqNpKPuxMIW1hoJlWfAIUeCeeRKYeFvx0dM2
dDjZxm53AAI2pNym5tf9M1wTwhRXZcNrhrHCgsSd5xj7hHwIP9K1A1u8m3PS4n9Wwjz24MvJ1Wm2
vhgFjbdtiGnzKI9Ok+7G8UHLX/9rb+18Qy8EMpZ0MqpAylusqrQKDGsAJty6v23LFvRCgnytg81k
iFXSQIJCzPKlJrMNHazBie0VQawnzS6FMaFeIdVyAhKlk47kBwktcKC3Gf0QyS5qzfZtnhq7Fq+z
pIX/sSlARIEbCBWNm2pWCqBynHmQ2QPXQL1vNHwHH7H1lPzMin1qrg5Fny/sje2+kMcc1xjwMZCg
kNcoX6rWvxafGQjnX42mPK7s5vxL9yQxxwbEAmhMuwDTFH/5A8npk2x+JBhCW2+Gp/ui1tbEnJuR
hVGgRwYcPOUtzIn34tF6pQvmf1HCv+fEvnm8nKOghDeP/45fAyCWCG+2exCjrxiJ5Xf84oAYi5tG
ldgA9owZ0t/vMLL2tsSUJlMk+39lKcBqgKrxrHgsvGYEr6uXocCBpzU++JtHjb6lp4hs7p/N8qN5
IYZZT4eKZBPpENMqAG1RMG5xJHfU01v81Vjpe80R9eFhnjuN8dPfRkDKvbdCAL3o9158AfOQdFMl
+pWCL4gQ/lCMCbIFRyc/18YfL5/chZz5Oy4c3wisJo1eFvOGBjSyvSeQV20/kud+I6wo/MqK2OdK
0ONI8mpIyi3/ENAXbxNvK7IWrq1JYd6rKU8w67KCFOkYnFQamaXJ29P3930FWbaAf7eNrefzgRcV
4KAYTt4f8NGS1kn/GJZuejb3nFiFu1sFTSwapguBjAnM06L21RQCO1sjj7nbbHxH2h1GYmz3wvb+
6tb2kDGCfMz3QutDlrGJfwZQPsV6kN/XCiNrUhgDqIQokWvzVRZdDqUx4hP+qLk6WetTWHog5yLi
XH9DCUZlblIvNLUkj/F4avhOsmLeq0D+FuZOV/TGiue/GLWrc50dyCu0o4vzmi9uU6ZMXcIHKSbd
E3/fPRWPRmFGpkw0B8SKmJRLVDsge0zBCD7/VYBzIZsFAQI2DoL3BLLtBFO+vOCps9o3UO3qlpdb
9xVkUf0vZTG3TEH+qTYKyGpzzPb6TDyShObYbhNL98yYf1JrmsTb2gSyjl9Lf60KZ7zFxtMyUNwm
MCTfnrs30f/h+AjJZ/+qcQbLeF5Z7PxKsj7B5WKZqzfyUdLJKeRV5uBb76HFUX6rPGf7xEM+6sOn
37lH85Un6AbVOPt1aKVFyhe8ZIA3Mtej1L2wjZL5CXpx7RD1O/qikrCjonk8fq928C554JfSGE8B
vTWxUDeQhl7CA2jaa8dHQmM3jWsuyZIduxTEvKxV7kcxMKAYHy1NZmWJRCSbzbdnqYe1MPymBMPu
IHPxCz6qhLDGmt6zB0CLDvJPKUX5obPWFGRtTcytjzF3AlYGgvZ2QLs3bR9um8+N6VFwZ9H7yrhk
NC+2j0WrZb4vjMUIUf4PTPqsHzjTXN23NRnM5R7rIAmTHjJ+9PR9Hx8+JdMOzPBVsVIMCzwiGfbj
/qLOueObG/ZX19kJEZOvq0nbwZzsH4ETtn79KsnWtT/BPIiyUTRa7QPl90ff3NDBpZsMqbXtV7Sy
s2sXjiXw9II0ljxhPkW3sGOf+tsBg8w3G9/+2nSroOV5E+8tmXljqxIVkHbCkkf6DhzYo4rimEAj
opnGis+8dpyMIVHQ/syXJSTFxAwPsulvdfK1xmR9g3Q5XzbQkQKFjicWJZ3rl0/viyQpKwH3Wv7Z
PCai1X50v1Dve0AA+iIR1dqYx/rxSPs9kk/2SHqCfV1LJy4+9RcfwRiXZqiEXAvwET9Mt3oIngTb
bn+WpNu+vCHZ5q/1Gy/mtwDS/WfRjIWJ866qtQjyCvPHe2eWtPx9oPR5bV3zz9zoyjxXGrVrgMnY
vQWlfC0VqYK9hWNh9duAUG1FSZa1/0IGs3WYsRCOGOMBGelPTPLtNoalmg/C664lezdHTmYlGljM
uM+Dbf7/opi9MxqjGvgQAvnPT42Iu9i3ffLy8gLcPvV3qfO4PQVm6ZvFrjx+b57zX8+bwKKv1Bq+
O8unrxt6fIbtW1PkeZ339pqx5UmslyqY1fBoqBipOW7vW7rlN+nvqs8R+4WDmAS5oqUYjXISQb/u
yMfdbvP8/LxymIs3/kIIY8DTThPKSocQE6NBZbNKUJmgK4/ebJ/YfZpZKeeZ58CNs54uXwlSi6Qd
VD94kWLBLOI1INOS24UyJ8j2QIcL352xKH4eF3I0pOMp6yO7aHuqlD36NzZZtfbinV3jm8UAoIWh
LXPTO8sW3oklSINQ5Du5vyS0jBCtIemfl5QGtmHJT45DrSP/9l19xr9p5UTWd7/vwSdkfa2c27lz
+953MAfXNkHXlt0wnt5NF+Rt5DHeocAmE3wKx1Pi0IocA4LRPuQ7cXug4a39yrEKt7sOqAaATQr6
5uF7sq9gH6lBJ3tNf+JA7PMAAqWH1JJBS7YPHxrLgHvdOOIGPLIrr++tyl6LndXt4l54atVNvQKx
CgF0jOjbB3AvW2tP4bkP93qDIQY3Y+6smPmeGaMjACAqee3Yn1RH4Ym38zPLINlxMlEOQNfqr+ip
jE2ZFg+gqcBsy+an/xstfFVN0M3f/YiGNW94DlXufQ9jbTjAzvlkihDKxAaYqnKtNLZCq/TfBV+A
i64WNMyLrISyPBljpx/4XtJCcOG1Ykg8OddAjiSnaCldMVK3NnDeJTA8oWAERLHGBFipFokeCK+Q
iyc5QTdvvKt4Ih3Ex9o8fGf0tXOPkZu/3Zd6+8hdC52d7AsNANlBp3qAZ51Ep3ytbe/xCFdoc1/G
kpaBTwBTiyTQMursPTdEvefUUpu1bLRiKzAVx6dIoazc44Wk2pm34B85zD1O0iasywJyWtrY4Y/J
rt6EQ7otCJoMVg7rjFJlVehyTcxhCTE6+I0csvpd9nAyUvIINm64kUFsSdt3mI/d3icgRaXtXqeN
qe5EgL6s/GXr+MCj/Zws2Z6oFT4YVuSZ2nP/MBLF1MyIdK65mqO4fTWuN4Y55HaIZcwxUGbNSral
5Z50U7PErUp2hePRlWNY0qjLnWFsSsVP4DGX1Pm033HD3Z8ZXV3QvLv3dp9xrr2onQwOXWKowYU/
eqtGSb7ZaJRzuV1B//vc5vXuMS9iqY1l0IM2+HwvH5u9Z1u+Wa840UsPwOWuMY6gV6o5eokgpHQF
B8iCNRTD8h0EgAjMJSK4Q5kdS9Aq3Y8pan3QVP+P9fO73v/4N7f8rwRmm9p64MZ4gAQwP1iRWWzQ
f2/65qqZnJX19uz/ymF2amxVkI3PUBnFfnxP6HtObP2j+5Haq875bC/uSWKeLd/DwNAhOa/oMXQi
M6UZQRjcb1aD4OUL+ndNzINU83wkGSUk1VZ0KgmccQwCOKoEkJvI8c1yvzYza6FGNSv1PxLZtOVY
poUSGdjFH/VzSf9M9JA++uaKe7Hgd19LYSxyFMhxZ6iohClksn8FJv/hPQgUsDHNjFcestUVMRY5
VLOA9+bTAl+NZaMi+3XgzHbz73YO0faMQ8cUarYRR+U5v1bEM8zk03/G+wyaAcIh/UrWUGEL0SG2
70IUY0r7bNDKWDiLQrbCzmnw5pmRzR38Lc2ctKblyku9/IReSGTMRK36ol9kqChG28H8FbvDbgLM
zref15z/RXt0IYixFhqaP2s5Rna3tN4HjZDYTKi0vW+RZktwc38vZLCWguuqMDLiAfXy9wS3Kdmt
bNfaIhgDoeRipXkFsqr7ZDttOhJvURnSrfurOBPY31sGYxwEaVJadDANp+y9skf6GRzdmgIwB28D
qJodT4VtSiozJwUwcuKX/KFRlci2blsfaot/1Ob4FG93yrZfQ9/O67vzZWxY3QpqkJcltMWVdxMC
69EMcYz3l38Oae8JYWyIMTRtk8oQ8qPLiPvp0QQ+i2JWpqs/ebI5UJ4E1mH3QgwrdPiTmf1JnNVL
v3LSZ0N34SZXGtrOY+NsyAzCuy7qZmh53Hyk28Mrzbehrb6seeYLIpF1moc0YYi7iGY8bP6FSCMZ
6oj32/70PtlIcDeb2syPK17HkoWZa2YzgQNoqTB76FqINmDkmDfDWFICzlyzsLs93gLKOYkVkG+P
ft0/zJt25ZnUC/xwqK3I4BYHRc61vDLOZG7MoMv7efgEQk7XxiwbEw6pH5LRFmhqZo7+koI67uW+
6DMfBaNHV6KZpXJiFiqZDGNafqOlH+mu4QFzaucveA/cwvwEwJZwh5LgHxjoTntbfJKPA/0ZH4eD
vKc0f9hhCBM0z7cTR3ta8Z4WapjXO8P46KLSVUo6l7uA86YCQocYX6NYfURa+6gfrIN3ULZrJecF
xMUsVQFWBc6AAMaM6/PIwKMEpg5YMAkSW2uu19iJ6VuAg2kUBdTdsSfZjjMVUiBiW9OG+ddvj+Sv
dOa1UVIE2hVoT0+8Izou5pNv4MVbw64g2mfm5G/5mrrPZ8wKnIcEoz8HKL0barsY03lbT8ZyFVJt
BbN1EDcQZcft5jduLW64YTialR0ctYKsgqYXfcKM4a6SduhiDaUNhFza3rYlW9xpJHqs9iGNDpxT
WNbmGXByYtGPkQSvq67yvH83y/37ASyTH5zKPGjm2kqD2FOA55A6xT52QUhw2AELK4Fg79Cu2Osl
n08GB7AhIJmFlsSbloxJTYNC0pEGFXejJdk2EnuHJ1Q1/d/3b/RC8WMmkP4ribnRNfg1olDyUGLZ
DMCCJHgCJ7skKQWJRkj9Uwb49ESfQsviPiMKcimfpCSiG+0kPK3W5m9Ludcfw9xfZeRHDIirxpPh
YVoaBgzHn3JcyqQou2BfReAk9vQUzRt8WjkYeSZvvB6Q95UdWfsI5jqDuQWkRCDgAQwnMrZJRpuO
dDLt7FYB4bXtfWjghiGg9iqAJjUAL7cV3eRh1Lrt/S9ZNPSXZ8Nc7Ra9jUnbaqiclCb3IA80lxwt
38gxVUEztnOjgI7jQfMxLXyfUNHh6fhLk8yVr1jwAK80hPEyQawWt+gXhIMCTTRVE00FD56JPaHq
Hh7E81p5ZenNvlw143FmaSVHeoZVg1UZHtHbR+eMZG1RC17X1aIYxyBDvhZRARYliSSRiCgUaPa1
wm2t0RHdOhguIU9PgvHWGl9RZ6vhS9iceN4sm+dUaVe65BZy59dqz9i4GHPWlCSbb/uUEzclU0s/
w0O0dbNttK2+fEsD/ZYZbjWnNTPyoTiiaekpNdfyGwvof3zI3KEloakZzXSMMeC8BkOIQn88/Rje
P3X3E7Vz42fiHEwCb3j2iENzLQl4BvGz9vVSJnPnCy/SOj6CTP5ZgWERjm64kS0Qpj6h3XvT43jQ
LeXRtXTBkkt8tVbmmnMYXvwftdYwo0WrN5yx0Y5a9tkYDogn28oGcrIDSNJOY1omez2zQfhbia+S
sOMw+jV9QwNRUNtGT/hprxU1KRu3ibcYEesf79/AxQuozDTKeG4xVYa5EDWvorJShuNJsmXKUWN3
WMvSrElgbsNUgO4R7NzjKd1EpkGTAzW+7q9hNhI3p3yxBkbFBb4dDb6a10CkX3Rw1tRo0Wj88/tA
HUH+haPvRXwuNiNWYE7YpOKxIR90jdP37MgxiwD701w6BFedJJwDgQshSYnaDAKB8VTvREe2FEh6
iR8M+kcFPK57XnU9Fo7lSh5jeSe5AZ0+B3nGcc7GIzteAxWqbn2ntw1HQ0cZDzjE6f5JLVhGZUYo
A7yFbsmbpptYkEalGlHIa8Vn9OliJNlBrgTSNpvMR369WCGGXTi4K3GM6pW1nxtNBHGYyEQ4XSNy
9tzqOo0EUBCmb57RghxtLU5YcGGvhDLa6AulGgDyMQL8kP9ondYFP9rmd/0gvYbAHN7fz9mOsEpz
sZ9nm3uhNCPXpEYSo0Ab+NVp5rAAZdbm/yaCCQjldhRHMYGItMWU8upXlGz/hQDM4ETrHnQfunF9
uwwtr/121gk9hiMK8qH6v0e6zvwQfyUwr4DOhVoYeuN48gFWD8z+1/0FLDjxVz/PGPtE0ltpkLCA
UPzkxNg08NCG2tqFXbqvl4tg/LWaawtfm89BSSJTbzMiemgHygxqYLBgveI1LLQZX28ZYx0SIdFA
tieMp/3ePZfckfM+Jb9POSVb8vuhsx7iB/KBlk6aWbtj5WY0c7+QMyb/t61lXiePE4c8CvEZ/NSR
WvoNzhTSlGtx4OItutAPxkzUoHxRy4QfT0BLoyLo9/agiitKcibruLmqF0IYsxCBrmnMEYMARufa
/UtIEMUT4zCQ6PjyItWIhx4ysiNHTPZJH4/f+sv33jh97Ufn/o4uZeEvtBXcjdfXTeOauBtSaCv/
HDwN2/SlexQ26ZePJHm+cnqL+wq6hBn7psDvE69FyWA/BYcKTs+rwPErfQXtqqO1+KBciGCuthLp
mAs9QgRcKhTl3cdpe8rs07BH7s9xrIfeLICkxYBBcjS2318rtn7x5l9IZ25+EPelEmk4U6N6V8q3
LLPSeuW8FheI3UMCEIgf8BVe7+EwYuJE2IXTSRTH32IUmu3/I+3LmltFlm5/kSIQg4DXYpTQYEke
ZL8Q29s2YgYxCX79XaXvnDauzVbd6NMd/dAvSmeRtSrHldg6H1yrj6YUQNYWR6QCc5xx30gm9QKH
GXhnwB8Er+SnULlEo9cQxsMjFnj6MTYlPcxnF45x8GQwijV5PQ/zKhkeI+09BwujLq5mAW9ZME8I
c+lkPfETQY8AXWAWlKRli53LJdz/+8c16buBbZOyZFJidNbQseJ7aOZDPtyqaJ7mzMiczAzfzsjM
yc2e8GozU4krsOojJ4htRIikFlTv0buPxESvatdigMe7aZHG0Um7vjyKz++7fG+T0lyrF/J6OaQP
F9Ivj5nh7u9rPJXZ+fEHMO+DrFzrMsVKj0fvBCLwAJ7cQ29t3gsbC1cPoVGaVmMWpZH9slaieUGF
KtyhKMvL6dyK4n+A6ugcGEOt5CFYSFU5PD4/b4r1W0Xe+9wIiDMzHAz1BQ9bEaNosQkGGhIhLOBc
/8m7OZLOmDAWd82ujXAZHttiLwfHLivXQvHkK4UltnBq/bnFOXV6qvfUZcz5Kuh+L9RQ10PrRm+9
7XT7vdpcyfIzNBwrQg76YuTH435m7nkvsTR5lb6VZRlxlSZuUlGnsr2T5rxFH2/y0wB/akkcq7U6
83X167jq3K+VQIzX1rKeIsIrhky+Jxo4ZFS63gUB60+rr+UuOKd9hvMWP/PZ4SI/3j9f3u8ztyoI
O3lWtLjGUfoWa0+LGSe7PfX7oqAqFCkwusLWVi6RWM2vIIl8VBf5STpfTnp+/RfIjc3yOmSgmU/8
o00xboehPAvDo1+G2Bu+bJTnvDfvH9NUVgXn/y2E6jlCn0HWqyhSBtw6xV4YQoJBzMvx8SUVzeCh
tjob3ZhNStRHjljqLrDWD/4lvIUq1pWJLGODoEapmDd467voOouMTkf/txEEep0TuZNLnwxpFfpG
KgGMvUWv65sQW06wBeSKzk3ShEVil0kOgvH7f9cffI+oIoDaFRRKc3SGYsSbAaFwAeJmtFDMgf4z
0TijhcsuN+nmcUAlYfaEkmtEVvoKVCgr123cZ/e++Kl0PpqAJZBVgPsE2zYZUJC0ME2DaJg/mqeN
bISr0oRL/rXnYN1U48FYDMtiWGrxRVMGaFlaKUFPT/p2sYJXfqcN/XOZr/xDDhNv+mAn69MOcmYu
/LnN7v0KSiFjcCyAGznuXd4bMvV4o1UEbRz0QcP2QMaFlIKg7NtSmT+ibTQn593SAZiuBdtace7m
n8+FCuvADCT6wsFQxbJOa8lCLMMGA5emXZH+dW0MPHdnwrn/KYJBMGyzyq7dJYFzvxo8Yq1X2yOX
VZh+gJ8f6KcM5ukPynCYlSqdG0VluDSWZN2bFueoJoz6pxDmTokh3ItzDUW8GZFft2ghMEy0uPBe
Ne6BMU/4TECTIrxQJKU3EuZUsgNvMp/30Znb6fd1XjQX+tGrfX86Lg4cMOb8/k3BERbr1wUQP8fv
VwglM2LUzpGDL9T+73zvGzCMJIRSi46AFhIUQifhQ+Psuu4H70vw9KDgP5ISFENatgo+RPxL/wXW
Mt7sx0QjxQ+LYvlmsfo9rQd0BSP+VtzcwVGtYFU92fPYfSaa6X9KYp5HJcqRj5YhadhtTo1xOr2d
DXeXG++7jV1gmOeKacsdvDSOT867M2wGWSiCS6XQyz8/vT20hKwtKyJPnJv5JzxT5TAFgd2hqBbc
eqFG3ymLFnXoX3KMhKAZA8CMAIMMr/dNboJs7acQ5tIMeinOqnl2Q8qnww5EW1f3cAg22IV6WO/j
wdQLEqB1FVldjmSOejKTHTm3dA5ehOTzujmg52VdleRsh07tajjS+WFNXqx8ifHcJ/SZqq9fwYBZ
K82QuPdholz24wxu3TKjgy5m4HG6CDjoZ+3peYMXw16SB9VYX6wXa2vwjPYvQPjPd2VHTSut0oNz
BnFlieoGSnHe3vxXUPUtggLNSKOrvMBkG02MmyWJc+MFtHiRzPmAE2Xtn8fGXD691sRFV+MDbkzb
tj/FB+dhbdExr8h4Tjn+PPcbMc/tVT2ral/g0JDTG+ydPcdHci5u5q5RsynQAcrnGPozDPupH/P6
tkJy6bC+BuDiNbahP963/7+g5Pc3Yt5dpc2krE8raHSKtxtMHT+iNEvObrE1uX0of0azP1Vh3t4Y
vXWRmOP0zM0VbBCRjaEHg1jHEB1musl7ACYK4T/FMaCSR3LlCzIsw/NSYm7wuZbLh9ZwPmv3AO9y
hQFjHQMevIdtwnH+IZcdrumFCrNIM6iZBobytoIpamgUq1yOMU4/oP98ObarJ8d2dQVj2siE5kRY
Lnam2/EaG8Rp1+9bBvNI92kfXvQztXfzZFcGulmRa1mYxLKMY+FgYpMXdPCUYiBD6c9d3Jdl/7h4
UhBl2svU+JRNB0Nwrxh55R0h91Mx4AHG6lrNFZhIloOYLNhUpxWm6/d7zqeaaCX8aRIMbszPUhEE
VA7MEJiBOgA6Yx3LsFx9qeNB4Rwj7z1VGNCI1HLQhaTAW5KiQff2ljx+kt/IjyOmMtzAND84OPJn
n9NPDRkc0c+yHGJ7I9w5sjGx9MTGm7IzOUI4jzW7sDXykYptCljHyUQP2yNZIuePkV7MDnuaxbvH
EznXnyox+FHFldjNNajkQdwb5J3tA/n0bcfK0B+Ie/21//gQOHRXk3APbmsFm1xANX8LXkdvJoao
Kvj3sBQVGzRPoFK9f4TTN3r0+4wlFl2fYTcRbrREnjHB8Pa2WyKhJxM0A4GQHCwPHFOcoAbAKY4E
MqZ4BWsA1vBBYIbyF1jKaGBv2JrVvt7XjF7VP6KWkRzGABMsZ1baBgenuLLZvdz/8YkM2E8tmKcL
W9VSdZbcjg0EnhiFXs9XkrFy9YeOcF3BSRAcqcIYXqP21aKdYeA7SJA2QJGQl5iYxqNvCWwbQdAE
sxyrc2nLwmmzA6x/UjhC8gCUIjzsm0SGkSwmv9NKPZogfXwY3Y52hYtq55nsP3jOBefe3HJ2o3tT
J//9/NIxdBTn/uefqH78+Pw3vB39elAJbZNQZ/nZ+7+O1rfYtR9LZ+kgEb8ejM60ttvUTG0XUR5P
tYl840/pzCulan1dizpO0EPT8rBM5phCv2D43a4No3oHXaL74R6fBI87EkTvzJ07xY4opsmlThoa
HEWNkfivNbn0u1a0zxIH9DgGf0Pi0fHq2SyLA/AsP6o7bakga8qxwWm/fWSDDDhc5sMsrrFag/ox
mgMvd4fYqkYhozONVe/y6hY8uLjZ00ihSwt2alBU05SZinEG+/9A1rQUY2X+qyzASDcGLRQ9k9UM
y3YpwFqqMXdejdV+X3PgdTpe/BbDjidesAKyiOkRhlciwBQ6MBZiBl5UeQEddfHuGB3Lr9/p5X+M
zjMFS3H91a48PbVvGGPivvCT7u1IJ8a9vYZzLIAvqVmk5Lkk9dpW1vAqVKSDQfBkxacVN+ymP3lP
O8bB7UGFC/pQfC1kpYhZkat3OeobAc0uvFGw6ch4pB0DG1UpNqkS4VYh+qHBzyfYzOC8WIb75e15
jALTSbCRNMaxELRoEBUfipmoFWzs1ELr0PJQmc7rylr15OgiPPE+OLg8bSuoDWHLC4oybIFNbK+L
upgjepXAm7grjo9LxCfiklj4fC7Ggr++ulvGjyN2+rH5FsvYDZaRzQpNvIk9nXYLI8cWAgtOvaFs
qVNvfKGPt0CfueCiLMMrKk7UL+hz8C2dMaEQTfyJeKlRFjPqdfT4tlmSqwH5j9stj53rL+7ityzG
hiIprgNlgCzv2atN2hkWEvvg1Cg1ADstON73j/YvRvstkDGjMpBL4UKDZxpxAjZBw7owHeS/9ost
R9Z0lDQ6SMY1lVIdW5hV+qoLzgkzfRvqDPv2i2Ntf1nwhi3T5WhHf/HP2/+tHfMOtVobRVfqfeMl
JylMBq0bzq+Lw2X5/4vP8C2JcVjLVKiKYgZoe65/q0TC7Vg6mTvA03/BnpDBkG3QRnHU+8sz+y2U
eYrUc/WfZGpl1aZ3RoeKtiYOZl0bw/hQlvvA/HjmdYRxrgPq7Djz0Vtb12e51akvezHNk2BsVHeH
PurKvDoNR7+/POv/1U9lt6SKZzVNUxrLvOk731wSGTl34xZR8xrNbmub/24pWKLOaBV2oDo40+DT
tM0dddEPqWOH3huSnMjAQL/12nLnhnF0TfCsuaG5T554KbTp7OA/NwRrfX7+FYB0Nb2o9IHE3bcf
Q4J8DBlWyB9wz3b6Lf4+WwZp2pk6k9QLNVgwE2DQMnMRYGtbzoux4Ilh8EWTAqm7dBCjxUQ/Y/rs
1BvS75TUZhLi/+joKwbWKrLMNPwZy9+Os35drRAXHS2LLM+2b/7+/YIBlhP6YfV9vjY+fATNq5WF
8LnJeeH6dIJq9AEYiMJKyyryaXbbBK1escSU8wxuA8+FnA7Rvs+egaUQU5hXnyYdcozcGrM3wTb2
Lo/UiyLOPYtmEEmdZ7kW0BB6WJamTyjX6X10nU7YjA6LgZ82EGuxukKNmCB5uD+hV4Vy5x0wZUZq
XNWtZYQPoJY87j0uS+19T+SPXd5Rofi6QCPEDaRWhm4Jv41VwNu4yIF1LGL9eSFjrYqjK81JgdiR
+ljwVp2WrJGQvRhHkELwSjgcSMf2tZ8C8/6KyBd7Hh+9t5KOYsPBOjwswOAkkq8VdiscI+f+V+SZ
PFu3bYor2plutcDFysei7j1wAOvlucltriAGceqzUPQ1Datzx3/Fc4/tBu6Raxj3fUWVLdJGwjXW
pCsM49krwIGib4XX8JgY+5tveP/obvH4nSt247QbPYXtTAxCZUat43mzmePJx2Id4sRG5qI2fDRc
6VXlGQi9U/dEMtARK1o31zMcondGS69RmcHjngdP970mrEb5aYMBmOzrOIVaG6w0Repjl56+yhcs
10BIwaW/vS3FuacRgyLnWuqyeQaLv9rmm4e5yc3ucXkIN5+Pye6A3qReIp+fhBgVWszBJKavvWN8
7F2Xd7IcV1hlk3RRheg0o1fvYnqnt539+ICdPXj0j3t1mRgcZ5h3G26RwMh2eikckpKqPXOxbZn4
rmQZlJuW8zE5rwCbp1PCKFCwu4JGbIvWlDdaQYbEFMz7N+EvCc5/XjQ2YRc1/n8KLratuCik68aB
GL9WqOHj7vFcUM4duIXGo6Mbgv8CibdBpdt/AGEcRx16i+7YJJuIa2tkeaoFblnvmEgo7ZaRXXu/
gfp00IHX681BLDYbd00KZdCusIRw9YlRcY4Hxv00DGIoRSoFJa2hm2jfps8J2scdi34ZVN6e/8eD
Y6DjfE06vJbQBUwEb4/Im/rr9a3M4aXvvHTSX0od30bHIEdf6KFUUNtuUlNQSLZwI8VNrutEP0ol
bL2Unaw+9Bh4q4z7enJuFZucy9p4LrRzqOl1X+LrZfvFubUT883jnMMfSy+bJkyijLrN6a8Nus9j
w1naG9mxYYqHwEH5mWwtDDJ15AsNVhzr5wpnfJBiht7nSwXtcuuEcsXjm2168mZemp0xFJbf7LWd
0b+Ye/frmGyiHLDl/Y/oyPaM1k20GDR0SgC2TJAyw0tGu0eCfzm6/iXN+o8N3eb0RlhyyaT5tZLp
lwx/oY1MNcQTutY4UnjmwgRBiOqi/Erj2DI3CndB8see1zPOwUSJCVz6s6qFQoy2FUTl4Up1XB5K
8eJ+drndPNMjJagg4bRJt4LxRgrkpEAI7syW9y8XLwpmW+AaSa6bBSUS6QxsvlgHJHYOzsP2ckDl
niOK+u93gP6WFhh9/iBu4q7Dc/Jomt2CDOghJ7+QyTxznGyOAchMziSZlU0dDtAIwWQOWlsEKzKn
psPJroFE+afXJs2EQkt6JEk7A8Q25g4bWwPyiXiaYIp0G93aECqsZeORxE+HLBI2sukKhui0m+GM
zlAM5r4aUBjW3Wc7th4X5icSNRaq9jRbwu8pnnRPR/KY2+RfZ+cqyvDNFOJdXf0pfr9vFNNB30gA
c5dqjEYkmDCHpWMKyH57R9CHqmNCyOsWtbK99++scCSQeaIzSY21xqcnSJZLx7fRNUV8qz/c12vS
zxhJYd5mrUizax5St34wwRPHg+zJpMbo55nX+BwkyVkv6VVa7EMnIbeSAAdIebbG+ujYKPGfYOHk
gaWLNsd/IhxfGxfDPSIzxNNpMsvwrRPrpHeDpJ07mh0/r9/xaVTsgfYW4HLRzflrxavETUL4SBjz
7CqCnoni/wkzN4kt/HZNnj6TcDcSweQXk0Ws6+Etyykb88MLsvwIUHnu+S3s/QNUR1Lkn0jUJG2V
hhJOLTHfsM7n8wr6KwJ6HrTwBIV136i5whg0KIOu7yUNwszT6bJOidcZMjpDbflV0Hbl0q0amyOR
/vn31GPhocxE0OhBYgym/NwhyA4TFExcZcmzdt7nYnAB+77gStOGXhTRMaiDlihHQcl5jWIJwlJ9
2WHw9fm+djwjZEBihuaRLK/pLZYvZBZj9oRbcuKdHwMUUqgXrU6NMFuGm6unG1f0D39R5y7CfxyT
n87RfBsj66o3w3VR6jqkPW+Q18cRgkPWPIAAC/+i8kQZFrBWoCECStL3j3K6RDsSzbzIsRjPol6H
oVxAU0qJSlXkSTtDPxa7gPQPvzu7XQ0raRPEcKFd97706WmFkXQWTuIyb1Par+q9pZ+VrcBC95r1
zKPNmE5kjOQwmCIPfSDmAw5YIj4o7bdph+U7K/cY8pKx0wmakSQGV0Kx1rtIpra5oe2BYJKPcRdW
qKu5PN6X6ah5JIuBFTmVUkU4wwe4mKfGQpkLD3NNsIoCY3IoAXG+FefW/eG95wEWwFLoN9H6+B7A
cVseUAhB6wA2znPxmfNSs548tr/5s7qHtMbYlCSw5g4W3HDu3bQTPzpABkhUKNSUNHPerJI11h58
SZ6SkgAL+7bYofPF9aF4SjGocm18QQhVyLtNTyem/jZ7uP+VeH4h68UPsUSVggh7l1pIcrXkN1p8
NbJFqnfvSo/3xXFsgvXnMRSbaZJPFdok5nybkcWBm0HhuITsUEoTdr1Y00NDlx05fNJRBAvdytb+
wnk0eYIYkMgXeqWqBQRtsMF2GXLYdHi/zgBDEUmipNGEtbcAn2m1vP8heEh624QxCnASUS+ySsTP
N0a3Mq904fnvYVUuDY/notNL8adrsUAkJet0wTWD2aGCDqkyQgynfTamkZvY5cDbuEh9hnsimC/h
zxZirmUQYc898SEhIhdeeEowX6MaMO+b+vBa0PK82TRvkSmBsOGlJ5mDTWzohkK+iPOFph2l73Nj
0FrT4u4i9RApviVYI7x+sF5XBudBnY49ZCyFAp0tiHPZOZP5oJ3nbdFQvy8lvbGBP4Z+mZpg/glz
gHiGOP7DJACM5DHuw7yT0pqOOj4OvxMM7kgr4Cbn3HgiGHuTLm1YtnpLPxX4BNBGtsOsxBLZRuTb
8LDGvGrEtDeG/T6SLukgW2a5yJSql/OB0oM2RkrCigwupROhXtnb2dRCz/+9OmJGI7SzjRR5e14D
26RpjsQzxt8v/KxtzhC/C/ZwUb4CzkM+nYQZCWBsf3ZeaO3cp8yk5LzenI2dHZnN05IchA90Al6d
I4avkideCmY6izkSy9g/DlsN+mFxfbyaA0mfQgd9tlUNr5aj36S9jOQsfkZ2mX6dCamG3XnPzyq+
mmb2u/KFY5OTD/lIBhP00BbDWi2hi2f6YCxC+wvK3srrB0cM/RJ/4OBIDDWVEahjP+vlLNO9g+Uh
xLKWw62HESWrY89TiF6ie5LooY4koVzVJWoKhaIWnGR1ZRA7/gycQFnyQqtbqejvokS2N0tUtHO5
GGB+HppCF5+xCL5rOXQuAbLn+Zlgcwtl+T7bwvbD3KsRZrM9hWMi047fPwcrsk1bWVhXVT/HwZpm
UhCCBr+MZIfjkbtuh2P1ItuzVYCLJdZ9rBv0itZD5SwFdrjqcs+xlEnvYqQQAxpdlHSzGKxgj1Fi
B1lAqjYhEWh826UskPl8FZrSwvPr09NseKglu9OWnD/gvqn+yWsh1echi+hX3QhG8VqF2wT8I72K
HKFvqQUvbp1uuxspzKDJgILhZa7jXOVwqQkZmcdG44i/L8+NZAgyCUtydVbix9UbLOV8WvDivEkP
ZSSeARm9U/1FJ4NQOf0KYxI+rALeUz4dSY5EMBgTYCWwWkWwUcwVg+Yp9vCUEyyxUVe/JOtocoey
eCoxYBMrWSCoCf2CZvcLO4Zperwzr9aFuAYH2ESeLAZu2gBLc7QQsp5Nuucht7D7xcy3m7dmMLQj
yZfrdWE19mKnXEBeEJu8xANH/u3WjuAuvCxAsl3BejKzft9aeIbuXweegreExEhAk5ZFp8f0ETqd
/NUytIDftrhE4Y6mOMzc9dzVwnYNk5vqoJZ3B17Z5qwryK7DnF4Mc1N8LK/ksfkMiF24vmyAWttV
Hu9rOh14fJsp25qlxRE6jK43eTnprDP2YsTrhZ0hTcaRdP9hF9kaThEq2NtKMY76Zb2BFbTrwv2d
ENpxu/2VYwG2yfFup/NGI+UYlMnzRV7IIa55bj3LX/WqSMiKO8t13+ETb9njka0kelg18gCHDxPw
s9+ycV2lLfZC3z89zgNxw9ORkGurDUVEb7d9+Lr/y9MtDqNDYoCjaLqkLOg6g4vZqGYfGvFBlZ2L
b7UlKZ71DZqiGjfn8eBxDY/BEK2c5Vlb49jOZzh5xAFcofcLiT3e0AznRrH1nEa6XK8x/T7xr+g4
/HLvHx8HitjyjZQtQkno8WE2vmOrdsqBWo5xsb1VmhqXoUxPCX1/MQr7ryBlu68Ax7LYtiqln82D
IocC/hLTHxVnCywnGgMB6k/PdN42ba929HacNt2KdmPX6yy0q8QAoSRaTfdHw7BetwenUHiAMxmx
fxs222GFNUSirtQUcFYnbY9IqejMD94s7HTIPpJCzW90M+WixfhXCgXBsjy33yjBgQNSZZRPsO/G
4HYQ0vO68z7cXq6ROFCHhF0Y0/NMzEtNDJHgHJEtRmGS62bzDpBBhvkswBzWDMjQXMjplKfHwo2e
B/945sV8PKC+tQuNtIpni/rSUHi72NXGR7Lj4vCJKO5Hfdju/fNLifPcDyS6LaXHoqWXclO2xNjz
xXCuLDvsmF0rUWtExGLdarMwtIfYaFG/wzxXb+LkPOmB29/Ki4dY7lohloQklSFSdZExtgimGVwj
sD94bVu8t4LtmdIVIZpX9Ep1ipljje72+KF8oKBG64T/Y0zEtk0pnSQMZQ3ri1HQCp9bbOVrzRar
xHpwvF2IVq8swb6PhTcf5M7tuhGoju0wjPPATyBTakAeckjI7xpUTaAe4rwaHNBlizF5I4nyLMJS
Jb0moU8qHqj/Jb5CFwk2tWi6zE75lGHbZqKOpSlgCzEze3aIN68G9r6tjqFtcvkXp8sWIPX8rzgG
5Rs11xpseKeFBDpRuI+9R20p/w6xqlA33VVE3KO75zyNf/lY30IZ764phLme0qUkw86zl/bMGA5Y
Zv/FRXgafP9pFN9yGISv+rSV2hk9Sw/knLulb6JlnDJSXbCtDTx6XIHT2ZxvgdTnGFlhDSrL4uxD
4AXtkHT+DQOalECTesp4V/CsYJze5Jj+tCPzLZQBewEzSY2kwSSfPYi0N12HXZsP/lE0BdDpG/vS
420O/Qvqf4tkXMBSKOtzJ+ADgmCmItrDmlLdgeSLo9n0k/mPGDZaPINRb7jQwOM5WW96Y7CRL8o3
fUjXDHPHQTnGctN59O30aiYpYjSjy8Fs+y17lH/FMfHtX3ljcfTiXTo2VAxioc5kuqIKc0OBp9g2
Rs/dJVmh1+D4tG2WEjwDXnvPtDP9fZZU/ZF6s2Luy1oOK0lV08f66XPI0YqHXGyYqPpYPa22FEqw
a1UkJ9lBZfe505yFjXS6yXlleLbBYEiux0GH4huA2MOoX/hy3/Rub/0d6GBjw9aXgixWbhBlnsQV
tmhjyeg7pdy6YuIkNGqMl6/TJXp7EtBvmYmDuc/7fwL3PBkwKWq5COMrNCzW6fY9M4Eh1Xr9ssZz
4PLaaidDfFXVsOVSw6JT1tkvsWZVLIoI/aEV+MuwScEGpQkywPdVmnSwRlKYb5ZcOzntRHBkzmoj
UawytxQsAYuWUeGlNcccJxvVlYWk0m1H2LLGsvSDiaA8L3o6LW8Co9r33AB9GfBf334uzAe0Jwd2
4wX2YvsRgPBUszifb+q+jcUzb0+mlBrqXBCPHao5OrPOn/fPcrKaNBbAmMfcD3uQjaMC6G3sd/tz
saxd2tCL0mYGY/x4ntn3BU5m1McCmXdmrqbZoktRDwRPkSdbhRs+uN7zfSFTFjKWwTws12st60II
GaeTbV7BTxWVnKh5Mn0xEsFS6cf1pYsk+mG8TXGMXsrf6M8IKuODuxR56l0eC6JB2ghx22beaiGl
a8CYgr/yzQc0CCVkTX1Sd2FxDo6aE4tXY2HUMxkJ067NVQqvEFZZGNe2eK/HZKCiSooC4v856tts
tmQeNHPQTgu0zUHFRPa8JhqI1y7QZT8rCEYvOPpMGcJYHqNPK6KNuwshTwpJ9JKQ8z4DL+p9Y5u8
QmMhzJsYzC/dtRUh5GKfPHhrjfWWvYaW+FrpJFzWCpL+HXT7cn3BiJySSwxxe0XYrzb+A+gjN/pq
XVCHC2U2ACRi5Fc276VDEAbOHTJYrjvntChxvyEDv1U3U1DYgLoQZm1McLsvHmnyroeWHPSbdPFV
WURteb5QJVFjQnZJnM+GsqPfD4qd5v8BwWhL+hceZtzC/z9OcSSLuWg9BgxSv4KsZ08l9lvxoLrR
7opanHkBXZt59C00AR6NhQ2eQDxq3Dzy9MGO/gDGWOMYE3TdHH+AeXrzwYOICMOFN6zyfJ6pSz4+
VMZeF0GaS2kBOR64X4qX4Hj/PkzeuZEajDXm8ezqXy/4+QRxkrBsTMu9cDmep3I5Yx0YI2zOeQ4y
jTnOCt1eb0sSOq0hm+uXDNO0RkPmy47jKE6mPsYS6amOLtkQ5Hnp55BI0xEn255ZlU2OR+4MFE8z
5kG+hnInYkMMpXjCvLcOKcZKPtz/RJOv11gZ5hGW1f46T5C3pl4NRjaxkF4m4gsHGCddz7EU5hnu
ivkQoIEAUgp0Jw8wh9TIPMd6WrmBzYMKejv+uL7w0dA0pWkYE2KELfIMc1aKBGE1XaJhzVH4dAGI
nJOjhnVHDJtE1H09koW5DDG0n+l0NdWtTNBdjtrcvzq+b43YRGJ1TRRfG1Sqkb3JTNTCL8aDQc5w
qT+u/x99+dNoOxLIAFBwFmNRCUQ63oURstO7ZMpmgs7TL55qk23r6kgSA0FpIkR6HOMUcZWQbTg/
VGA1GNBC4j0IqFwDX8Oj4EHux8LiXWSOobB5xVwrKs0vF6DYN/2HwVkfV+6XstQM3uej78U9S2Eg
Cgz0ejy0kON1K93GSMDLsJ8bewUti/dtctoBGZ0mA01hKMZVqeM0n2Pk6dFgZ18xz6gbjuNscde+
9q5m3BfJNRUGpYpFnV/LGKZiXkzl1th3tSVTXGbPornineQkJI70Y9BKOouBdq5xEcyW8hhI2/w0
U4Dy3AZv3uVmMEQeFmUWacB4AUmHdjnbJl71e/vVIXdZcrfk8D6bzDg37WxeROkVZ1i+SS+Y+5Il
UlvkyXIKOPg1qDBcTXb2SLQDakpuhnjymf4+VLb3u7hGcji/QPpzZWGleLC1N40jpQQ7p4b9q/Cy
f+Z1Hk+/OiORDL74oATNBKwPpq1jAM3DK1DzC2sgnrkfknPHZQZfkhSzomWl4GgtSu9a1GRmyS/u
x/1bMBWajVBMln+6BGiJnOV+h3tXSk5YOzPMUy6FF73e3Bcz6a+hXxsLx7DJURGY6w3HWNMGUUPn
sTNsXf5o6PRhff8+c5fjWhAX7QK/X1om+KPpsozG7k3Mod7XY9rBHSnC3OMQJBStr0MQmtwNMz4E
q2AzCMaiIZfNHpX/rfJ45bTt/wWovpVjrrTaXpJoLkGmAvJtIlhY5Iwi9G+NrM4l+fjgsgpM2sRC
ghkLc5ybxhymjEXOrU8t7wLP9D3bpU8K5ipqpGLrp8IIQGPNH7mkOvzx0ix0TUNHP3JvN4K0kWsq
Yiyh1n3sFwWZAvi/Z0Rxz3NDXF4vWJDTk9h294khCv/qDRiJZa7z+TK0eihGAzxV3LF5ZLw8GW7j
uRIXmBV6X+9pyNxnqcYuHjGCKHPxlhPJzkwsH7EPGJJ4+USB9cF6ee3tueGTp9VqhY7TEw1t4MKg
+vXxAS43Y/uKWGoPoOG8vdP2NToEBgMCJPxjLcdftpFcBYi2xQJF0GXMl5y7Q3/n3gkw3kQjgGZN
oN8Yqm3yjSiRYGkUxpf0kHsLiyNs8h0cKcUgTie3i1JMoBQ8zxO2HiGZsJ3jABODl56eJEXEyrZ/
bJe5L/5wbrVFT0WBBUdzThJ2UgSx5a9dyuzjugbIbWuy6DDoj1F/6hdisRTGOxoP8Tg3PzUJtaO/
hkUo9RwoiYCluSfzbfCkxtaN2/N/fpIDwp1Yurma9z4qA071TK3nogRxtEo7mGd7eVied1pmICsW
RqYLUPQNTXQLsFLAjI8runFq/8zziCddgW+t2Vym0EnneRzCtvAJOuutwoYwfy05mK5HfZPu8fr4
d2HUSCR1nkeQNVSR1ic9NPdjYpcrISIz+CCOFWJbh6u8NtxuAs6XVRmwCvwzxm1mEOjJDpyPeYqa
y0rwQmygAl/FBy+bNJ0uGCnIIJYcYVPo0FJ5aJOPjv3OdUHmyUEfDvCrDPjERXjNFRVCUEBNQSGK
Mi03/8yBXpUBHqTqxaipA7qm2LN1WxEMCw8ZeF95nBg8KFUZ1GlmeDtnFbR5hj+KnSpXEoCHnw69
c47tlma+c+/Y3dhpp7bo7vVp50BnRGsVc0lAHWRs51sB1N3V8muPUo5vLCyuZ8rBcZVBGMVvKmF2
wXHGWNZhhnvpQOcuMX5iZDPyv8G4ysBLJC8CXGwq60K800bMDOGjQIkdK0yJYv67mPDb5NlkbZFl
tZrF9JF+q5z4KdiAgPEI+qaOzNa8bM+0m/XPs6Ex+BFm57TockDWBphlv2eIeDMPHKfh0fX+pYc8
0owBD8zk9vEM7Dq0ifG8GxBS4wR5g2M8+9cYyLhedVHLAwrDZry/qqiLoEHSRL6At32CK4nBjaYT
NbG5wP4xYnVLM4L/aI1igcfFeXoyd26axqCHGgexFMnnAQUl9M6AmoqScMNv4fXM8PBWY8BDzIpk
Fkmwde9UbVqSuQUBH5HInWee7LoYOSysg+/LeZalLc6ud845gTMWWjNL1Q1/ndWk6M3iQhakWsNb
+vDO4VZvjfu3+tbMd+9IGQSZqXruRz3MBMkejIguDMnDJuXEDC3QqC390vBBdmx3aAwVQyswNBcv
agBfgsY7fKYkri0xINPMxTRelLj1/cq2S0PvsSoe3MqzJSok2Kp4X/nplPL3TWQ3GMfDfMglAfaE
BOUGC6OWYHjeHF40gt1l+vKDI40aDXvUmow1GAtJwx7uW0A78lLKRlTaQU3gDkpmvpEwKOi44S4z
PqLNB8IcjrSpuzKWxpjwgCRe3uqQhqkakpmh8dLDO+FGqFN5ybEYxuMekrxFV0p6cxpmJAYfpNu/
82pMk2YxlsJYaXbOwqxTbv4PGvxDcLiBnB7VLG6BfLIBeyyJMcC+jOZx60OfC8qD9YCVb5hrN2ij
I+KHL8QsOtaN8r7VVIQ0Enr7o0aWkSiZ358V+q1OZitAv/WZ8iQiQPrgGSFPFPPUKdqQgWIFomhy
92TqSF90pDrJKaQ9fySn/80K2YkDdY7sxYV+ON85H6WBLFLUdWm1IeLxd0x2R40PkXnwLmBBD7QK
mvVOiREyz8ZksYbNF+h1DIiimyW66A3Bo+LVpYoWY/+W9OXyy0z6g+M/hHkP47PYnmt688yNWdcE
0rGmHP98IWeABOzHM8cBnWyC0WRNR3SnLNBNx9yOczpTwllRwanGBDWs9b9MS5xvSf/uP/HrWwxz
NQK9bmZamwG/MNuFgXvQ5T3Rcg7PG+PIYW+DPB/mtUavIOKQYB9gXVEIskOCg7uv0OTjOzq324cc
XTv1jIaAQIJCeHdtyrR0da/ggUc2j745SAt4vBzv5BznWCRF7ZHIQsEeKy2BSDQ2g8rmbSPZ6UrZ
NEsBlbgQ76p5X8f/x9p3NUeOM9n+IkbQm1fQlRFlS65fGK1Wi96bIvnr70HtftMUmlu4d/a+TEdM
RSgJIHEykebkZlXsWiBzK5RxFMzzma4xv2tAo7x7mH2OCN550d9XazrP6pIPQ401vS03WUOshxTe
Eq0bdT55U4SkbSP6jxKybTi5qmeiOELXX94AWY6OigDQG+3AvMBZFdXmK9p+6VxfrUozxUiXk4a+
Hx3RvovtqiHtTj0Zh68n453Ohf2/mAzLWx1jTQVN1sHjBKHL3QvmOdAQc+rUx+wmO4FXhVf6uMkZ
tVYOBjiivkrKXKLa+OaNT2nowM3DyC7khF8/v764xP3bLsmfs2MAROwiZKBViKN8JG8OfM2dYZ9P
XADZ9ElMRQYjugV/S2QUcu6KSW9VE6FksJedHzRXO9ip7OU+9/29uaKVJOZBMsiZGplYFDZQe03R
QIXmKWEPngIOVG0luzRUwEoqBr1IJkZVfr9jclyUfdiruMaqf6o/rMfze9ugbOgYfVzX+6084jdJ
jIMwtboglKYGSce3O+/j1L8+Wu7vXwQvfZDY5/aZaFzPeOOuoedNEiXT0mlyhTmwUIyrpoqs5aQj
VvMikMpuzrYJMl23cZ6f6qD2/7uX85MHXlv+HnJgIAeQDUUVUUj4fWOTeS6kTK1EALIXHk50vDV5
n53bn5gCwuX2u3Q0MaDyTRoD/1Fdtvk8DeIlRFthJBlu+E/L68hHRFLvETw2+WXm4PvP9tb00PJX
2+Bf2R3x1Lp+zFtPH13GwmWwUEiGflGDFbwlo1YP5TkWkT07BrLbqEiEw6sWIXH3Ze3pICaORAom
zNq/SWQOuRfnZJowuuOU3yMxbBjgW0U4GDVP8+sD/OoXfqBlw9f9JpG5nfMopNESpiJNRQaKE54o
8xnCLdzhxluexDdJFNdXu1nmxQKS3wxaNCI+e7csjvz5urOHnXX6hB2UKcGgjWpRnpVSNwyGLkuy
hewwKJ6gwt8Ft5Ws4JmXQ6E0MnkjlHi5AZ2Oi1H3BoGFTG2aHUVUBp0CjW++m6gK+MhfLd9OJ/t8
3GHYDSix7filfrSLuydn5IUNt0rev30hcwhjXJxbjMTCFw4HJCYwqiKAvi2t37vgCsTW2MQ2bwqV
aHTWpvkBRsaRV/e+BZ/fPoI5nyZTsyIWsU2gs9YImneRk/BMknLdLbrffyn56jwYA56mkVW1VonV
4tU9Psnvxcl9/mo+eM/7rUzXtxUxpvu8LHDtYqxoODjOzupBPI5sbfgQHDWikBiNjbWXBRa6CuDR
+hjhHGBOCRRCeDGync3NGm89er59D2Pb5QyWWB/pMTvOh/q+fOgOeFjAdtmTES2PNGZ0DC1OAGfr
zbeWyha9CF0od7lEpR6D+TZ5kBvQAsbOvbr3o5sJYQJM5ordmWBwBMr3uuNn5MzH4YMHbZtA8+fU
2eqX1IjiyTLxGTOSiIiC+O0u9CZMWbUweo0Do9Rhv6JhLOPeOapyS88bEfYZ1z1MnfFxh8AEt9Ft
G9NWi2JeDvIQq60wXAR5CIvnCpEihMUnW0A7Bxo6bCwuKrmzxi6bdW2BDKRlIGMSq7HGAisyu9mh
spddRD7uvLgmGkpvbvOcVA6c1Np/Oky+fQvOJntIQIdFEZY+6pGyN+3s9d8kr75pGwNldVctVqzj
zgFP35C9Qo8XZuvx7RYHRC6gv7ImRppFYJnAzocPs1STIoyIGX4VTpR6cfXzHJJocYSUYJyGdZjV
HxwF2/Bpv62SgbCqttRRDLH/CEaJtpB46qeaoEp0qTzeveFYL5UBMTQc5qVk0KN26OBQN0K3/g19
zg272OdBJv3uv/RKUXTRMiVZM9jCJ2EQhu5sYFfz2bNIfr7Vw5/i0TDcf7N/KznM/hmTFGL3IOfF
c8KUIEoionaY6iVH0CYSrAQxu3dWprMVdy3dPWrgs8PgvcewBtfFbFXXwj38s28MsiNi2GthCDGD
3TvefKscQ5A73pBfe1iWkuz64BK5yANusGRTE/9IZlttU9WMxnGA5Alj0V5/h170mZJlsnMAEHcM
2+alWwljHgKDDi4MyaJwJ7udncBuhYAZDE964mbzN96n6x29eCur+53XY4zxKliXQoKjhEJ2zX1v
fV4Ag7d7DH5rRqhpag0pwh28q3d0Q6PeBeUX9nX92AppfVsNi9dWCwZYqu+6YTvy79ABn7Zao0t5
2AvO7pOWuiR3Dw8cqZsmd3VcDBabctnk54Tu4Wjnd+bN4Mlv/a1TP38Jzmfsc8dXb6Ugvi2TcSEL
s5Da2oBAkBJIThcMA3n6Gj6AVdyx49ImLq4Wx0BI15WiWWhUFoZS/WiIt49IDq63J258cIuA8duy
GBARlxRNCAVE1U7v0SmnSWOjsdgiup25wmORHBe7ffhanndPpf9l0NIhjhWgEq7g8kW/VrcBU4Zi
y6L6Q9+hla3/euFVoG098teLvPy+EmGChaNoeogY7MsEYLy2hQWt7V878Gfanzyqm23XCXEnEy9r
UZJM5koUmSZ0Z/SqnPRDW5NzUP3OguL5V7w79JnzNNzhzXukCU3OTm6VxOrySi5zKSZjSKW6h9z4
5vjWnhCQUg4IZNhPKCLkXMCNkM03Ucx1EKOpTToBojKSn6RbpPufPjlXfBORV6thbkEWRm1tmhBR
O8Hd+Gq4aJV72uU+L164/URdCWLugNmIuTaoMzyDdofAZEGyL2SF0LdHawhltzWJ9Ni6g5OdXLdG
D7onPJzxzCfPvJrmraugSLqI8WlIICE0g6uy0tPEiMVQ0xcajKozW2mIw3OCNuM+iizjNSbhH5Wl
0u+yLOrE3qS3zXsMRzdEUW/r218PZxShoAWYc4ZbTtdaHLO1ilal81xBXEacHz8WcueDfTont887
bsXQ5hN0LYtxVIRZgBHv6NLwBg7e7k4e6K79cKeC4QTBc67/tXlaf7aSfXzmCPyaWv5fW6nbUwFn
CC/tU+RPLihWPx9iXizl8rZjoXK1QvadmSvhgreBgfudEOUjWw6C5CaY1X4wjwfXR3vfb3ITktsD
oSxDun54cBDK+9QfQYv2MwI7icM53S0QWH8PdUFW+iqbrdBIdMfFwm27o+8/xuDv/fVuzyiF/LJ7
2ftXTbz6Wibj1gizkmp5hz04vr3FCBKT19uDvAtvOe4Tb2kMhJuKULRNDjG4/YOE0VbJ9NDLPyPB
FlvfMm6u7yRPd1nGfkPRowgVdrj5p4jQQWiuldp73ycoAcdTr7TT38DwhsvTs+VpKDIKUiSJBoN1
ZjdH5CIxNyTEY0UAszJ5A+kcuh2riUyNjdQMT2G2fNK1OGZXixHWqesgDk7UeDOldrqzH0K0se2v
7+f21fyzLMYQhkZVjR1VTOPxCQWK6Bi9/vc3Le16IYz5k8M8AeGWgIU4k2zHT5Kvvx3UD8y930V3
3OauTR97LY4xhVEv66lJoQZDcXPHqdXd7EW2O3vvzf7Q/9hx28e3mBZxzf7sIAPcRXo20SKBBSJR
XToY/4MZRJQy0r+nswNsmh0/E9MdiO7y9nbrebQWzeD4LGeRbOaxdHqZfZhjDG/MzkTnqT5HRdgy
9bYyO6WqsaX909kBOQUKDDgQsvlyXi3EoAtdwWPTnet5wZgXODCUqhIE5zZtpnw0b0Aegdl8P58w
qvmTe3ZbOf/12bHV6cqYzFNlRthAZ3AFnByidj7Pbd9KHn+TwkBHuchaO5bQkBfnR54SzGmO7kXy
LBLUTkQOnY7Fc2/pX/zb/P2jk2yacDKnWmkt7OfQEomE+6WgtRrIICDn+sU5vM2UgYK5GcirqKis
Yal60qXVm0krpNMw2474LNF81W11b5sej75vq9pUX4tiwGTse3nUrVyiJs0Ro32Cpkl3uDvMksst
NdtE4NWyGCQx5bzH/IwSuvHmZG67U2wHvGWcx8Gm17cSwoCHfp7OcjdAiGM2RPyl756KVw4AU0vx
ly6sRDAgMar1kmctjucMXdhF7qkjjW3ujR+Sfeh1LvXLtrb/kcfCRVOLcns2cUbIpylHaVff14Vd
N7UrWE5cHKfFHc+k9azMAbG+XKNzU0ndari/vuyLe35l2SyklCVmZigImp6OnYtW93oEqtCO6SEi
L6GPHgdSfjw+IpnspJ4Gein9lLyhh2x/cJu9XpFhDy+fW5OzCdirvWHcQL0o60GbU+lUmyQ775bF
RqhpJl96wTHrvJtiMJhjNRquioBTKGUnttBWuosfdofnQ1MTLvce1aBrW834Klo+GEUyY6tpXCQI
9inIzkbi39y8Hw5clsatGr41BrCNMYmwFAjlQlowJQSzLlNbfQtfeRRym5EJRTMUxCbAbaHL7M0c
ol4Z0grXxo5uFafxw73yWO6mR5UO3W3xqEW+DPkT5TMj+vN15d22hyvhzJ1N0lEP1bKR4MWA3ji4
0+07eLuPPWJbrTvZNDu/c9THf2U2/ohlSTbqXGp6TMOSTlq9K3e39hTZ6hFlFXS4yL9KAK82+JKx
XNn8KZR6JZSwwShkCUavIhi/ZY0O4v9HLvnZpobqKoJM4MdD0Q6zn5oC8olwbqnd8GRXt/HgffxF
ME7s8PQFotTrp7dtEP9IY7cxkcN6KOZOQnCJJuWiw/RBW1Sz2kEdAUfWpgFZyWI8J6uw6kVTsLIg
SCNHP7uqjCLaxnvufzxlGAvj8yzWdlxkJZHBsLQNS21psTqFjF4p2zcH0Nu6kytbSN44n8vT9RVy
jk5hgCxt67BalLN08s5+uVO9J5EzXZt7XAx8JUW2CPkZElrBme978MtmmKCzP/K6BrcxebVzzFur
jFNVGUrsnIMwXeIiSYw2SFTL88nRKTj9hcgrSYyf1HfgLtC6SUIw6c2hL9WTRE7Nc2XvzRv/p21n
d7un3H2C98mrs9nGzZVo1m0atHMmn3ss8vgj+OGd5oZgkiKx811MRFqr/7DjwRbvDjBQvWRFHao9
Vot91SRbbEjyXB5p9//T3JOn9DB8VB/XtXIz8QBWiP8gCjtdPpaMWKktyBR9vNBRnnZ2k8BqbcG3
u/qQ2/wg2qY/+kciG0QblHNpxBrU9AXkPbGNevnFb/bdh8l7Vl6u1BXtYYNnafuf/dQqsFIgw+FR
dH4Z31GVFJSe9ag9/n48Yark8DzthBgFQtVePyN7xXvfUjW99iEM1MhVr7aTRHUJrA7tXe6VoPR7
uxwqpThFLQfnVDn3huUvMaK2rfIUN7RH5b73o99bpEPY/niGp+Ed9A9k6TgSN19qq1NlwCdvh8RS
poHeVOkOA67nSwmaelpa7itb4W0ngz9yF1uiuUBW47YeHQrxVt7Mtglu5oqgiU7yQeL2Prnuq6+C
Ugi9NRiIi9SP5ThH3kbzlJkBKE1WdT2OcH3KG6pjH52t37W4sNwXI13TNRVi4EhCCXwRWlgziOxV
H7SJYF1LX2vYyNK1/7f6ygBRH0pSqRgQluZ2cPQ+Gs2ua9+8dVCVmtrJv2HY1lcgpDJuTUW5G3UR
6nqEd4h3XUIsGxZyFyLadF1PL+7ulX1kJ2TW3axqVUItyotTHeK7LkXX135/VzqNLWik9204icfc
jgMwbubBJ7cq9jJh49oXMJ5OVISprg8zzLQXHDH1Jbjr7I+EZIc9JYV3892hJrL3/vzE7TrjuCAa
A0NRMZnlGAGGAgf1uN0rz4Bt0aysz/Hy+8oVDkcJo1ulEec4egFq1RSv9qrns+VaLiqn8Gp7On+U
tj36B5SA+r9G+/7xvvAHVKQ+x+DwAUOHv/ji3e3oYuJ5bu9eprM/cR7Um5FVjGHV6WsIhfxsVVDS
9YbQzCJFKmGHBuZ8Pzld5miJJ+TkvLdeDi3GrR8fePGlzZz0WjBzhacxtnopuggWHzRSJgQNH2+B
OIN84TC8i02A1npeSHLTK1xLZe5yE+WW1IBs6ITI4NtdUDxmkS0VqKZTOVdr0y1cS2JucZH0OpiS
qCQLde6qXfb2iL08KK4UGO/X7/FmHehKGFspBF7tQa0yCDuiBSlqvOxHfKefitgZ9nZlwOY07g4j
wQrn1r1V7EPp7nCxdYPw7B5N0LK3ef0dzG0WYzy8q5Yuuo0d4TGfiV0fKIvR9fVuvqTXcpi7K0Vl
MxXWgvWijezurrEfMfXKN2yXHGDbaH92avNSx1t4sZbJPFmGvhrjZsHapsH+8FIkA1CwfeBypPNU
9FKIs4KNRs3+W0WP/ZPiv4Ny8MG0eZaaOiDXDopxGop0iXQcFjbQuguCDL3YqNiNLVrW+snPWdLj
uCaN8QvSsWr0OIS0sCXorj8cRv9nfXjgaN+Wm7c+IAZRrGTsyz6SpJOc7YVH5KOX2A4FXsf3VoOQ
vhbDQIg2WPJYmlT3XlCadIfSpP0juX91Qa0ERqEjn5Cad1YMkiyTlHZpTs/q2DuOBuKHZ9RX3zVe
rKH+lhtV2fJdV+tjizCmc56jAxziwKJkeeURLRKYN4PiiOt3eDOFqOvoetI1VZY01veQFi2WFDAY
nqplZ9AwbmovH+fYeT4ghZ/C9+BGcLY85bVEBp16qRLiSlLgNR5bFBELKFjAYxKRsIcHgZPQ3tTF
1eJYgKrjZRjOVEmwi2ppa9jEl+sbuIlHKxEMHrX6KGDagCydhIE0gfYKxp3BTjDw9l9ZspUgqp8r
QCoXMU+TEWs5205+X9ltS2gf7ZHLyrbl1a/PhwGlPoqNMUxwPscxJPCyD7eY7pzdPTxR9iBuJmhT
z1fLYkBJUIQ+nQQVtsr4Vb9LGAhRSE4mOgiecHkTeZrHQFMcj71qXNTh6P24W0gDdUAGGfQG3NcD
b1kMPDViZYHgAJtYO2ApWpzKN56FA2CClyCkt+UvUF/tHwNLIgiiK7PXaMQwGE/S40F2nqnlva7l
m5GnlVLoTE1YVSetmZQQg4Cy6r8FP37c7dGGgVGnNy4yks/2Mfavi+QhE8sAOWZCOYoZNAMMkEGL
p6zsxq2X3h7rlOAx9L/cSJ3BirPZDoolQtzLm0DUPaoLULFxfUkcOGLLXGKjmXophYg4JeffIqom
7FHmacS2ZUTG2KA91YZmMYgUzRgkk4HxFy+q0Idt3Hv73/eJ7cMwgnzJxkBSfvxs0+NcyWTACRMc
1T6OdNxitH/9GG/mWwEU/zzf7+J0/a3sf5bGQNPUT3LcdFQMWjdB67eQ2sNwbcSqQptXXEPB4Jos
BpiK9jyaBV4PJ5DxS48hOXAffdvq8Gc1DBwlcqtJcWNQ6MPb5C1o3GCKQeqrBOpbcVf7Xzu+F7MN
7n9kMriEGUct+OuxKoQb31qZ9DEx3PxnVJMnxKs5tnEbb/8IY7BpkXs97nMskAoLkv3127QZJtb/
UTpdZDBpGs5pmilYi+F9oJT68XFf7mg0HHV/Fea72Rxxm+7zShzjt9Smeg4XDeIEeBNvZ7d+yo/t
C7hcHI6gLUg3kByl5MgqijcZvRDPcZnPqMZAG68Tvt8XDgL76FvkSNmyUGspjCZM6CLIigFSkEqw
ENRXiau4mIfHWc1mTeFaDqMEad6clbmBnMscGZCNnPaoh0W/78+fGKTOKwbdLE5diWMNVSYvoOEv
IA7cO44XwZ84eXcGGVDDEswPKFYwyB1tZSCP3ft8X2vk3p1vWgxNRUvwrgwemlfwHV3f6s0gy/qb
GM0pMBK6iTt6oJMTnNBhTzAOFkVDQGSQkX5aN5x7p25h11ogY8u0ycgU5NhleB+yn81E/QHvoPhC
huHsBnckCR4rO/dO+8dH0OlPdvqCGJ9mg6G9sFDI6kquW5JbG7kzHkvfFiKsP4yxTbU2CXJb4cNe
WpSBWHy+wS18WwtgDNFcDtUw1XSrvaCzc5Eo/n8xG0rvPGu0Gf5Yy2Ks0WhNZSfSe4qiVTQOIgJS
OvsTCG/F91/pq06qfY12+5cm5JWg8XaR/r56Cqj9edJGquMKZs5bt7l7XV83o5HrhTEAJBd53M2X
Uzq+/Ygx/PnRcG+grSkmzXPDEltW0DAsS7YwjQ7sAcwuGr0kzhNcllM7HMDnJHs9PTQzuzENjhO7
6VGuRTH7NopDP5doiTkdwTH440fpgNXGtfzCQecyB155q2K2ENTD8aSVECX6L8GHeso8Dq5uluqs
F8Pg96L1aDvPIaF+Gl10FlBCCY4ebJuIP0fDQLdFCfqNCCIcihsY2LpHgQ6/BnbzcbFaClvVNi21
qqTWSPXZ8+bgFN/9Jr9ohRN6Vr/m3S71ecfzP0DyP0tjK9gWcABN4jLAKr0FHjgXgYX+PVxk2rjH
i3hs5nfW62PgOJTNUZ8krA/EGKfqISLRIY9RXE+QC/QxbtF+qhvyBeJz4Z5WM39ydHEzlrmWz6Au
7fJJFxnyZx8VCwBFFKviFcCzvVQdWI95LYbBXkPrjXDpoS7oe+lIFPQ0X8LRyf8BdP8cHAMXuQm2
ibTBWhAGwdRskg0glUxJ4Tm139uHL7TRPXwlmA7AuQtb3t96cQx21PDV26GCXKgLMN58H3fiR/fB
E8PbQwY35uk/0Ht0zIc3iwTDz36n9qhKS3FqYB72afUMZ21br7f12hgoKaQpzuUEa8PQgwDD/ioS
/+QtjLd/DJboepjVNTWWFcnvVWRALo1rPO3Ydnz+0Q6Wrllr22wwFagg9Fzz9h/ZAV0Dyw3cPcvG
9Y4fbw/2cFSP8hE9Epxd5KyQpW/WS00A4gNSjp50jA6W3XiJdwTVIkfOtvX/s0YGTZAqlgdpwU4e
kcmcenIWaBGFg1gWKDQ/ih7ZcP48xs1OjJWOsETOizWJojVgdZQ1DbVHF6JCzD5DO8ave//m3Y3d
SzNGx32ocK4E28Yq1tqM1DTd12lxvD1KC8G68STc0/p+MFZzs/G8c2QQJjsvs1Ep2F+UZmB+rLLD
HPbORpX/O53VEHmo7MIM6uuHyrNHLNVzLhs1ohtYJHqDQQMJW3v67YMy58ZFSz5vSzelmZJoaooq
4UWrq4wDaaWFEGZ0icHiIUSEagPSOK+af8AKUXZLOKvb2tK1vL+2tDfVnD6AwIR3QPCwIyeUhjuz
QjT7VvQONhoVLRTC8GI4W14Yup8NWVOoc6lJ39cp53U8zpjpDKX1hh8GCtRr3rXf0s61COY2ammT
SEonQTsd5+7j7D1xwHnTOVoLYI33YkWylkMAYl70kYGyDLyf0f/koucE84w48rYQdC2OUQ2hGpte
SLBlZkvGCLXmvzkCNmtc1xIYZRi0eEL7ByQga4zM3QcpqAcEEsHrSseVw1hs0JGN4TBCDl72b2DO
jO2TbzzA9QF/AUcU/WTW81kvibHacTLnCHNdluQAGHNP8sGah6vEi6htPs3WkhhTPbRNjLmyCwUn
VAtKHSja1Z4if0wOYPZ1+Gz3W87BWiJjuE1jrFoEVXBcDVFPcOj4Fo1zTdmYTdXXcaadIWKgBXrw
HeGNI2L9ihqJh6+X62fF0W82q1DWjZIayYQNnN048UyJPxB6G+3+QR02k1AJRVcVIc5I612xfclS
35hILNhtYjcS2CSN3JGdejpdXxgHiNjkQtXOVnmmmwi2jhS0VIedzZvmsBnLW+kCazfyEt3IuFc0
4vH2ptsqaCoBRTducrrFVGautm+mMtbyGKhQhywzRwpGzpv0Jn5VpN3foVK18NWzvaC9aHeoJPLc
xOTh6ZN71XjHyOCH1i3qcp6pcOeM2U2UsZGHG1uu3Hp9LG5MzZzLIjQFrRPdY2fTsWrF/e0Oo2RR
5czRfB4g6gx2jHM4y3lMNeQtmEDN6J1M59Enk//8yXFnNoMT64UxoNHVJabWKrhlYHdXdt0v7f3z
urZv+qMrCWzMYBkxMgGzpbGYAHZX2SUEzcFPj7TzBGULqNzzn84YtnrkZXY5UM8GDkptWhYpxSYm
/gO3GJIH72zPrKSMWSMO+OsvjvbrGO8Rr0Y2cjypmp3noLtDmIebVfsfvMF/8IptZ4vz0NSE6GJT
EBfDSBMQwX5E7js4W366drfnWWYOBLMNtAqoxycjpR5Ne5/cP/H4pHkoxTaxZZLR5ijUoXpewb/I
3GLXkYAkEVEioo7gix8yOAG828zdRwYw6iybFFBCUJXElOtlFzt0cPdPDBvePaBy5395ndmBT+I4
FfpS4wbAvwk8yTk1mDesYVL4HlD1yYMqjo1mZzyF2llrUvly3zQv+BF/Rg/ZfXaq9sCq/w8XgQGQ
WpejopmoOAdO4lvwIvpvlpdKdlSR8BEJsQRTJ69DCu/yscEDow0XUMRe0BiRF+/u0VdPvns4XBr0
uExvHPPChgsaM1Hm0sAKzyiqeQuCEGnmyt1ZqfvAm3/BcQ1M5o3SFH2/qMrl7ML76gbhAV5eZzMz
v4JjNjwwmhVKDugzCGzxeCyDUf0dua0npAt4tmUzmroWxbxQsqKpZ7XENUNNF4jJ8DZH+DbCENR7
84aQm3fMScG0HszqoYOBeFRCPHBhhz+hmjiOZAkLBSGElzvtzvdtFxVSeMHQygrOI+bCnHzlZcHG
BUYtHbVshrjBRqAaoXFMiJ4IWizvffJ6U/6E3/U0vz7lDzVl5ud2nG2SOKw3m/FQ8sLQJ8OA/IyU
qMBRnTAhX3gEcNbJcxhMxjcB60wiCArFTuTWCzdGrT0vPM3VUQZTZl0wMGWJ6iieGMtO8Z9ROeJw
jTjPNWHnOUkIdSZSAzmt94biEbw7Tzky0aHzuO+J6hAkV23X3mWCzQtG8NTFYgIeIzhHl0yB6Dda
h+N97DEEDVZh2tHJsv70EHq+TibMTLmxb9H4QLqjcPOZnwkv4sN6SZh4oBhgnVMNVTPQ+MR8h6mp
58zqRyXQktAOw7IkwjnxRgt1JhzQZnNUF0kWqJjQjmOIpsg8EUqUs+RpYcgBxrdLgTb2P8a+TshQ
6rVXVNG9pNYYuiNIgj0aEgY8Sg3G/yhKTJaluWuSfua4vhR91heWfo+pmRqia4ooipeilVVudqmF
8ayEogLqtJK0xW8l5Nn9rb01dbRVywa2+K8hDKYWtebSSUrQqWKaEmlQOt9swnRXqfMcErGT25ek
Sc6lo5lKgtHyWpvLztDlUW93iTBM7nnoJ8GOZa2KkSKPy9S2hr5455wMGzjATqiiiKl7EojkJJl1
w6xmiut00pXAqDuV5Flu+EPWjkeMWGic2VIUG63OFlGUcLClxvwAM+7MgRXqcTGHocrIbhkSTgRT
zZkbj1ldxnBuBzVIzZ/KcIgaa1dahVeEMmckN2th6VovU4/oOHNF1hibNIdKNKdDpwZDPZeuOnY5
yQ1BJ22dV74m1qlbN1OOZp4+9sdJCW3OXm9oHS4crptogbkPQwC+BzojoU5baZzUoEq0o1olJBXT
+7nvdpOYHKOscEZlryY/EykhDbJJkSY5dXE/LgNH+zd0U1UlCU6uTsOurE8KstdpUDAMJTCs3GsG
TKQ1rOQoWdLp+oK3Dla1wFCIG4a2KbZrzBKzHrNoay1AJNu2usWfxdw9I14pJhxJmytaSWLCrzLq
XqvIrLQga1sn71+TIjl04s/ry2FfRFR9NEnCzgA6LJNt/2rrOtSiftICTe0SRwNxjT1p83NmjCbJ
B123Z2lo/8VRabgaoqZZhqJajGVXy7DDXTK1YDo36u48G5MDvivVq/sm964vb+O0QPIrXxqtRBE5
h+/amceK3uE/ahDV9b1uFfYSizda+9lgKNl1SewrBRup6aJimZqGYl3ToF+yQt+5TmKrahotyDX9
IBiHWkmcWCxJI30o7e9S5izsr+D8RZ6pq3TsmSRB9Hd5imKONYpKtKDQFnFwxkibZai8NPvSsEyt
PSFce4wqK3szi1KySK8qsm8IZVrbs9pU3e4szdptI1mJSEYdo5XtHIQTMYjWF3QQFFoff6pyEWfO
2chB9olXungzG0atExrF/Li+eX/VCVxWgybESw+ibljM7oExRB+URNbQ/mfLTUKMENP/hMyvo/fJ
FO1Uap1avBsyiczniWDlnNP7y9ukH2DAXBgyPgIBc+ayqUojtWara4ERgXmmCh/PoPSqu1clTm/7
V0M8FMOZ9L2Xx3LDg9ANc6WBwgQkWzI6MDWWknRqMkM1FkML5Olnsmi23IY/su7eUnUbI6mJoaS2
Lk81MTr/+rZv2A7NVNGAg5IrMCBeKh5WOltknTGlWqMH4dhnJJyi0Y2LXtiVo7XsJFmsXLM1JTSG
1hP4l61Jca/L30A4OnxUNzG/RUNnIP19Jb9RlgX+1SiDS7pVnGiqckdLrdpuEqXjbPJf1Rs4YNgG
y5JUkMVQg/ldVhiDT2WO4a2lS+oqguqk1nuThHeoDSChYs9x52bVQM7R6OntKUJqQxh3Mwbfard1
9DuffQuco1I4kU6ChY1Nokie0dtWquyvb8pfD5LLl+qYxwR7Bnz860sNmf7fHLXY0nvYJE7TWZ9t
mTmmfNOhVXWoR6+dENrMOg6m/FXWLOIUYANMWryvwDSqzB4tlWCmcJzg0UY7WYn8MNzh1N7MerLD
nOjmjdjkOzXTfEPpnRBDCpJ+F5aT12rxLo/1x+s78bdtop8DTxNWHR91KapbqUdi6VIR57MepIl7
Nh3h9laeX6uao4SbUnCXQDeu4nXAKmGLge9a3Ip6IGoRJiovQnLI0lZ1i2oQvUiVEZQczP9n046p
bBZ9vZq0Q5w1S6BwNeswTIyg6pazH3Zh7aSyXJBinNPd9U38+45rKsY9gGwbbXaY8MUAWyvWut72
qg4vwrLrXHkAbbV9LqrbZVI8MxrsNtfhXfT318VSwP7u/0KsgqY+6v3ihjNXu461WMUkMD0QytPc
3sfTrzwKOsDIdTGbq1uJYeyGLKBeXYxMPVDSyqu6+jdmZxKlHO7Ss3obwhNFa4hzFg7XpfIWx2AJ
Lm5ZDHABAtjVbDcZgXEwY04D4YZaYgNN6p7BQ4KD9v0ujjESroaeG0HTng1fjvXoGE91s8+RCnNM
oe5dkF/FHJT8G5Dpqf0RypxaHy+6EYNgORhBxeuAp3tB1Lp6i5qw59y6DZSDKFVGB7yGqa1wQb+v
D9P8ZlAKQS9L62cSho+GtQMy2XIu7kr5mLWHMd7FNU9fNhe4kip/l9rUo1ZM9DYAzEVLhK87YpgM
5+1Hj+Yv3YdDLek4OWA4s4u1pAtxVGh6oBeOtOyagqP024v48/cZpddrVe/mEX8fTzyS96dIetEx
aOW6jvOEMDou521XCgO9WZPktIZOwlS7qVXnX0hB54oMDDQB8fR+ryA+slJd0CsL4GtFkds1s2QP
Rflpwrv1rkvaPBR4GyC5gNr9xfsejfXUyEJsBGDPzna6lDZ2nQnSv5Aiy5IqGhaCD2iD+74eMOm3
maWIRnDGlOm9eZZqB9EaXibw77eGBlMlwkJLCh4bCqNgmY5moDjszaAUi85ti0a0cys3ySRY3QEF
7ws5V81Hjq4/jlJsCUZTlYVbS70ENqqBkOw8C+JkBiFK1YiqF7onhVXhGFGyuFNq5Duplztfy8rK
vX58f0W/4ZtoeHIrBlwCuEYKs7MKeLLEWDibgVafFvHl/5B2Zc2R4sz2FxEhECB4FUstrsK72/YL
0d3uZhH7Dr/+HvzFd8dF1S3Cc6dnpv3kRFJKuZ08GTZgWo/AtZkmoA55H1C8EPJW1SSn0/ZA31jw
Kbihg9BRxUC9Ot+GRr03DLaJSLRntYxkxFqb1sVPBKhtdtkIYcqSPCxIk7hgkYR73ySgKw/y4qmV
iA/HzS9vVUnNLaOkwkYaRd0U+nQoJx1uqFGGVufLkm2EtHVLuddu0axArArjf55js9etQNdLu5Wl
X0M6iYeISP2K1l6wotqcKpuDH4RBy9pv0RaqkYx4FdkkW/Go2SSz8+5HSHZT/rsp72Tt7fppXriM
8EjgAukq9BcX4vSajNFoFqOfseOoSa0jJ+zdb9I1uOpZuWZWGYqrrmkwMVCbxTvJyi7P69LXj8lY
HnPTSdlNpBybNMSAi4kHZuhO4y/d/5MBtJKGt0HnjX5zE+ge9QtPzno3MvqbGuFQBVZXTMF4ao1t
qRzy2s5MR4RgKe70asVv+qxmLowHNgUMdBpUSAfRxOnWSGoBfni8ikcyyTl0O6n8R1mvzCfwyTSp
NQhKNkrLutSOUxUXXFVCM7CaMhv/tmrUgQoAfYmTK5MhSnkYlvmbX5koQDPFJyXXWZLtdLWXZB4y
oTS2kkqlF2pp83uYtAmMCL2IqC2LSf0dt6YW2gqNMmLV8MNru4v8rrJF3rSJI2ki7e0ijNvUolWM
vvkwG813rayZwTUpLY++YRaCV4GPoYRKAjpZpymUKQFv7Vjv4TP6DwaoSV/VUPhIQdSo8PJcE3KL
t8yX0DeXyCK2MpGam8To1R/BRKuem4NWPTdhSmJedXX2I2ENQrWgzgMELZrZ8kQOCmEXfUWfc1+R
AksyIxjHGsydrT32fRLs9Y4hvqwqJGkdrc31aJMGlV7s6qZu30knyYojNVGubnRtLN9z5MLf9KBL
Mxdb5AcWa7Op3wa5wShPQAJeOAktskfS0oqtvLdnwBmZzFk5VQG5KZoyMeV0oQ3VRCUJD4tXDfHU
cB2D8RLu14ZWWIoSywOaEJBJpY2EiQWSpGu2GprJHZMUQ/BwMtGOWvqZRSZDcWnXxwUHHVX/YVZJ
8JKmef1NnxUDjE2kgJEVRcimsmUFIqqZ2Uy1hMReRIpNLjfmTi6G2Dbzzr+JeqVx/JB811H+j1DT
oEgeaTJobk+3iFRyhHGJkX4cxbZ9MXLVnnJHrt0m+m66YpZkUpQWGEyRxpbvSUVCTKKlBWIak3I/
1F/Mst0hL/TN6AJoTTyNiJswlJng/BeWLo0KtSApQTpIwoXVbMXXMeZjQ2m94nydJb1mSXhiYE4Q
ixrUVE63LskKf+q6RjuO8cdQ17c0Ljd9d4gyzMHqtNvBoBuS3TfC/ClAlXjdBCxtDmRj8rJuInUp
zytdyNZKc5ImH56fPzabUIndioK8L9P2LAaheYT/Kq6vgQXmF//r47oUutAVqgW6SDCD+0jDn2Hy
LIWWFn03hpplQPuxrersAy7JJjGctBYxLN+xBclH2MR2JdVWoA4r+3fmbUAOUxA94crJyCEssZ5t
G/qyUsnGUc4zYzPP/fF6A6UtCSABV0F7tR0kemApQ1nv4tCYXmu9LlyjM18FU9obcDXIx9GHp5RU
WuGOWkOPkq7HXGpEvFO7tLrxtUx3fTkMV/TuDK40f7qhwBNH0pXCYVrEFtHU5lStY/8YJUBGiSkD
RjV97gLiEv/gG5tSvTErZhGGXi5fOvRj5WTFyDPSWkVqa9Ij6wOnCmRehYkVG2vfd5aNRvoXaUKF
zNcCzfCfnIVfopKmEgFBPt0/yvIfEGaEcQm8871w1DKwMzI5VY9kGIVtk+tDXq2d7NI5mqXreGRQ
VEPiRltiZpQmw4HXiX9MOw0MtJFEeOjrKx7YxTWamAQqw2Oda5SLqyDJISuqQIOf0Zd/KUM3aowp
Qn8k36LSMfLrJy3oXS2Q3bhLrQAzxK9f/2V4iUUq8jy0G68A0rLaws0JcwXFH7iyR0PFsB+SuiSM
7boS1v9PzMIFpLofBkY3SkclGnmjbaTiQ47YipCzXMa8GMXEhFCkD0FktdzLOtHVQPimdKwMsVH6
jncp13vAD7S3qisyntS+ZRSNlYzJisU9Q47NoinKTggEdWTQl+C4NG6kTsniwPPlTVUwW1LZFtI1
/Q5E7NYIvrWJar8S2j1KbXPXpupvMPo2DaaNS8NeyXQksO+ixDLGh+sbf+Z8f36YIsO5V7A5qFGf
2pYQKXKhl2ngdbVDe4/VmOemR16Zu4m2Y4yPUmcH2UOqYKhx4jYmmgzzBzWura4zbDndyhV6ZuLn
OHdM86GtXCXOnGLYxnGHPHRlRcXeqNUVzvBzm4RwAUEmrOI8IODTG/ty7/OuiamvFPhmyR2JGUES
Sl9tlDt5zCyDYOsw4UHyMRLr+m6d26VZMMww5vLOmKflZoFCXANnSeCZkeL1rOcjKz2Q6TqY2r77
rqjPOq8x595QXlhCYBOZBXISdsIrMb3Nbljs1qo8OUH2PlaT+21ZWJGiwMTrcyZ4EeYlyFzIqTol
XlkAloD63jbI/D1qfZaqpSsKd3522omsRT6RoeOqlGU18aYx8XFwfm/n42ibam24WWi8xpI6uSER
0S4gcb39Fws14azJKFco5tLxLX2oEzIXiSfFBxK4en7AMF3bbNeqWBc8NrAqzckyWYfjpC+rzMhm
V6mZxqmH2MxqA5Xn1XOh/kXiwZlQ6U063oebMpNsLWcrbum5WdJMBO3KPBsbMTVRTi80NYbEN5sg
9fBlzWNSqvJNqgl6f30nlxkmBDwmXF4YJgwOJXBKT6WUk+8bbBCpp4EJbj+gQmeFHSsAKBqUCIsj
9DlFHjHgQ1X5K+p6STacYcRzFLMhUQs7lZ34OckGqU49Pw15HztELYUVgq+y65ExUOh9QYvX7y9X
15HGAxgC6Jllxa2UW0UyW5p6QZNb0QSdpRsWv2KfXVE3luherstbVhXm7dVRcVVUBJVUXW6voYx5
RjHVycu6mBKkPfowkOwiH/rsrhryWNmYwpiqLQBvwvi4LvuSAukm3laA8nQZGcTT7W3GPCnrekq9
KR0BggPPkIVoK7O/LwV1NVwNhPvwLeZ34ssbrkgiByaJYGZak6V424h8axbyuJKOvOA+AbuiwuQT
7CODrTgVE6Q9SUXjpx4qi5xpIO7vN2OCznyNWmE4uJIWOI3Ow9R4lPz2mBhrns0FJ1pDJhSzuUw2
c5cstZUwlBhMbUy9KFByTvS4cUuWeoSlPxWtxfTpYQq5yBmeo6HxrUydfrKy2cYVGV2/rvVN1iRP
A66aJRCM8RmjaIG4p3UYTVU3Qun1+5YH6Bik4BGoEyj8YsvKqcoiIfDBjSm5uohuwdDa1tVd5Ycr
F/mSLcB4H1xjVQPMyFjoQElMYZbqvDWVq8v7ehM4Ub+Ps03mgJ7rur7pOOjTkFLDdGYDQYKsMwM4
hlNFMHSitARs9J7S+uLFaE3fzhNtuOsTU4XmacqK5l26wYiWcYdNoitsCZ5iLTUzPcUtIskf0xQc
2J8UxrzfZ4FsXV/a2WSB+bUw9fmtZ4hlQUF4ujY9ZFmpThL2MZKKe9GF/Y0SyGSrBWZ6CGNgErom
zy2SSpVjphJe6aTNbODN4k2sV7lLaWoe4OnHFroDqcX6qLOToJLu0yAARB6TU7ej2TC7rkPtJtBK
sUH59jYoC8lR46zY9DEN9oT2OleasvujGuGI8DRPrJxUJS+QENyNSo1AN2eGi6yevw0i0azY9ktW
ASk4TLHGewJXdnHAXQI8K1KKmddK0x84/0+YUcxlWbi4Q5ZaB9ZIgOm9vvMXlQql37lxnBrqMj+e
SoavVEOVeZEp31TyyCfpoIbZkTVv1wWdaxNeMLzHiDWJiYLV4qaIpomkrIc9yOE0EQz6khO7weMh
JnabdtPTdWnn9/JzGrgMtl+kfPQlnwI47ILe1IvMo/rvjm3L0hJpxav+rxokN5RqD6r6fF3iWR8n
wE0oGslALav67JktFhgMTdQTuSo8LexynFs7NjkXUmR+NGGOKkAuQ20sn5pVbiHn0GCqZ51ItzQc
8h9E5Nqzwkpj5KwrppazXKctL4igu6nJlLe89YtHM9TKnwFQJJ1N0jQY+KgV2nutD76rAsC5sqBL
ByYDf4rEyYxXWZq3DsTnwMX1mSc11pQVhCMfDpza+CSM3tLauF7RxEtHhigOtT5sIf6Zv+eLOR3C
oBYIvXKAKfTdeKz0Y5CNbmIiZeOTrUmF2+Ln64d2fuPwaAIXqgKqpcC8Kqcyx05XemMMMk9vE16A
glp/L418D1hCHYaOiWD6urwLXjUEYt44iBoQSpNlYtdIlYgBoZ16IZHAAdaVtf8K/v5xH/SF/6wT
3eislArjMQTaXIePliAdOnR5WNqhNgDzfP17Lq5fn1Ez2AET7QWn65+mxESev8xgUoSw1BhVwjDr
qD10IkMJ0QSPk5qmAKNJ5ork+S07NWbYCB31ODw9SEAtJbeokhAicEGNQbU7XbKE2NBwbTTXJZ0C
7TdSf7idcGEWjqAvD+2AuW2Z18vbngDCED90KPX0+WQx0m+AyHKQ1vgmKGN+CODWm0xBq8asyqeb
qpgC7ePjhLen15AluUV0vOJ5Xto8in4DZGRVlCPMhbUss8D0AzPPvEq4fQ7fTxyT1dL/pftPZ7Q2
AAaoMy9D6pD5MoXPlnlBOVmgeuMlmO79Rx9IpGB6uK6H51YIbTQwfNg3qDV89tMta4KhpONAsWU0
caZOhYPbWjSbHKWr36+LupBCQ/YMaRcDQRDKtUs4cxmNVROWZe4JKb/xg0dSPBOVq0HE4bllP0fj
vTYr57rQ+UCW2g502qwZJlJUn9/05W1LO6UGGjKHzLT33Zppkx33pFxxRi8vjQFaOBdbCHz2020c
uwFz25Q69+SwsATAzd1dmJWWPz5lW0YKuzA0jpl+19d2SRn1Ob+Dsthsbuez/bK2jjaCgUQv91R2
U6RPibavyFo24tI79VXGwjYgj5N1YWfmXh2PnIS7qdhkoCnqOJAMVruWUbyk+V+lzV/zZUX1pFeM
VkHhmVritEKxMlZwWrzEdbPVaP7tbAeOCj4flTX0EQGDdyqN9C2Gf3eI7zQNYJG4gZ9nBMZaBe7C
DZMZxjkZJpwUwOkWa0oGTOacMlF4gZ5lTj0xWgL63iob8FJG2yxR6cqVvqDyWBOiYwXpBmTmlqbF
jJMiS9rCk/IidAPUvXkUKWs9eBekwHABBYW4wQCKYfHAD4YRxaPRVZ46KP5t1+ozWBG03NdV/EJx
XEeRWSGzZ45C27JrWgKoXeTlUHmZQFa2fyoGTOYkT2rVI8At7hJUnhs67ua/w3hyqD4XGptNoFY8
TzE3TNZsP1RXFOdsQjEqKkCaA2uLZgt4uZ+J8S96iriz02qs2etYO7wlo8CAsCLuUI/rRzXfNiWN
iNWiLBDbNBKS3cWavlEpWuhsuU1LjQ++z34KYCN+NqOv7LsAFMYcWljV1hiP6n08RRV6FCozdHzS
58wBAXo/WGVVA645amWDBglNUT+kVlEDV/JjjING4bP/E7fGMLiJ7vftQ57pTb+tikpQXpairjnr
TSVyAtbNmcvMF/gxGHXgKQpltdtifvJOXt55j5BiQ7obSg882entUoRZ9GYR6vBiS7rT02LnkxRZ
77onuwyoRotNDUOnfRjWCq+rgKKBk0zWZPbRwcjL5LiiSbMlW3wPKvoamq2QGMPfC+cgLkPEokDd
eDimhucJ3eVpY1NzIyfUZgpIMyfZndDsFYj4fur9lbrD2WMNpwGhNkULDq4kGrFOtyPKEtloWaJ7
fY3BoaUuI06JrNDPoxVP9+zFngUhawDVnCtv+iIaKsu4jbup0L3cyACGSfmYVIggUl41rjw2h95f
uaMrApdcKWZpUsC8ct1DpwdvwTJgFkdWF7asqZyJP5L58i9OEnnjOXRAlgkdsYutNFjY9AS3D8Dw
zgEzXH5DI/Xv1KKvA80EKoaz5pP6VJfoWOgymrtF3+sbSSPlvzhToLZxqKjNQ85CpdI0VDuRjwCT
VbLdmhtVdpCsWznPS4qDBAGSaahWI2JYuBZw0FK9GbC9DYCNNSqcqInj3f+uLzH7tF+kLPY0NZGy
CfwMUup9g6QmyzaqtuIAnisKVB+JcBQKke/Aj6fnprIkBFxPpZ6PllH0Airy1he7okosmrzIkbGi
l58VmdMbj5uG9hJUUebbsEx8hKSJskqLVQ8uVGoBBzwVaIzTiJNG94q4G9U3oryAYtsiGN7TIG9V
daOrT+QYqGgfStYs5qXlf/mcZUjU6MFAgxqfQ+lB9Us71w+N+dIo7hDf9Nn9yiWZ7e9i8ahGGYAR
QENR6lioDXRfxEyTmJc2RD8MImM8KACH9OHNuUCbVp6SBrAFMCn3nVaMVsn82L3+EWc+AqBSBoI/
1D2xcCCrTg9coaEAMpQxL4F9RKXLFunr9yWgAgAbDCyaiqrSqQQjVllsTrXhFURSLYHLbpOkICtX
8MLJIUUBeCnyMTqu+mIddV63GGRt4Elte1eifwAAPkjRUd0pUWIjTP/2s4KMCCooAG4A6kaNhc/d
RZJQOklg2wyy1xSk0MELhYZFfW1+4fnTgiofYjL8H8hZYGhPdy9TRCErYc08MnY3Wd1EqM9H97Jv
rtzEMxd4riZ+kbO8+EqNQgWBHLCfciMJEdS+AIzsFP33jfwsCZATFB/w02dJ54tjFkHFjU4emZfh
UXCNtqacBEHCW2CRbT/xpV3XTP5WliPN7v1Bcts20/D8ZIZzXTHP2OARTqvwfxBfaHR2whf+MYkb
AFwDX/fqUeK9aKw0fQkVJ0vVJx/tpuWGTXZZDLexlj0Ww/CE+uAMeE1EufIlZ5mYuTMMxnJ2PfAI
LjtP9aAEIrZWTA8xCurJclbvyoT125FmwoHj3aH51JfdsgnYDhRuawO/LolHI7iJBwBweaQZTnUs
1MsiNjOIl3pTs5FqtAsGNzCL2YESczcRiesZVyRtZdlnoeQnrgpPIBKbMwJt8f7VVU60mGqm1/4s
BQcCxb8ZVJ6uZJwurg57+l8pC7MZ4fJHwSyF3BOru2ufuxgUjOYfMDFe16f5Ki6ec8DE/hE0P7Vf
FFselEZNJwiiOUhewpfkz/Xff75dKA4gDEYCAxBbAABOfz84z3O0e2itp463fvSqISkZTX+MbOdr
K8HT+ZapyM+h+xTQNwq7tHjd/FESWjtVgzeZuSVjrl0rBkvyfyDFWvYqcp+ShcHIK+7N+QsEoTNy
y0DFEACH+aO+bN/Y07DXAmXwZO0BeDF4H0eW3GX6uHJMF7YRsfAsy0QvMqgqTuXULalHErLBK9F9
2ZQyb40MbfqA5suPclSuOFSfj8ipVqjIbSHRiYQn6tPLcrs5hOA9J2L0OvCNFm9GyQcDb7hVqrxV
udAt8NJwjBd9bH9UG2mfvAOF32wiNxx48Wf4U9wX+8xai/zOVRUfBUUCLQryfGdplSIgbe338eih
QenQA9FRSOMmyLJ/sdXIXaKfR0Wl5CyeG4y4klCaHL26Rvd6fxeGwO5j2GOFwd1rSzqvHiCW/Sps
YcFaAw0Y+pCNHsO8UZ1YJK9skwRHmqR/M/VnVR86qTjkxTaSVpZ5aTfhdMwcGjP8b9lGTCSidiDT
Hr1Q30VM2mVgHQMC6du3H1iKf4Qsbv+UYZ5vQcrRQ/Z2w1RwDPfjTXsIQmeS1s7twlUE+hr/Ih82
930vXLYBfY0mE9Xk0Rig1+iN1opFyC9GV5yO85ysPE+og+8J+ISM2GlhgSuGe5fp7eRJFdoj2MZ4
JSDIQmkHPr7dJE6WrPht54CRhcSFrROYjAeOEEhk7eQaav7Q3k0lNyzko3LZHvLDYBTbbOBKtyL5
MwhcPATAJYDBDJ2G6nmQiF6cFkS2/eRh4AjY3Y/3oOl9v434rQk+/ZmBHZSscPHBFlZagbMTjph/
4KH761fJaw4+SQwMuXv4cXjKXzENonPefI4B5SNXQHWKAHoTOshrgxZRwWAPXDeb2Y8Of9gcDnsM
twn534+/1zXys7/x2oro6UtamcbA6h4r0sBLfuveYL664owOAMSW6dbH6QYwl1sTzLm6bb7Xh2aj
aVZ029zPEwj3gL7zLeUrxv7y+X7Z5YURjkU16Howf9Otn6VOVWxSpLJc5PZ18bO6Byyvnh7WXIz5
ly42wkSqcW5qBY/Amf8mYqkfSzkhXhwjJx5JjijEikn+vHNLGWCjQB/zzAuBntbTzUabKRG+lhNP
5rn1K8W8QJPHmHyS8B/PP0NOuKc+rJzvhWcAnYH/iJzfvS8WOY3UbupNiFTpm26JbWJLVoOJD0+v
s8K+g4eD1276SrHFnvXX8OgOeD0QLrZcsYkLfg4dhIEIWNy3vllxFi54KCeftnjs5TEWEZPxaSSh
jiYVCPsw2jeqmhp+SuTUY+TRGrwpKll5hi/uCWDJFGEf2j6W6CkZVX95pBXxWNfedfk2S3e18Uuo
7dv1zT9fINps0VsOCi08j+CTPN17wC6rsYoD2SOdXTcHs+h4WnhUskelszKZOqz+uC7xwmOMXmZK
mQ5CAJS8lxQV6aQmjSx02QM7m4ppF3EtW0r8t0/A4ZXd6O1edP0uiNK7FbnzUk41e+6hRo8OstAI
3pdQaKq1BuJmTfayg2RsJ1VGQn50hvF3x010wDbZY6lnjsyc63LP/cBZLPwfAMZQnFuW5uKkxVvd
GrIX14g8xI2Q3puu4dFtJK1kQM5zE6eSFh5nVygY+jownGUT8/YnCZ4U8pKVwg73fruGWrh8jMDC
wRtCuhAdbKeaQzrWRBqmvyKqdaZbE54COGPA3surWOZFhonO8kcAM3t9Ny+tEfuFAjVKxyrC6lOp
kQnuNU3NFM9g6Ok03bC5Y7IFnrs2+imRlQ29tEaoKGrvBIEzOHIWL1NFIjHFRq54KTow+96Oaq6i
qbI0nBSWtDxKneDJuEY1eX73537/mbUIiVHME1nsbNGE+jjFieKV5AicaStqJxufgrZf8Scv7CXk
zMuDR4Sq8eJxK/2ERqVeKd5Q1JaR/wxlxuOoAPoOD76p7RNtReBnWndxBU8kLk4vyYZu0liN08sF
FwkP85xn3SuANRK1yqHcdJKt1qalhIwj08el0ESviJ3jx2b4XWvljW9umpT3ZW0JqFkdsU0W6BtM
tbE0zHiR1qClFzUAKE88FzOxJLTuVN/yOFVavS0Vr5Dc2Ef2IK5sjMMIoARugKlgPkObv7+i5Bdi
DLDAwFVFjgRPJaBRp1LDUS6Aaumgd6H24QeJNZiRQ6hdIEYmHwheuYmWyZY1e/QHbK/fsHMnY2Ze
gLajPIYGh2U/qqxV/dRWrQKn3NBAIVTn7uQnwr0u5YLd0QiQLTo40MB3s+SP7atyMtLQhybE2aM/
TF45USuPWlvSM1AjEBwnRTa8XnmML+0suJhQtJ2bbnGci/PUw6qvJGTKvbz7DWrSHhJGyU40TuEV
GzzKOP1TS4p9fbUXxc58U5/XDIghZXGgXakUdSWh/oAe7bFya2m0Bz3lxrDT5ddCFM+65CrRAXST
K57qpeP8KnnhPOdooRBMBJqXD2WF/v8enktDphWNvXScMANgCpHhswCvfLo+mkQ0i/1Q82IfFXiB
xv3m71jupFy1gq5z+vsyZpuVPT0va8A3ApwC4SN8NKB6TmWSSUOVGFfWC2pOnGZ8VMA7W8abPn8m
CXP7SXB5xYc430wEj3Dm5nT8zDe72MwRLAjSZIjJS5SYOm0b6btaYtXu+souSQEWBa7RTPZ4dgPH
UJ1oHhaTp0zw78dIVhBB6vrKDbwoRUHKBMUF9HcsPb/KJyITZTl5ujSlrhGBrMsYaLTympzbsrmB
6B8pC8XPU1MH2AVxUtclw4FFQeyMkQ/vXjGknemr/creXZAHu4mUE1Ai6JVcAmYHjBJNfCFkz4+p
/p5r5ujKnQH3QPPDigNVFNvXD2t2AU5NGvzYT2bT/3i0SwdaD80KYRmcLgDP0GThY9A5YNbgZ8jL
plu5ZvM1OhXG8GCqaAFHeI9+noX9DLMBSFGpY16VEs5GRO0D4vL4QQv+TMYNjVeu2Plmnopb3Oqh
lPrUBDYcEMfY0pLRwoWzau25+n6t5lTQ/Lx8iQAVVJ7UJiAM8LX8d1IkhzCKJ94qXGEhl9iNJGkz
dXR7q/pvPV1j8pl37WxX53oIqCwQai2JfJhR6KaAn+ul6J//GIOd/lYkfwRII6+ryvmNQ2Ztbv5C
+zV6sZa6mdRRWGIanuFNVfArRX8MDJ2frli4c32EELR6fvKiz2is062UczYMRp4anpmkkQVgL9aE
WjNag5r+36zni6iFNuppZugFiKhQPjYyztQic6IBXNT/Yte+SFkoYR9McZePWJDhpy7mS/ApX6OJ
u6QAX/dsoX5ZZdRZF+BgUmZnUpFZmGNhtezJ0BPwMsXP1xd06VZ9kbYsB850QLnuY9tkLalds/Vb
O5iax9EMDqIapxV9uFAYgEKgZg2eCqQFz+hm1amuoo6WhjeOma2AH9Fv6mNtyg6JDXvq9mbTbkRX
7VSltchejAmPWnkj5+27GfuvxYPo2B9T+JxOGyoj+EGpMBTybUp1Pvo2A+UZtGAzohknV3knOrik
D9c37Px4Zj1WkI6CYwGLuLAhUxWBbx5oOnBYDhOws7Dtit0MturvMtVYe2MvpPYMBpuIGiX8UgTs
C7VWh6QwNTR9wPn+EZtbdKCn+WON4mRYgRw3akfLH5q/VLoLU4W3qfRtQgh0Fc/kwHBq4GqgoHN6
g2tphpxLBfU6sM3aqJFTrsZkDRt2IbJBx4UBWfAdZvb8hS8TlJKEHr1I90pa8Ky2VclBzMdeFLeu
nvrbLKxWor9zvUcdDGxyBlhMQKf+2X725ZE3c3R8BX4FiFQnE6Rgyh9FiqQTEW9SaXYrbu9ZJxCK
QcBhoT0bBV84gUuPGysXVdLJ8zwRzDntdiX/tXuah4/ygr95mjWPuLpfeRDP9nQpdLGnEi6IqeQQ
Gu4a24721d/9dm023nIblzJmK/NlGweQhMcU0eqT/f5jxVk7U/3l756Ny5ffLTcsEv48AtQ9Drvb
YBfzvbX1nRUxZ1w2SzELG9VJil+bGsS8HD9T+gOG+/2+O3DL22Ja1sf11+MT3vTVvC+lLe5z409V
xeZDucFwP/f92D/c7h5+bxxp4zXWsNlaa2qwOpdlYbJGUGGI8nOS6lF2q91kv4fWbrfjxdbhGSoq
1HqO+eNfc7ey1LMwc7nUhSGbVDIKMGRBNzq7+zFByXuM6lzZz2Ue9VQIuA9PlcTX/7u6m+SAyUju
E6a+7GL74e73j9G1LOltdRDT/OKdnSA48sCgjF5yQFlPJRr1AJSALmHYTIPB9jW/fQgxTxAD+GCO
LJ/v7+0Xyf03q/wic3GV27HPfD/2ladsR6aNNx7eDO45uV3fzmO6Hh8Jf9y+XJd5hnD/3NkvMhdX
O0r6gcIfwPGFu2PRWaDj/ZD3+QeUZRvY95gztSJwGUIvBS7uO5Dh2PTJVDAaDOQSim1vfetjjb50
/iXXTm9x2+OA9gasnfKkWuTOf/j/btriegNtnMXonlaeCswttsXkdE/DrzE+bJPN9tmqnu8Ta03k
fH+vrWhxv2mfSlEDfrWn0QJnYzu9/rYsdOvu7rd7qyrc+1VtXHpAy3Na3GthtlWoAF30ZOsf278v
a8CsM4Ta4vcvcdtsGiuVRFC8G4yRqq0cfzZvio3Rwlt7TR3OqIKWwhYR88y2pXUTbrPgvXXEHN7b
21vM4dV3f+7uMK/q50+I3ffc/hAr6n7Z7vxzv9jiHQmlsKYY0IRlvg72MbTc3e6OHwz+FliW9bGi
JWeMDct1Ll4QuW7rQSM4tPBwY7+/gxWOD/xOf9o0I8egxo/g1+rWXnyavyxw8YBUFc3zDuDxp5sb
F6Xy7jGx6w1IPTG8CZMM+5uteETHlh1vVo3CyiVni5cEs2togjSd8tS4L8djeHcUWxejyHYPqr05
sM3BQo3Prqzt2rjIlZuxrK4FQug5OEOVp19P82DWZiUzsXqIi9dFjZoqyWbTc7TnSbYTgA53fB6J
/vh31VO57H59Ob7Fu8IMIAizHhpz817fm1Z+Zwf2dsVH+D8uAbxExBhgnFzWtKYolmMqC4oVvWOu
4ASl3N3Blu4xAMW6397fr4HdP1ltzp/LfyQuDIBcN4M8zhJvkt17twPCHo5Xd5ynlq8xPl529oCQ
+O/qFudVRW0wyA1kpfzFfsesUvcBL8vvDbcS5/nx/v5jZTvP+r/+c8v/Ebg4M1+Vs6DUYzzN9q/2
4XbiKcJ5XqKaBSDNjis7fuCD8zN63W8fA6BjQp7cz6HHdroTHDZqJe65bJr++ZyFpTD7QpVFjfXb
Yjv2PN2lj/balM//Q0//V8jnpfkSJoB92E9n8rSnXGyLH1rl8u3zfvvSrqFsVhbzqcpf5BggPm6m
HIvRfoknC0lcrtkrHtD8CF/RzU99+iKiUCt0RaYhxRzkWz12enu/t3u+7TBOdEXS5bf5n01bmIM0
ycIJXYD0CXVK/Hntnf8h7ct2G1eSbb+IAOfhNTmImi2bkmW/EHa5TIrzTJFffxcN3FNSmq08t281
9kZvFKBgZkZERsawFt5YQm9ZjHuHeTryfbTcZVkTgRAP5sa9hC9+a/vEDV4OIH5aM0T9h6v835oo
r19cExHzjpPyb0EgDZQ/E8tCuxlvv6fHZB14YAvtiWkmuzfzJWL55mkhj86O8it9q6c+X18m0zs7
787S+/FlC0JsPFuPuO/wP5a+zN9z/1ZM+ZdOCzC2O8lszZO6qmVrt0K4wj2tv9AL91hj/sPd808W
5VryAZCycQHdXK9Bl+1wxHGWCzTx2nhArvBQfiyOZWyU5+jLvhwiA9KsEMAph+bkfrNWxFJNOvWJ
cnMrBvy0IoX0q21v16ZXrDGUmMks38GURYWZaGFDulCYLHvrqEjjmvC/Duex3lCs+/QXfEnjq4X6
c0rnwVQX2/dP4pGn17e33vrAA5xxSsxlUW7EGLI0BJoWjklAiKfjbWheLPDkHh5rw0/v/QPjoglp
WiNMMv7nIjlvi+X7J0fwxkdARzR7QXQCynY0hWKGDk2gLC7i2ZgOsJUTZSCo9egGMUWCP0aOXMID
obbHg7Vm3JGTJv9a2s3vT37lxuer0lVK6yFBYG7gBaKQrEFTxbBkndTs4/pGDOUcZfhgX5mWcUIw
rG1BoIzH9eNTmn+43cigXGCnA7o3NrAUQHg7cBJbB3gTa/1ixV60DReFdWVUwJkSKQeIAqQfZGk2
HY64aKwz+kNjEP3iReOyrpf5wPFmdZQDvLTAK42NVAK/cWVNJ3XdVIl1fHEP36ysqjDt1COloNyf
PgLjT5axky3kWE5oqRsb5ntgLYqhfD8p5Bvlm3rURzCpSF5UWLX38t2T4JOhFAzFoyv7SpFpfZFC
xGkrm+WxQ4uaWeoO05tPdvJgy35c1e1S4rLXowByhsX6rC7e0xVqIdnOdUvWps0nNv9pAt14YehV
mvsKTme7xahAYSOq6Ek5tZ87jzdv/tK9kUQ5B8wFliD7gqTSPlt7x7mS52z9JyE2IlxzfcpdhrzZ
sPBGHuUlxtofha7AJkpozz8jvbl8ftbMp4Y8bd5cIDWj1f6xxPkb5EYi5TPicgRAZAKJl5PKLa6m
7boHw0tfY/Lf3Y03oihnkSdBENUYn4azQMSrEaxuuXiWpyqMba7gMRi31q/u9Z/X2I1AymOUuX8Z
OJApevxCfV9v9w6I0Mdd/cd0vw9M/vWZnQRLIUZmwQGEeh3m5e4vks43fKWSG4QzaeyOjkbkA1oZ
O3HVgLPtlXFsvx3HvTAqnumrTu6EuIRVr89IXyGxs1wsjANqJvjDuCFnMtH3wqhMmcF1ZVrlkzCk
OMm4AVNsaC2JvavbqSTEEvfb+d6Lo4KaspYrjABAXF1tGkyniKsS0welpW03F1P0lCveMCbjfmbJ
pAw9kLMhji6V5BnCJgVSqCyQnn8pWQPPzK2kDDzMLukE/IOA7YyXUW+Y09iAs8rsF9cFAw9rK387
//utpKxbiDhD6MGvihznlldJ9sFvYGiPdZGlipRZZ1V3CfqshY/sLeccmvITqBoa03wsZeb6v18K
ZcwDEIrRnI2l9Oaax0S/jcaP1Bz2covZZQQcrK2btOz+PruXR4UAmg7oHK6GPEvabysv5si4RT6M
6aUYmke/goYRDbiV+HNE6d/qyNDrGR94twx6zLpAiDGqJU4nHghmwHgYMCKnP+fOAstp+MzCZZoO
+8Gu0e8fDij3I3pbcTWfLh+h0z8x8SsY5yJR3gGdObVQtFjQcDivI0/uLTTLJqcCiYU1Q7Nnwtv7
zaO8AqdctHTUIeu0tTiyJf6yM/HEeukJK2U+0yxwL4pyDFooNsCtx8YB1zFqSPsUQg4rGzSTn7yX
QvmDMM3lJtch5bQ9t6f3wTbIWKxaq1Knh+OLbarkLSFkx72tt2tuv11bZrmfJudc67+IPO6/hfIb
6iXvtct1UvyLStrF33gpIbBy2X0YLI2hPEfMJ3oLxPHJc6Am2EdLzTQ0M1OJZVoMc2P4Qrp5sBWi
oG6CDjlKsrYwPaVvhj/xC8s1MYxMpiKNsRZkqe8ntVTI1tIXBnl/33tkAeBlEpITw/FOmvfApOlB
4wwQ3THP45zO18BWSLWxADdZmJytHLpwy657TEb1SB4VbdRiXolhjj3cWvuwXG1QTdVMS3gyrJaV
wJspENzpII0YxZdizSfTTuJS8d8RcufE2S9R1gmWl+UGvUHM25J1j8mUT9FavwnKHsuz4I73W5Ju
+6XJDH1ZKkK5k6Audb8ZIaU1+1U6ECS9mpQQ7qgs4ClRaGDF2oxIQ6Y8Sz0MRtJJ0JJxf9IP4Epy
W2YqaObhd39clMuowrzx+76eAvqzNSLjdbX8xTYO7ccqz9o8ymGMGWYHemPykikZ1xnj11muXqYi
i7QA43jXYRXpCUix+upSmLW+xMhc7hhvrAEeljQaNDarMVavVD97BpDqk+GIX1MrtVu7rIIzS7UV
6lES6QnQ/iSIsrYIbgXL4be1U77hJmMlBUWGk6DbItuhuoDXCqJU9Ayc1epnMnmPKldNloCNf6ky
+7ooYb7fzOcQy2nQ5AtlptbSUOA+kVDm2GL6HP1cF7yI0q1mG4u2I6ZIjiboyqxsy3DGjPuFRiYV
s7iN0+kqSxpbHk2PMxPdUkbWa4h5kpT7EHyEpG0FOcNkaKGF51fiIGeJEIuxoplU251N03OHQj0O
qXQtJHTsnLYGWCGeld34jmRbgNIbM+H2kxt6cLsolAsRuytes9MDDE0R2+JTJ1Mwt2ZWuSd390gM
5UIwApOCxRFievN01vaOJdp9a6MYNdq227BGKVlRvkK5lErMh1idnswnRUB8vx4Lwi9607oKdly5
JomI62qWbj72kyx/TA9dBYmcdoM4bWbYkcI3TZ7E1nfgsKLjeYcMrChMv6MOQDcZxvk1qvp4QHAM
xkKecAe5NllB1eScfp/YPxmU8+oM0AMAPnJyXuvrq40UB/lm1VF+MbZhfGtC5fmfhVCxTamn1XX0
IeQ8dYHW5jI10XS0Q8fRKlu4/+X75Z846q2kxb0E3CFEAevteZtuzdoyX5BGZGzd5Awe7RwV0ahq
JqljiUWdCp74ATMAnTbl0e9TzgiwrHosVPj9mJy24Cfe7fAGc5kdWvMm+2+zpr+/SWCXeXf1r9cf
Bag/DGdcbx38QZNp82WY2Q7Y3f3GHFzcZrpjfrPmQP7DPf1PPOWYBi315aqFeGfvoAPabi1mdpl1
UJRTugBdNpSVaYVnXNBoRN57HpregoWNJni0la6+DeuboRzzDhfzGhi+hPkCBP1+W7lY7ptGG/Ek
Ckm0iXfJG/9X3rfLzI5z4r9ELrN/cSYUBYIYIJFAX4NRRoNaJiBtjcDvRt4b/Hq0kdsO3oK4KSC+
4FHjGy+g8daNwb0YYgCwTUEEUtRQMZB3ZvYaiBbgoQJfMFCF6S5l9IkJCseJvFfUh2hiOs1sPX99
7H9ngqCpuQlgSbzBg+KENu+LP/AgORe9a+wBwh/TKDLDw/9C24HDgggMtwJiFvM2dEeMrmDCQCwr
EWF9TM7JEln796Ay9wlqjMFuvxTWz5y5yNzNq0rACE6wUtFpN/VmZx+7xQtDmWYXDK4lwH1jthhD
t/e6FOfiRcnaAs3DIVIGUmkpNQv6ci4eUTANPhHQga8KZAv3MpIU3OxBEyC6a8wzSAFCYmikL8AC
T5CoXaGHHpDi6o7FQzKjLwogiye4TQnA/fQNHuhiILeVCLGyRPLOBXGA2TIj9EkjKFcKygMFrX4A
ouN1GgK+uXZJUOYGPMC+fO9e/Q23Wn1LEVGerMeqOWf2d5KoSyFWMKpXhJBUOWsASXiGHQtWbLnr
FrhXlfNY2txzABMiQILHsQG2RqPiH5DLAfgdtx2uiJhsy8zuRDIGSIxI6JJ57kwZkxY1AL+2V5V0
iyNKXBZDNecy++hYATgrBo5xRvQBDsH1Wsk+h5B5Je4+r24D9goXAbrGA6nIvDiZaY373n288Lmi
E6QCNBnIzphu+vXkUvhmHHhgh4IOC+Npba+a/Cauzei5WBjqBuNprUbElDDEzgRL2GsdY8cAUMa0
OLXffB+nHNhIDA+Jcbtbi8tyGRLx9cDy5T/4i5TCTlPvCs4UyESg3bu3xpSL1AxMJBBkDYNplR/8
1F9QnRKyV5cBmio5kn50+H/SVgjN1+iCOpG04gFQ5uoaJv5Zd+hcpH33QZR7iAQD1HmcaHi1Hey2
iXNZ1eZ74HIEqLwJ6XaRnYfkwOpMnH710TZQ++33oa8EmFX2kgsxnuMNDOmFoUozMfbNwjAEeL/T
Qitf+QR4rd7QWVloXZL1dS0vL8qJoTozYdadHCrOBkleXQsB5KyjZWsPBgg2HWMnk9oz7SSzTKkk
qyhn3GPT/vzn/QPP0f3iImCkBi2otTzIHG2jJR1v5f5Hc0UfqeIxVvj4sIA4fC8sC2JFLgt10llx
1X9IVl+TyElNRSW7lWTa6jm3mGlallDK34Z9wkUjSCE9q1py9tXcZWbA8OkzxmgAIRXMTcDxlIBJ
Q+0iV9dckve+4UmWRECouEmv1rgYzeDI7Ztl96os6mOEl6cCUsxtEJtq5gAuNkCBbjk+F+8JmAaA
8+MFysL/+3jPf6/e4DFFilAFbkIFgOz9lvPNNUjzMPS9sbRUgP5p6TKXDSJ0aBNOEkdTGVvxW58g
D2P7wPcHdRDAp+7lXTNebPIy9r0zb3teCKBocmZd1up0ZPdKey+E8n0qWj4NcHT43um8/+s4a91c
I9flCJaAIWQ3X2wda73FGMJ+iZnWwA33T2+rlR3uPna7nbRKn/AaP0TozlutLo65Wr2YH6zkzU85
79EnTudy82YKLmOg+go+0UKH/eengex5Z+VoZ96WxFvsVmiaGlcrwRxtF60CgcliOpq5/7BHP5zB
uP0Ra1OOcbwEiggyYB/VwNHpOqK4o9u/FQNJ3HzPvbF6WGaP5J84+jGT6oYcj5Xhe7JemJF6VljM
ETPh592CaN6toJSavO8goXKyJRDG3kvA2ZSr0jTMcBe8FeR6qkzRfWw+4m+n/IO3DxhpUCX+pqm6
lIV+zfJMnqZic8AsyiYwQp1nskDf0QbqdETHDEt5ZpqrEEMgFsV4Bno7Ec9TylMnflRfetnDo0Kw
0FCK9pzS8ve7j57kNrhoEcu9fDxe6U+nKqWxd0Ipy1Wz0BfkBkIrC1ZTE4wlXf761tLZntdfhvX1
lbtW37llDrMBBrJ5AC6TUZDD6fF3zJ3z3XdQxq1zQgf+G3yHjESQk68S63IIDv7TkgznzFZf5U/O
eyxyxkfeSaRsFVBGyhCVrexlF/JeSERdVoHDioJ/52ruz5SyxyAS6yRXIMQy9u/q3+cxIdcFimiH
x2v5HazciaF7rcI6066V2Mmevgj3z0/Sivt6LIClnPS0yXApNJ83IGHc8+8NEkGShYmC5QIg65vr
qj8nxDz2jLB6ZoICy1IloG+CcxMcjJP7uXGn4EfOuTEZsHsYFccMQ2B79dYj3DQsuH5eaObCVMwX
HiC2gCb7PkhLxqJnt/VGPmWRHCi7wlS5TsaRogFxquI4pekheNkuY/PpdZqx3h1fwlVoI2vOONOZ
5Oj96inTRISWXaIYq+/Olw91Bcu8umi4hFO3n143+XIHoIaQ1YYw5/ru9pwyRLz18dfTnk8DqJaz
V1xvqXKYg3vWbBtNJavv4XPa8cCymFWsWWu52W/KJKWhVpHOgGy0YwQoBZ6SlyUZD7adPn3Imwgp
aNP4b/oh7veZslGQl3XaqOGUa9vJLA/ObyGjBfNNY+nzzJsYkpCCA7QIMiog2LrXZ9W4RFmgCzhR
mM+nsF4uErIBEIGNesTFArOuxVDg3/mNe4FU6J1fAq0BjfR0j23fUQqEDj3r1rNqLdBiKk4xq4kE
BLPaM+tab9ZJ2W2OdgU090Ms+ku2hSPIy2Qnbr40b31I3qehJ1ZBZC7wuttZylK1Mc014wqJrbm2
nNgFWKZ7fQWN8fNfdA8tGlSaPo6A5oqxy8byoOy1pW4ntrxjOPx587lZOmW0YhMqQpjiQ2J0vGyd
bnn1CQZDFpfNZiOtCrLKLXQW8f+LOuz8FXojmrLcMlJTQYkhurRP6GfDXEW+qAYEvLw7YZE/Vq3J
KH7FDTfCKFOVfam7djU/rTN66jKvzU1FIxVvx+pejRnP1Zns2b0eUyYqchI4GotJ2mh2Gfwg//K2
qtHmeJiqogyrYW0kzaWohAoovnwwo6FM5AhAeUeFDRM90zwPEEMYbn5mROpubbpw7xT0Sq9A3g6n
p2/LFVBeCFlgmgjDbBg7NgEaZmmMa22mtHIvkXJDeRjHoIaHRAUFpHdnES/dx8rBcnQ0fFI9NqkO
agQZRWxHcYEHu7Pt3QrPHUQ+rGTn/D35TxV1yttcJKWSlAzH1Vn6qiaiaXk/8cGTbi24ReKmDmdx
VsHQkvng5EYs5XJCI41EIYbYlKy3WwyTIB5ylrpFyB+y6S089VZu4Hy5rGEclovRKReTAEIvGSbi
vtN5jZDEcQR4mPzI2WTxZ2PjVbl64azMTMzIZOkq4z6hIRajJql7uYfonIRPqikQTCzgMtmgTdL+
sM0XpPoOOqNyxDRHytWkgx4hlw2h/DRShbP1UvN5ufCdxU5EVxVDdVlLpFxNFMaJIbdwNeu12psV
CsRTJfq/GY+4M8JfLHdKpcch2Ha98C18Eb9U1FC5t56sDyxF/Wl/fOCqaTThqyFwKhDboC/hRtnH
O8xWb9tTtRGsz2VpXhvy/Iz7cbMTMYq/UwnC+Y2tLUBsUV0m5I/48/9vh+m0WRT0wthO9iraAsFx
kthcbDC1G9ry82NRM61J95tMxT9NBubfK6hf4cmB3cJ/OMsrIeRiQl2P1wVmNA/fLBP5XW29F0l5
ow79XgmfKXizFE6yV5odv0Q/g2tylmH16xfg7gSW8cZtalYR4qdT8tE5Uw4pigKlShosNq6IBYhw
s+GsZwfJyXZR+gT9vehbnupB6JKFHa2t9Yv7Yr69vSI0Gc23HVqMHu/+TLv4/VZQjiqUyyoseNwC
6ra0Pzm8XJbCorNNZE9a8vVYGCsCpCsjOl/U4VBj3+PvnLQ2Em4OsLCWl4WQEvHP2zSuqG2QzLBc
8wP5YDjKxx8w7e6j3ae8lBrGbTZEMi7Vzz9xxoi2ZjqL7reS8kq1lEt90ONsI5gtAT6bvfuwHy9g
BhTwVsYvkqzrCGBefoTnU4K1U5J4JMlTaGKshEPZENx87QKPsOY5InZpuDzJjgzTmXbo1w4CV13l
UWAHSRcVCPF+G1wiQLd662yjfMp/gBrFkDD7nr+RQAU+1SA16AmAhDg8iOmma62BMxWOnB7v5PyN
dSOHcjvgStdCaYQu8ibqj/bi6fVVMKfmS8SqrEB8XjVuhFEOJ23yXJyeW15jkKrY699dehRA8HUF
iboHdio01PIMdZwM99FJUZ7G0IcuqwXs4+X7XCennFu1OuOo5kPIm2VRzqMKo9oXUh2VXAKmm+1+
wq94Ph4nkCTGcbH0jno38dcmANcWNnB9yaxxLVujblnMKJWle5R/AIdolIBDYgoXz5g1uvIk+bza
gMe4WN+9awDM6MTsR5yXqSGjArIcGQSz908LPjJwFcmhgpktK9nDEeIi+u7XeMS4X8yC/2Q8v5Xi
f4TRg1uV0nF5H0cKXhXW1kp0ZAZ1YgK7gilp9oo1/kmiHEWpD4IYBBcFrwsMIhkkPzNxHOdfnDcy
KFcxVAbow0T/J4Xx3oUEzRMLkawATpQsGPo3V7QRQPT4f4+JHuHKx0bQBx+yDHdrSejLcsTl1U7f
di1rVFyat9x/oihngZaQrORFDh4QhzSVpt7329YulmALc7zn5+eFYRb2ZrF5azc7oFisvr+BEMic
M5l/gd6smHIgV8MPAXYLxTScbJoi95dOuxTXrCbCGaxRXGk3cignEl/kto38AAaw7qwSFxlyyEDp
yNbIB6F2tDJfMvNwsFhAW/ORz41cyqUIfZf40oD1nc7bs+a02/GwO07qYzJfR3Pea2rzAeUPL4M/
lzrRru1Kye8TxatXKIfmRB2QHuFOl6V8RqCFYPNrbT2+3qZfpA1dBFYxMByRG5V/1PkmKx/wZVFV
qaR4sgpqMeVCrqw2nskv0RLATYwuQdTfAAVPqYeSBX6u8dOaSCGQipgfwl/WHTYb7twKoXSja8OE
07tcwXw6sd7rj3jHm+d1+r09X9AnhVSPNWz+F/C3c27yViylGvIEb16Mk9htY4WXafC/xtSz7zWk
thYAg7IbcwWl/Hp8aLNZklu51P0j5+0IJoZ0cpoa1vsDlgRMyY19BK4dKyiZU8pbYfTFk+tNU6WF
4o0tiGp3qb8aP8JkYVgsRIpZS/sn6VfQ2tQgaRPFaTvP6IWWXuPNqjsCfZC1otk03a0g6tLp0lgJ
20lQjEoQEIQd5NOB7rt4whSD6ChsLKPpB/+zEaCPD39/Y2aRrDdyOx1YTIBEiC5v8/uLjULB3EAq
Vq1AapfUeLBCTGWd9YWGcreGNq5iHT4HEbEs1k7+DH0+WhjlscYoaBVJhETk6s9bBanqM+fyJRkN
S/1jWu5pwqodVvhnccCk7fG4skfzNUvQlG0C3ob1PbNX/e3JUt5GksprB5JvOGuke1M7X1yfO9uV
euazYO5EweQI3CZUgNBgQJ1oBTy49pr2EMRlZGucRcDJOgHqAy8sY58L/G4lUYcqd5xuRC0kjS8I
n7nE1IjhdPA0aAOFO50S2QTKxHAxc1Z/K5U6WEMcUnDJXhUvMsgQW+mCb5A6G59Q75nQsERkf79Y
9ZbpN2llkkGOi8ZkBbjudKdT12J+tBoUxTufBcAt5Wh4JAL4WhXDKlxwOvnEVpCJPZitm/rACx0W
jEWzPoA61E72ESaKsuKhH9P/SAtH9DqXD80g/ZB5E/21OSYJhnIhXRiSZy+w26VThxxVV467Jlg6
+AnKEyq0/JthbjYtUs8INYi2eDV59EWGhzFinfRcGHkrmjppJGQDNQkhuvgj2tfKk8Wlilb31kcf
XG+Jb/qbYZi8v47RLZ6scsyUMXZ9TsG1qasYhy5oAt3qzxsZFj6GGhLRAPXab0/5c3AIE3I89q8h
6ppfj+XNAL4ZeJv9k0ctOE0xz9FqkLeOCsTnoWCqVkd8DAIWr2hnRv57cDYrMHttFCCX5na4GDD6
5Ur/xWSbgZZDUZZFVTGmKOz+Vgh6Pp7A+zQvwdwSL5NQO/SOsmqm2srg9p+HgzwSNO6w7GzGtu/k
UuFDWmmhj+k2Dc9x4FIDNOMM8lnB+xxha8/yUvb+ZED+XY3vq2brcstvjTkrxvoCKqYoGxHwfiK+
IHCVV4whf2Km9XA6y6vzul59Bc7gMg59Lo0zTQZoCrqxkJaixysG8KO3KWiAvT5+uniihYLOsE6d
KY1zqNfhQnl7rGU/Dz3Kmd0JpJY4JNklSDoOWobebiE1Q3N/tS4u39ncMV1+rF783cvKJuHpp76E
pgG0DDQArI4xQ8D4lOnSoz4FNGEaZoYwmznxHd7rWZ1r+tXoa87TAye+pkQG4c9nxS2qy5OCOSWh
WPXSWz5qROm/09yJ20MEBlDjSi58QQrxoyy2SlSRCC4wARKoG0eb/kLSbN/pZnddcklrirpXcbtw
tEvA/v5NWf2ic8/q2yX81EVuAqihyIemUCvOE17qb6lZikYIyN/W2PqCXRy4ZembXes93re5MPFO
KBUmDqMq9Hpach7HWxViJyf64gRbWYPKF/wPRN+bwpb3jmB0JwdWN+bcs/pOOHUXJWGqhQkY17ys
RbPxS5zwVvCkSs9DYeVlRQruWcwYae+ZAQCYyD9FoSEjSkkvZdC1c54immXt+LopiMRo/3brT0AG
S3/Latn+8ckfTSGjDJ9Ygpn08Z7PhbB3n0A55zHhMPkmYs8l0YxE8+/zfipNFvaVszFGCj4K97HA
32UlWAXmksAPJEqYvqLb7fRW5zm+uvpeoJvONt8VL7IdOZpGEtQLd7bZ2ejoMdM9wyh/NPbOKCm5
lHJVhR4poQi5tbBsXqt1MLWWPNem5CKRYnlbHgW1xCGL2ll4meUsgkWE8DkKly+Jbaho3swWiSk9
Pd6N3wnon6/CtA02AuBMtJtU+Bxs777oe+XJuBC9jkn3ieLTZ5lalfHC8S0BBRZD5q8UICWTck96
1/hZKEtotNb+SGvjoJirIwvy6ndJ6V7Ir4xmDuxQTN75HpJkqYtLTyPndWF1oa0+xQsM2+hPmm8r
A+EBC+TgBkaR7xswEiKLQPS3hk9fgtZ6URVAtIz/uPfGRjl0iZipWK7ko+C//9xPgNJRbWU+JmxW
4ZWhab+z75RAan/5UqnCtFN871q5oHvDVMpXu9W2o13tdqkHl+1ckB0UXYbc33HWvVyaayPrwI2N
Hfe9dfy9Pse7nKR2mJH43Xde48vULIcug+n1YjwdXpLDy4GhV5OH/GVh/zZaoyxMT/JEkGrd93KF
8DVpeNLY3CF9QlQDh/1Y2O/5kWmxmFeVQUioChrdyNEGrdHwcsh5a3nhH6KnbOPbA4ls9DSZ8gow
4egzBSlGsBgxD/SWdlN9HrNcL9+Pv+N3nEN9BxVTglFNz3OB8wEnsIhLkmu2uDFj62JdnO/Ibkry
vVbtxzJ/D9JSMimN1kMOVHZ6wHlWkgNR9rpxkj+ec4mJt9yS/l2WyIfquOJ6NbweXDextY+Pwfo4
IsplRbaTKtNHroH2GFOmwvSeoG4PIyiD2h8Q6WB25BQgCTh63T48pzvZjFf6ot/2Alkldo2npOwa
q+Y9WlXmqhSIxZpq+31/Y1NuP4XKRAzSteL8Fp9SJ67SvF4noud1/xIIJLpi2p5bPj4EYVoatXTQ
m2N6GFzBYDjnKSsv9L4B/RCsHHFKu4Mfta8gukBNKkSB6OuxsF8vNjART7elNpESI09NyUp5Lc0N
FUqmNOYAfLpszemYhdoZ3mM5vxOdP4IwIQlqOwmnSglqLlFblVqEgIRY6XP73sVIr6p75ftDtBK7
O7pI+WtMMIHfWaR7sXTTYBdrOVKeMYf8qhVjL+WIbEpHdRC0syiW5hyHISqghZLwLxEByP11EF97
I49yyOqm3o5D5zqS2x/jd2/yFwTNPKD+sl/k13yPehXaaj5hNv26NVn9xXNX/92HSPcfkuul1uYZ
PqRUibyLjJXq26J51Q+t9qcx05YUPYPX4Hf2cNrnm7VT5hoXA38dY4g8rbdXq/hynPf37Xq9dgug
2dX7DFasmvvhr1eXpD3aqSdMWYHyDddzxk7SzloQymkyGNdRavpxczdvDEHIYxRgFM5LArstgF+1
5oN90ZDQcFpjoSemet1d3oyr2XeL2nAYqv7rSTztBa4QpEvRNIH54/vtB5+iHLZtDyeqEX+bYUbp
YgaR1TsiMH2/8okThAVxPrtgiAVV70Tx/eNSbhacRVwc563Gebmw77C1fJ6xYoCZ2M5QwMYKAnrk
NxSV8oJC4QfXoW3DowgWWEM202gpxYeCO6sywG8zhzNTWwUcgB+cMukNzM6jiQ0eipUirpXIHg2f
EW3O2hvmyTUJk+WAJPhxOTeLFg2hyi/o6TiO3CFsltfyIPfH6/W1RnavMPXcFMuTODREqs+daEWj
Zndg4j1F/YemmR1mlLUgt6SRgDiZ682LcTHH3OnVrSZZHXoMLw3rRfQrPzedkKGASRmzqSLAG+4V
I9AKX04uXXCUHM0HF0JyljUEjE1GxpbIualLdlYtysAc8ERLn5KAEVL8BKT0zQJABUWVFREAEXTP
odb0aZ2USnhMM9TwnnQg8FuI47Jl/9HIVv8xAnnaqk9jsRXKt6YAUIYKZHntM89NtK5EZWQpTgqU
AkcH17A05TZlO+c+xufymBqmEBBefZYNcrG7weYVO9UcXjKFhb8xdNNwrvFSfS1Gc9xdlq1PMIEu
GFa+ClXHx4T6l49EhNdsfROUQ1FKJI60Fyv86MH95X89NtFZd2VIBnjkMcMEraZiq7BufYX31fDI
RWa4L0l0Fk19FZqJ5QAR3oQBWTb6ETPytJetxI0tu3hexc6H9uFqS8VqHMPtwT3PsLGZS1JDrQwo
JtObDVgmlONOxVDWgkGGjY1boSCX0SyeWo0nShW4ZbnttpfU5BKSv+g5SJ9dxX+prqR7blSzlVnW
9dul4FvgxgyEwcji02HwgCpXNg7R5dhgMrlYDoKVfOCEy79K5AzxlRSxV4GnW7A4ZTXFQT2pQTs8
oKQQXGwxcbiloZggXha6155jRYe/nRESzPgDW0Lcgmr0vSWlRVTGeZ9ejuGSO4dO7j/Vkct/13h6
7/ySFBiqzknM/Rn/pvF7xG+NCMMCvCv+PzdBG/gOGSqE8WrQkklUvJxfr2rV9NXlmAxPxgvMR9mk
R5QZ2uHAtReg+DjVXxUZ+NHi9UX5onWMe3fmZQagGVRYhOmaAzMatREXDpzsQshFxxINBp1Zj2au
mfnf2n/NbW5Y9yUQRTYdqdodwlWuer7mThnYvU7yz2AfK1ufQ9jn1NE+em4qU2EkIaag7t7f3H/d
pGM3Hrq6hvUoTV/XYFw3NKMLLia44HFr5M8+T7rGemzXMw9kDTcCKgISmJQnZJd7gWU1tkMzhukx
EjcF+DA+eN9uI6vk1/nW9x24mIvHV64gkfCYR+ZYkoDVwfA7wQm+aF6agHl4VMAEOgz0syriOynO
ju0iA9vNk/+GFi94V6t/bZfJkWcxwc8Y6p08SgVStWiufgR5Gf9t4LpD5+TjXf0dz0wLkhG7I5JS
FXps5JpmghYYWXYEb0oAQuDv/vN/MZ02RUWUrtxJoXRF8DFVqQZVduz0ZXu4riWnWRsrJKuDys0t
ec21DNuZdIEWKBmgaUfRRsQ0K3Ubo9+j4SQpzI9+9d2EzrU5dfnm8c7NPB2BJXojgwoF88vEjVtC
RrE8NyLho7XqcQt+XQ2oSj2WNXdKMh5XcNearGgGtX++kQZi0zX5EbFEO9jIdmXAHa9t4cQxJwnn
zupWFmVmRVdGiTLW+VH701fwO4Rfh+Emjk5cs1fPdWvWnZPk9uMFzuRZEXgivlUN9Ewi3UatMGpL
KTMuWnEMO7MbEUBo5zhbdpwD2uFQ2nS1lcY2/yR9l8lIkM9uYi9oXe4QGBtOeb8IEREFUgaujnas
niiRJf4fzr6zt3Uk6foXEWAz8yubQVS0LcnpC2HfazHnzF//HHpe7EoUXxGz2NndwdyBit1dXV3h
1KmYRslKlt8r5rUu7aE0lNJufGRb1j08E7To9fATA5rWR2cpV3qvfchR4vEarxXc6Wk8nCV84/lt
m589XxfFzzTZCfVCIHJvfSECOQRkECQOEffojl5Z3ygpHcZRh/wMtm+t644FYAb+C9uKq95OnqWX
x8dzX3JQFRC88RLYpeA3IHNxKw5oOL5n2TI/Ixna1JpMaGN7heXVe8ku9eKFvIhozFbDEP7mXym3
mKXLNhq62wuND8BtVpG9g78ypb0IgriNid9hvR3AdqBEc5H+B3K41ZqdU1L1qV5lgv541fecXuOq
r4ROrIjctSzQmxC6607c+dv8Do7RoEcbAsaZdYXGDtOgsgWSk6No06BZPRY/d8TqGE3g3mPu2PTS
Z2Xj8KSt8rM46JmjtZ1ihR1QxaqqJ19+RcWSpY8l/jIx3+2yxGHRYDQh4A28PeZI5Ssnr3vMaNL5
zkxRV0wSohHOUC75aw2qolxTjYShDqtHiUF8s061VqDDC3A2mr/pJZqg8vaVB8jhcr0OzyxCq1GB
oUEeLSI6uLR86n6SjHaAjNR2BvZbn9bDrvNWRbySvrmSNswqz4wMsckic9b97AEEkiPpHBYmg6Rt
qkSk43xlaMTi7PEaW0U0Kt6CmLq5WYQ95dtPP7VY51X1zPCjF186QRfaI/+DIpMogrSfJioY3Exe
MdR4FaC8UwJwXdgNYFScziIURSlMXqmd7smbmuipauIfishnPz4k5f4xuF3FRCtJHmUSK0rFGS3t
vqrLABzJOx6sXMO2vAzfQEugBORYyQ9mgbsfg2IHgUlky+mprKzKgIbDmmOtXu8lPahWbWKpw1PE
bgXGSDOzcKj3IvKH9En+9F/4zPD5N7fFREkUlnvDPQh/KseQ0y1mJDpvHbMpLF5aS+qzjKDuJw+s
ItYZ/zVUrTI8hMQcmJUTmpxIi32KmDvb90FmhE1OBU8bLDRKePgVb82IWiBRHuK3ZW6whUka2rdP
3nft6bnKIZWDv55aYF89cWE773s7J0oxvodXltSvSl4qFKE4c+vA3jHvh9qKcy1CLs1idZB3epoE
11YbfjKM7EX0aiRWYfnmUnwojsc2uXtEQtMAvEsQoZDfaODqO/KG8UBMphRn/tBe5D/pPt9XtmcS
kEC4p3hrJpg1c+jpYIZ7V5N3ohXsMUEV6flzpL1RsF1iJBGLGWToNWTpK2b5nleixZn+IViIHmdS
kMrNl44KevWlfZHyYcnIxZmVS5qUl7FdWzomL6KFUw1Nb0nenMJf78wkvZxnHc8XLnaGHAqzRL1m
nFg7gBZE0T3TsR2T7IVDhNnF9YIFninT3Kx0Wo7kE1aKYTOgG8/hq7tpxJfhQ9i1Ci1LTao/ht6G
35HqQbhORagGd3x81bmZV+96p/nJVW9DyYH6Y6fVFUd9l3ZIOgMN9O7iJmi+iZqcztvpJqHih0PL
dWqkG94ewSmPv+P/o5sSyGTRDAZivskJiKiEtnE8fscm/5KeS9ptEr0YTE5C9LnBdWHHeY+RnSVa
fWHfsqcu13MkWvbVXzag6h95FcexJq5zK22MINQcjSk1NacMmI1qc9Sa8NCeGGK1w9ahlR7rzd7l
tPo7eG5gRNah7sgLa5px33G2Mg9MAdAUnPxbir7SYtL2kRrLfnnuW93r4DxepFSlShKtam7LsjkN
cmZfyP86aoZU+FDIKSgqki+TE1XYJhZ90YEuC4YTafVr13ma/Olt3OYoLTG6zlSbRmky0tQKgmb5
1/ZdrTEXOEBymKA8e8julD9exZlStSvSNwCDhGw1BH/Extcq3vIxsaCmScQteBSzV/fqAya5uMCr
vZZNw/IshHYEkCjcbrsKbaXcdAtWYibtd7vWiVWShqTweAVrZdc75hCcBpP9OoA6SKLxqhpb2ZDx
q8a2ffpWg8onthGraRFNaGV8ZVpuXiJ7hckJeKqoay5FVTMRwc1BTC4QOgb5PhbGjwttkq3iQNCk
7uXxLf3FwExfEBnpRQQE6E25u6VSIiHtWbm/Gh2UH7l4isSVeIhD8K/KZ6nf5LXFZKYMJiEGiIld
XiFPa1TdRwdexN5i/cPjD5rJ2MCJBIwPlMIKEp6/Qd+1+ilu1DcSTl/GE157+85s4ffBa6owA5TZ
DhjhI7JUUQHi0RjnKaLi32idLAE453QQoSVYGcG6CU96EloCrSxluVhBB8HZX+em470O6R+nBMDA
6RbilDlZ6KOVZXkcFyxMc5d5FoZtK3nVGXjs6g8cGQYZbiQLUX9A5nthe7kZj0EZkakAqchwaicx
oCeXTZcOeXXm241C3pULA85hWQb5jxa6Fi+WVHGNvAzXXLiQXpmLB8m16Mm9JlIWZ36SVefiD/kO
eZ7yvS6INK0UkEf5tNRqQU+Pkmh1+1LwaQKUQVpslKVAe6YEDETY1RZMLn2atCmGGpfVGZOF7VNw
FGHmPmTrqCBZfJB1buGKzRrUa3mTe9wImZuxBPIcdo1hgyG3yzFjNgtQcXmuWlupKQk1llC5Wckn
tVmwprOel0r4EXf/+4BMTlzlBydlqro61zEKKtkmEwwhp063yyrRKNSAlgRtALnmSKcFXRt/eWpb
riVPDrxPaomUaDE6B2Wr1QmcYjmm8WC4LCqBP2GpD9VXkv+J+2NZbzjVdvu3uKLdx+PPuGeAGUuB
8JB52BSW5X8dpiuLEhKvEyMZG9DDCX4CC7qgcwnNd32gqefs86Lsn0XUcHyT0LNoxxvFCIxaK1ei
zS1dgXHFdzuCMpuATPDIWjnezqtP8UK/5vMUJr0JP/tdkxtIMypjZqRvMUxz+GLSTSjYskf9d3JQ
Wj3NVo8349f7u/sChRORIFDwusuTM+HGsetcGZdn8p4a4lOLhGDFRZrAGqy/QZwCiFNpAS9cdma/
AbeI5UQoyQc/FaKtdVGgDua/Y+DuznOp2FHZtwAfbNrnx185ZxGR0/vPR05uaObknBqI2KYi1fqc
+nhd402eoUzrUniNj4XNoPagHyjQozmFhbpO874iiTHftCzwBFIQZEmaPaBfAIGm3r+Hp972DKT+
FupVszfjSuRED2o5CcFeVZbnKkQ2EYGr5+yTQA/khWBgpoB4u7YxWLhSuKIOUswe/12bCqqRbFuj
LY7XkbU30Bdhg7l0y4PoLDISUEo/3tfZQxwRvb8t7SCGvBUdJVEjZ3VTnpU1ObRuRIsBUoL6EMkL
D+j4GN/p9JWkiX9MhjZTIw+SqgRE8m3CiKZb5m+PlzNTxhm38r/rmZyZywekEUCmdkZK7cx8S5cg
XyXAcPBbKdHY1PZ2pbOQTJzxAMFVLxAiEVXkMJfjdgvr1ncFuRFBT115RgDbGGYfIr+gI78B6WT7
bqRMTELtdIoPkqzy3K57Khj1Tz5yYWd6vcqNSo+e3A3/3SEpRyhrNtTH//K0tRuDtTv0wXb78LiE
kJ9RHWgNCH3HapmCHrzbdauFiMxtwJTnqH3zZYzabp4btKX6Jo8Yum26/2Wbr8RN9Kf1vSgfGKc8
58lPnWK4ivKdhf7CdZg9SwENQeNxShhQcrsmeODBUGE077lWaehcYh7dFOESIHhOCMH8cB69i0jw
T8eEZaSrmT4I6rPrGK6AibkVyM6X2spmFQawH7RzofzCKdM3hCkkgYGnWJ8LPbI7nejCjwcO0gFt
qQXaJA3F9mlsK4fQRsjovYBlHPSGlD8AWmEIK04vtMvjuzmD/AHEH3l+FqkGVHmneTC1dRQ1T9P6
TBItt/Iz+WZr3TVUWpoVclwyRVIaDccCCxoPXdxu0HglmwLdNGgM67R8Ey099HMafP1Bk9OWw0Gt
EyGpzzJ58SWaRhumXfuhryuB5gquBjga0hlmrGgc366Hd86SMGzjVeoXTOPcA4ABRira4lAAke4C
mY50hdI0RX3exCi0gzvMbg7DSn7pDz26oZFcj4xYa7Z6tia7YuEZn7HLN7JHbb16fBw+V5qQxal0
KKoPZFd16cLbPeNPcRiZNMKoML1Elic2uR+EMouHuj7zMYBm3a7KNk69isonwTEXVGw0AtdWUh1x
OOhhRI0DKD78ze1i/IYoci247dlt9eodcCZAsiwAKxKQP+7QyNlvXbDRKLTVVygsPhZ+l3dC/UFA
3waQSeM4I3mKWh26VBiyKG9OaWC/D7hi1bdzANl3u00XXoOp4v5KklAlxFAW5ICmUz6bqHbSKODq
Ux1pXBuvs5bdeQEmiXnVc9DbQM4ubOxUSf4RCILGETaD5r3J6yP5LBdUhVKfGA75YPQNNkK5YN9n
RYy4cZTegcmZgnIwSjxKQtVvTlGMSi/nofnlXxr330Wg+RDwI1FFIXwS4kmqxySxXzQnMkgmoz7l
fKi5br6wjruywygGEBIczdjnyKr8rQ7WUk2aYRRT6JJVbBVLWSvr9lVZuyuiJzpjyIaPmTa5Tahq
pXa2r21vxWkt7N2CQk4fmvFLgJYTWAFlMbB+TxZMBqUc4Cw1JxRa/BUiKgV0BFrMYFzSxmNX7JZL
7fo73ZSofvx70YqKvAyGWCAxg++YbAIbBUqhht1JQiXBN/pdiunwwb5+CYWjWJ6E2m64ncQ9iYkR
7MG0tyB/anKwcgXYKqRHeTzimF00Ea9mXh6keXfyfY/mDHCPyhnVqFKwS3khcuXH87y1OaMsHo0d
wHEAHzo5b6UVmNZ1a8iSWQ1Pqxo8C81OQLGOQU8z7DmqX3IT6wEiOEm2YsGjTfXXKQ2JL7S+ePPK
dZi9tuUmQq87vwmJlSaGE2hZRSWyBgz3SKq1lBokBNoxF5bennuTefv5k5MSC6dlChlbVck2hx5Y
oqHi576E6iUKNZXXIpVGn/+LdhCAagWAKaCgE8X0PcEJPa/pTqGiV+WqNPh6k22aNScY2VtKjj14
klS7CffiRw104P8iHVNmEFzDE1Gnjit6/SuZHaruVBcvQlfTAv3HvaPhOmsOYI880bhslSgF8jA2
ExgkpWn7SpRu4TvGjb3VGxW90HgSYSXgbQoTHZWAmEFg2bEnNgsZmnFCDF+zTxaMwBh93EgBggNA
azD+s+gTQRXy9ibkKcf0HVqyT5ESany063uzZZ9IYDze1LteXdw2yEEN/lcOrPitHKiRE/r441N3
UI9poZXrzi4pysEnZ6swWuFqzTrebj9au994a58s2Pa7F/FXvIyHF0CqMWV6K76RG0zWSyFe3Lrd
zm+NzP9oCMqJZATkDgurvSsf/q5WgBcL+yoKQHDeiutrqUM0AnEkO+VkJeerMjFiHnOYAs0vZVoN
2crDEOUyznZBXX/5efmF+Vc06K18yczPnjBwk5IERUIgP9l5fgiTlIzf0hUgL+4iawh2BfMU8our
HjdxqkuAR/IShz47mPfJJg9iLqBw6pOTWBpC/5ychIQqzEv8wo31fQ8xTNHrbn3oGKIBxKSHYbzg
ss8dMxqRgJ3hkKsAncDtvkuKk8ltFpFT1F4G1aqiZ66GSBbs89FJzNkFt+cuKzmeM/ZVQVMI5gxI
d89Y2idh58gsiAbBh6K9bjDB5vNwsE92A2rq7VutA+ytHT00Ua6eXx9fqblzvZY92e2YLznV9cab
2+3r8rXY5AD9V4P1WModPu93iYoIWBucu7HGdLuldRD7bSUn5LTD2sAOKViIczDeTjNTaoHs37JC
METbJ6KFxqCBze7MG/jra+y677XLIoXQXeD6zwfBhwKrD456io5qZCeIcslhT3oDSuWUnj53n+/v
u5AOtDZbK9ejfWFtVsfjfv8Mtq23x/txV3gYxcOGYSqpqmD04V3XbAswcheW5CSXRnmOQdcQSQXl
kX8PkhzjDnmNgwf53AwfsZys1YUq8l2e8x/xv54byNruOLjivnHhWhbkxCOlGQHeXawKLwJe6Vlt
Prs2RqPyueNEoxIxrDDU+faUx+MktMe7MNqM6U0fuWM5WDdeADDgVilktCWFntCREyeZaWTkLara
X9krF5pNe/bhzDwW91uSn8oDFB9GDC2UqOZNbFhRi0qZhYScpHQfEkxBtYZOxWu8x3z4qkUHwCCu
+EjvHFN19DI7B68CJt5JodVJJz7WJHcribTD8KFgMNiGYj5cXHwD2xXZabcbykTrYyNbGvx3VzMa
zwrOJQ4LFgnxO3e7S31XgdmjwNWBr+C9DxsfRTFhRcCwdbyACfHxHs0YXxmVQOCSkQMndwQqwL2F
EYOZtCf+Hch0cFD/PP79mSO/+f3JEQySmye8X4FD/S/SHyJ6de1mo4jW6rGYO898rKH+dxlTf0RF
aSVoeizjEzGI3uv1wv1d2KYpsCaWezfPGfw+0R1d3ZGPx59/V6jDmd98/+TMK7FvWKnB74/8kDL+
2+6FdWNrnk/TBVkzD8CNqElgofJtJmcqRDm7b98Qd8Hz47UsbdXooF5lfjLfEfl+/H3u4pmo1S/2
2SwJGP/8SoDfh3UtjioVauhH04atgnYjvd6i7/4y8g4ss8ItKPEvZeuVxMHxkhbYNQHjh0pMeVO1
A9EQgQEc8gdYOqM3u/3qsgSimnFKbs5pVPkroWhR5Is4xjIxvEKizNdKefn7+KTmHiXYGKSXkB5E
xDSNMUNGKsNuHJ61Y3fJkdB03Wj1U4Ahcpt2oeo1c0FvRE20IvD9ThaSHqPcPsKNbAi+xm2WiFaX
ZEwUQ22QrfB4yGBzWlLN29dLGzY+UJMHRUF0hYAAnS+IySd3x4tktmIiMqoeEHUUoAELFLW9tiTn
LnoeW8iu5Ex2C5MgOIHBM3pyUbYWvmzX5q3wCRDa/RLLw/hLj1Y02TMmzJwi8bEisPE7C6Ho7Hlc
rWLiAyJAEtMwwG/HpQZsbLtdzAct7dPkjgipWGTlOE/phLmuL4COCyaPvoLkZekyzliAmwMZL+vV
ZZQAay8GD4I27ov5HVLeaPUF52jmvt+IGD/hSoQrolshYMDtL6137sbRG6O12YVncsb2X8uYAqwC
sKNKAagQT/5LbUWvqr40lnNWAFxsUA3Bx5anbq4cuJwDYBXcCY3oLoDPjy3W0s9PAmTMLMpSIcbP
l5fgKbWGHqPRH0uY876APfvvCiYvseIQrnJgAMaG/VSDVr102s9atY6raOHAlxYzMSZynyZNh0zn
SReRPalpelpYyuztwIBZVB7RD3KXpInC2GtqAj57cLimmq/9lDq3ONdt5jUek9//ETI5kirp8yZq
IcTTM0P912nE0RBe/frkNFg5F/O+xq+niJQ5aoJuR8SQqiUv+K7AD//rRs7kLNzAb8IyAb+7jqnA
z6+JLZpkRdpFMuRZO3K1nolhbwe+hdHCekbfJcZE+FNm6QvHPmt2r2RMTDrOg039AGt5fUVaHsgP
+CuY5V25Grd9fn5egqreYfumezfq+ZXhUiW/cjq87id/Ze/kF3o+YkbS5n2vb8+Xx0ubNZFXK5uY
+3TIitYPVbiWz5Ep2NsBHG5Ly1navYmlF7wwDZQKqwnsUvO368vz4zXMufo3qjax8z3akjFGF8ez
27j7xD6dXirwPWgLYuYVTQX5GaghOeDwbw9lCJWkqERxnEyaoDvyB40x53SJZW9OCBFRVsMjD1a5
KbquActIoKQeiHWpYvUGQWQEFgCtWPAj5gzltZjppcnQYdbXmIigWP4KsbrlLgCP5/TqWsDkxjil
KzPVAAFAwVzyM/f+J1j3S9dyzhpfC5lcEydtq75jIYSNMI+x1Pjn1JYOZO3q5Sr9H975a1mTixLk
4DqSOsjiLLJ1Vqm95M7PHwlqgDJqYUBeTKw+eI/A6txhvsegoo9UE+xggE+0cFPm1AvEFyIyiMjg
qL/teVeGpZKaICwcnkcE9M7rxVuyQTaGZhQ5UVixDcaivv4vEpFzUYA9R/p9mu8fWLevUoxVOPla
utPcddpZ3brZ0xWQh8+i/pcxa9odlk7rbgbGaEHB1PMfsRPV6FMncJhA4TGLQhdZLTgmaH0Du51+
eQa/2+WCzkP8p1wpwKaK4DRb8m5/s7HTKOD6Ayb6wmImaiOn+ADs9GDiCXx9rfRwJxva09PLC9kf
L57hGZfV38f7zY3P953cEaKCrtmx62Rys5PGaWM2C8bnEJLRWxmfJXDmZqBmXu+pQXDczilAvQ4Y
Ym1x1XPR3C9I5f9Jn1x7seH8oOIg/fUV0jcmCaljS7ZrfazRJncE562vJ9YSwG3W17gWOzltTLUg
lVRCrANaMOVvssbA0nGCy+O9nb08V1s7OdLOzwTWLSCFlfTDyELaaQgjibfgxM7mEK5XM3kv5bKq
maiBnHINTsRU27Uv9U6MdGCrnv8u2FBh7nG+FjZ51cIqrBgxgjBhNybK2kjjV86T+vINhrHP1gje
HB3u+tjx3WHFzSaWnlIycjBn1M8wxKnSmKfkBxSgrn68rM9fZ5QaFh5ecXQV73Qa9VeUgVHgEaWJ
aaycVhJDpf3HxXt/j2wZSSpZU6yRD7RbjUdxsm3hqSeAoLM0jA3tz58QZOUYA1ysMqMC3LLUA0OB
+q9Xfy9jQss1E3rJrMvl76LNmzc+SP4D0iAC0TEF4fCcG6V9jCRQaXDP2bbDMJxTanmm91bYZmmV
mms7fxKLp2v/AH5FPdXRsm0/Vta5+gR6zv77ERMtCro4DYcIH8Efoi2PZtboGO/Cs7rLIc01vU3+
tEStONqWu3MCSAE1R3S7IUS69ZDyVi74LB+Q0s2ajI7EUBSOVLZwDWfdPZ7wLHwwjKMCHeCtmKxV
UjTx5Zgc9Y7mV3uwWwHwDB3gKmNB82Yd8WtRE8PCtQwvxXIqnABRG2zxLbE9SnJL/bzIAUCYnAaa
nYtiurq0QH005z9dC57YmkYBISs/ZMKp2PoGbh+V0DCwZNDugXCYE4VHigM4TWWBhZrEaEUZ+MAe
ycMpK3NN7N+C6tgHVi6I1lsXAZpMCk1IlkpWM0tDuxDq3wDg4f+n0N2kE/qgqRr2tFFFo7ScP6AN
Sg9LDN0zL9GNlIldi4QqazjEbadAvLhfTE0bTHkZzKj72/+tQFche4tVpvunF7d97EUBa7EocvLk
xoVxE8k8wtFThnEjTsSb6vBaeqi1o93OTWjWFEeArUuBOuLZ48yF+36/4FvpkwVnVV53eUPaE9vo
A7of8oo3ndTXMsHOKoFK8qoIuQ0omRbk3j8gkKuIoDLjwcbIChOHo436WumVFLCk3oyaNSOX2pAO
QG1mhhDuvf5SqGbggj6s24giZnao8gugvFaVUqf5W9UL79mMK4DPAQng2FEMHOvvW3Ll4Qquy8mh
WnQn+U8pPA/Fcz6sUuazuUgNaBeOeEPr1RI95IyZuBU62QNfgN9LBECzGLYyFFIaRa013TaXMZwy
WPX9O1OBJshW0vY71fvg0BLQEjK+NiRfvbCrkvPCmYwP4q0hvv2eiYVk86b1of3dacj1PtnIIR7G
1JASNHs+u+Sp17gg1RdxUr++5b1YkNSAPgEppmnr5RC1aU6atjuxa86lsvAil53lcqJVZp+B8sHL
Zi7F+yACJ/9RRT9il+6y0g4Hm292fETj/KkjrVZ5J763JOGg+PmCazWu+9EHTs6p8dDSVrJAAAYt
/56pjGf5tbdhEm5YuI13jcBAxkIN/7sVkxOQw95jQOfZndziNXSOMviekQVFH36YmYx0ktE82Os8
YE/Ygnhd5JRzdkz5EpDnIjoSzmTdjwWdmLNOMmB8aJhAMRwNa7evpugPmcK7pDupka90RhJnIXWF
UPhSe2UwEzH/qYANPxRi7hgs6TZMAJQkythfbaTES0nIqdEAKZOgoA4PbiYe8CRxYiqFOhxI6kvS
ngk5I08Q6YLfwBIxZE8Dnui7lDG9R/aVSpOayI4dV9KrKrTE7KdzfJvnMh7EMVGxFkjTr/tC/F7Y
q/FZv9aT8fPgVwC2NGbWlV8P5MqIKDVx1djx5L2rkE3LSNuico6hlGup+sr5tS4pgy6V9copIzNF
D5iwFfl1SeBfNgcAohe+Zur+/vM1ioKAHYxThJ9obcuA+RigPXnPvWKAqqz4mvSh0sGjHCbS1N/+
H9KCfUmuV4/l3p0RWqRAQvSL3wJSbwpKrqWQK4sgVPdDkxi9957GPGVASjOcukWXbvp4oRfgWtYU
bJAPrePXA2TxuV6/Opfi0KV6qXuclSvav22l+xWGNqhfcPmYaru9CR2fCHESVBDGS0aZHquO0ZjE
1UBr5qbvwsvjbbzTpXFpV9LGP7/SJZ40biZwtbpPpEvVI0mFdISkfAziEkPd1LiNy/oNkUAsCqjL
lL+NFFLPRCpaHyNMw8wxwZrzPtV6ibRjbjkjIBcSRnQ+O1mO1LoBuoN9Zy9zeqjqpUtjD13lS8/4
nEIAwQhyEOj8GEbd7lqB5bWRDDFIheXPw6oCUWFMA4DYmoi6x8dHNLdzIpjTsW2ImBBS3Apjg1oI
MiZw9k6A3thAJ8k3Hy/YlPGDb0wKeA9QveNBzo46N5CotzK4AQ4Um7nMXpTiUm/FFPPFWy62H6/k
rtYGJRBVBShi0KmgZDjFVVRBJITjjM+9cy6eyEkgpiLS+mdwNeCJ19KL2BgEmK0lgoe7SAJyAQZj
MZRspA5EZ9Tt8iRZLJiEZ5k9W2wDzzMxnE4rw08pBoQ+0QRH5zJdiJeG4NybKKBokRcA8G2cIyyN
f351two1Z3wx48EzAJBZM/xVqxLceN8yeQeaZcEMT8MWAqQh0FzYX7g3gNxNrAbAUEHIJIN3aJOf
DtBapd6xYa0nIP8DB6beCgvm9y6TNwpEOEFGBk1MK5j2BdaFVxZDWvsHAfYpLr9qGrKHHGQxfhvt
h2FbiX9a8IvV9UuJMUOxWmg+U23qirP8Boj494bfyVmMP8CFKRpNFRZC1JnNJ6AHR68YurzRVzux
BAOmPjmq3/oHxdmGmWtyvmgy5U/mvDN1tGAP7lDr2AwOhwhWbYI4A6Hq7Umja7dtnYz3D0lzDJIP
pz0P/bYX0XUtlUYLNkDxb84AQK4NEU2TP0lx4HJNEN6ajNcqcWA1Hli8KuRBUCkuKMb9zUZuHnoP
XlpQGd21B7BVGfR9zAcH4oexXiZhpEWdoy64rnfONXZg7BJFbMMD64qe19sdGHpncCIhDw8ih8tc
oZUYRDZR7NMMUbrLPFVpbtcZq8tvDhoDJdBveqEm8akeu7EmR29sDHJrSXf6zOgDswIXIB8hGPJF
PfaX7uVoMG+NHeJ6sKQiCS+NUfjktAjeB9nr2fBQe7RMjkJamDn8pFb6rrl25cQYNbxg+GaUkUej
LgHPDYLQOzCwl3AkGmQlPBTq2itOpH4Cn1JVbrt8keCAu18cwF3IPSG/h8VNe2I8N87jnHWSg5c2
JqDRmh/2WoGVthz6vN3i4ISgYImAqu9fiZPsMGj1Xy8We8uhWQrgUlQ5psa29kM5a51c3DOMSv2+
N4KSRr2LCCOy/i0CjHBI0oDrGf2giOvgft6qnSv1YcEpPt6tRKxMP2YAJu9EbuukJNA9oRQOQs0v
NQDen+YoFBwr8ACQ91Wnuh55Q+wrIbP3M8JTMLaD7y1RXQB2o6Y32b4saQW+i9fHj+e9hUfMhtbJ
sc0KZm16w0gqNSTjOmY/FEox0CTzRYnK+PcKWPi0dLSyd1SMWPMRQxqYhRYvUXXdJS+w2YCVIBxC
sxOPNoaJ1yNJJBZIO+ALHNcDVCbiasRijbdNuLilDVBlcH9itCaiQVtL4vA1jqViBVeWs8QqUxYM
271bBJY0sCtLALdjes00SGs9P0nQPBsdPLYj4BzlOgqZALZn9ZL/MCMKfeb8mCVRxo6VyeOatIrf
FZ4aHkoQDeqhkjO0K7hay7teXjKk964lqgiAZgNMBdomCL3V6JTpW95HN8UhUzyting0W5aa4xW0
2UjwVWA3uO6Me7yFEWl6PSnkVRXFVlaaMoZAFgWoXOL8u0wQsy+8qHeVH7QyQPVGAwY6KaRlJ3pP
+CbyvCqOD6yjGi3a/X1iNX2sO9kzF36SAsNsRJMfNKmyKnkTxUtU5PfHMDK3IB0M4yZBFyeXHdZV
qLhUjg/gVhISAXcu0mPZenzN7i43P/o0Y5crqgSg2Zy4iq5Q4w7ITAK/Rlh7Akfr8lntAlqLh6Rr
zMfC7h3TibTJkkSBqWu3d9PDoDS2krca69hZp5+DnR/1GiPuOX7JU7x3wkeZcMPHAAmHOG1uhztW
NmpXpIeyRVjpkSY1Ai55rpvsqxD60sRjBXagxq/NvI6RBurLYA1uIXArsGoKouGA+fIS5t9iR1Ex
QecrMnNI9WOEjTo+2lfOstvwfdU3fXpARQBa5MuePVSNrLVh8Om1UW4MQh8tJXruHstRKEJ79JCO
3JXTAViFEkhlW0rpIWnlkS8ZM5NBwgKyvzZ2TbAEgS7cdfF6MQyjS2HsbKSE+UiJnNttXimXBWUY
XdIbv2T8mhH3AMUDknIavLJK28plxqUH8SiveEw1RloJzKndhacd2JPttAKHJlma7XNXsPrd+REP
Dq4BAuaZicXJ2C7k5VxID92QrnIiae5zgemkZQMGTuJrobSuVTMCz6640IU3d9WUMT5SRs+Z/fUp
r45c9Xv0tQ5udmDr6lzWmHvj5DxGNYqDYAUJK4OofUi+H2/ynQ3BHoPdATccXPl4wyc2TGRAmc4M
Q3rwC18wGT5gqJfVDC0EeamX9c7zHkWBrQL8CvD9EITcarQ09CV8LZIdZOeT586Sen68lDuHYPL7
E9tBGE+UkkD4P9Kuq0dWXen+IiRyeAU6TWp6wk4vaGYHwJhkjAm//lvMw73dbtRo7qezpSPtLXVh
u1yusGpVfdSdMP5GeIC0PVK1Jd1BUW6LuvKY55w5IL66gygT7aHSy08nNpGYOvUx/1cf6ggs7m7Y
dEH3mpr/T0nSU9trzMK4XKM+Wt7RcQ+VCHkeDO3z+KJYocZX7O+CBl6sa76RZxqY6ZPd03ldJn2x
so1mndL3BLM01xyIhaMCisGAh4QXff7/pZyGTCS33BFHZYejKPz+XwOPSU1edFoHObhwbx/XguZd
iJNutOspI5xAiJvcd4O8dlp0+/eX1AGAKbBrgBoFTticEj7bNk9x3TJrcEhUBy9n+2qPd2A5ikFF
0QS2NQUiyVbU4tr3gAYinJ9nrc4zXuThSHmVCJ7kUPZ29DGhCrWXOvOHBySb/8Sv5ehXYDG3fdqu
yF3aSZDAqIgwjJmQRVqpjqSl2jpQELe8T5VkYxr8fzircwnzF5ztZZuibb90IUEAkLgpcjA35yOS
+LdPbEkB8dSDth+kK/DeJFsBb0lF9RdSrGSDrmfzYLRgCdijj7xbGzyx8IphShwQ9ai7IsD+TByd
LcgmdPTyrGqOib1N3UcNvdVF6Q9f5YH7RFiciZFORsQ6q9p2FgNF4OVdutbZsHT0YNFEvXyeJAhn
8PJgBm6PNQKe5uiCQUYrHst1X1/HT0gPPm4Q+NjwCoLzTTYLtAQTHPJU7Oh0d44LSlTfPoAzFC4+
ipFqFmn6XozBsBn2XvsGtouN7oMbG9PputDStiirYJrjbT1ZOLyLL5ItR0maoh0cFDgUvldzddZF
v0z/CfXL9QDkyTDeFMtHIRwwGUnvE6WCo6c57XHYEhfcbw81WwmlFoz7hQTpKSFFx3tSQ4LRj4GK
Ert7n8Gf1Ujil2sklgtuBQqqCMsd8I8ihS4ri2rTBoy3/NgZHNTJmYUpYC0B5Twxk5VlLYmaeYEg
ZE68yumV3hbwHNOWH6deC0z9USNIPIy7L+uBiUsMTxzTtHCJpfVALsquDufHIoZCFnyX5vm7U43g
tK1XvMDrtMKcMcUcE8dCtgp5VMk2kb6FidU7fkx5eq+1uxEMxaqJmRUvTg5ubpNsc80OYsXct4q9
S+ka29e1zmuoRNggxsZ0IZDGSn6aWVh5iQJze8SHBG78l+qvsRIORruyp9cHh7gZyFdgP5DDQab0
0qBgemaGwUl2e9QUGhBMB6uYvlOqtQzgtakHTR8WhOwfkmLIx16K4Syx9FJM/Fhi3G2vzSxi9hSM
BognRjDhmivZvgVxcy85mkpByQZSNiluG7hh8D43OBxq+5vSbROyEW2gdq8MA9bUtVLs9Z3WzqVd
VWKHeJhSovFj8y85teaTk27fBKUrVnAhLL8UI6mkxseKJdqIeVblb8DBwtG5Z81PzXkUcZhlcDVi
0+fkz1fvHIQioYVHGvk19RMLe/Zw9lU7eEph8qO5M0LnuXsgb7cFXLttlwKkSw1yL6/LCQTouzGw
A823Q7DagQv5tpgFPb9Yh6QRcU5ZwRKIyZIqMMX9nItanaC1oAgmIJaIlEHvjRFa0lo0WtQ1YPT8
SOuDnoGqvUcCNC79vjnFTn26vaIFCzHPIgcl7Dz8FgVf6UoJ5HndrO+OIyn/TF0WkKT12aSFVr8W
Ey84uqBPARcqZnYhUEV2QpI1qnZvJnp3TA/JU30Qv9U79prs+F3+wP/FP1bbH2frdumDXMqTrJJa
xMpAVK078i0/wPN4BSBvYwDwy7/+4l9Kmnf5TL+1XiU1N1RIMt+8pPmYvPzXsE56P9s3eUGYU48c
ORJcsLOSmM6yaQU3pjv25DEmR8tIXpi1UZQ7m/2z+7oOEpQcPW1PpiLwjOq5TPa3teUK2wy/Balb
JNcMvJ/oi5W+YFLjTKm7qjt6LvUdoNZVTJxM7vVqG1vRNIVgKAyYg2mpoUUjjhxc7T2s9ZrOKnm1
C2ffMN+fs83W9Soep0F0eAWQquUPnUEf3JkjjTW+6kw/J3UtmbZw7cFeAuoouAxQ3s8a6ZnEqtPb
3i5xSfRxn46Y4YVhsNV2ZWuXtPVcyOxRnwkRpWOlbj6AV7q/Fw5optExYk2+qz4bw44mB2Z/z15u
y5xP62on56nNiN0178pJr3RS2AW4dqG2WWA0R7PcDuX32ForryzKwQAKDM9DNlKT0c4TeCULahvd
MSPeez+2oZsqHwX5PpprHY+LNgaAiP+IkmxMNzm0T1uzO9ZbuAU8xFCGmm2ratv1PkiCMuYzHg4/
27WLcR3v4GLYIF0HKT7uhpzAnwTRJrXGEj1SPWT5I+/KTQMQMEo5IfA0G3TL+hzfoIl4W/fDm1q2
K41/88quDvPsCyT9UdqB2VmKL6CCRUTnb1a6do6L9+BMhOR/dcT1+hKQqmOiV5tWS31PPJj2yjqu
GMU+bcyZFOkIi64Zs1yBFGOf/QI8vv7zkWqYva3bgdn4BYBI92IPPkxk0O0fKMm3+/pv9VECqc/9
gviYTDcNAfm7ikNZ22DpOTHiNKuSDqo16mUotI3Tr+3vsvY6QEOhPQBToOU+Dm2aPKcyIILovglu
SX9IQ3b4rQ9b8CyT9/ygP/8PFuBMoGTPM6PTysye13QHCuytGvRGcFvCFSD38zjPREjmGuTv6kDg
nuHJMF9p85hhbLQbgHS0BmenbRwsat+VWWCOzaEEEix3wU+I0dLW0B7UGnV9U/imMvqWAbPRr1RJ
FtxGBGf/3W/J+6EN/LnexfKbDWD8SE+c7JOWv7UZupvsaGT64fZmLASEGoKJuf6G8aWmpkq6nbZ5
1xpKIo4df1ZHAGO87DFGO5dZ6I/T8FwicT8hB1io7Y5Z6n5IayO8/QlLthj+A7qpwesNd0wKCW1a
q6OtT/1R6ZlvJLtW732D/TbXmk2WbAWgOQaQz5hVgu7sy+esbE1Hzz2th5eCNAtS6x8TRnnfXsuS
J+Ci/DB3uCKbJUMkjDzHETlkODZTsyHqg6NvBh4NQ4yOvY21snFLugI4pGHOISFKapJ9LbxOiXW7
GI5KjomMKdlZKSCzvd/w8l4Qx2/yfKeudVovxQLnQiWLyxSU4WmRD4jW/qb51kH3gvXDrg4I3G5v
5WedQ3o+4FTqoE9CmRLQT+m8etF4VWVDklMlAcvQ3+Wyfafy11rnYZx/mOVPdPI2WXvM2mpLTHdn
az/r7L1SxC87c8Ffovg2KzeDRoPaiLdN/8frXnhTADxX7G5/7BW5KI4aGHEkA4DEQTAhRxKalYLa
wMFZFOq+q0L7h+WB13PjgRW3oB98U/zOvG36t3Q3Q/w7bTAn9/YHzJshb9a5fOkpcBN3aAE6gy4Q
/dA4yos7rDVSL9QusUZzDpRgJ5DYlkyzwzKNWk0zHCc8AnHc/XKNJ9vij0V1TCfXb9G3UXX/AJff
OJO1tsGzMssLBHf6XLAGXPuqmZl2VmcacT8eaef1ge6Oe3UAWMNSjPhVycSHaoxPfcKVXdbomP6j
sjAHf0I4TFq/4lkt3HFw4SHaQGPR3NEpbYNQEPXwguBLTPVnU/1VvS4Cf3nQK4HX/VK9FW6vpQgH
aEdU6VG5QNpHjr5bN7bMnosRpcc60JJhb2LEjNMHQ0r9Kd0UQKkA2jfW74X5nTXekb13SXxHSbPG
AL1gqPEhYMxGaQgkk/IMDLdsXZq003jk5ZEMT1OX+rpx74id62xGvhWOt6v78d72tEM/YfBWtlXt
J679La1kRduXXi0LSTeALZHJh22QTJ9wdSfp1HE8ttV9V8O3qkNP+BOAl0+62DiPk/vDSdb6CJdU
EHUbVA/gzwMyIN2xWJnGPufFdATF32YwBz/FIJfGV7sJpQKAK10kGHUMe5v82lB3seOtJeQWrAwI
dAEJQ2VJwwnIeXw7qwYGkuzp2JDvVdc/tO/YovuGeE3QYJhfGmOGH2YRYSgI95myT7rW15I/oiz/
pPnHVw2OriL0REPDfA6aHHe7xthNna5Ox24AnNZupoNnZmsVwWuNuxQieWpaXlqpY03TkfK7qt6B
mFmjmz5eeWmWpACrjokrNoqdKD5eOgap6C2DcaYeLZIElaP7tPD/UfH69Q0DZS/ODRhhvNeSZ+eS
3uktpVGP9jje97qT+UbhruTOFnKpmFaMVxPx5jyVTb4XGCDjGgXn6jHt7uJhDy76THnk5InGaMWE
52Z4SZCabOU6Xj8+wN6jTDxDiQD2kJlq9JromRNDamIzcEROY75xABRf8duXjgmDaNBNiG4xG86a
dEy5g2FzQMwdK/w+y+Md4Hsvqme/12m2+fpZnYuSNGLySoqJ5JZ61MxpI8bHvFprP1zcsrPFzP9+
lltx4zQxmsaEBHUEtBATRzyDrvj21w4vciifQHlUrqBzkmOdkgzDiq1CnTExeZxu1eYRpOMrp7Lg
FcxSUGgx0ACAKzQf29lKskoUXe3g9pTCTwMPMVHnG3d6WGKiZ/mrXhF3vW/Ie5lIaYBOHIgfGefj
pK3QsCj9mJhjyNmOCje8ffbXu4afhp+BjCbQFoChXq7HaxWlJS01juoErB5lmx4dfgXwWbfFXGsz
PCkEXHPBGy+YXIAA7ztG8fLJPI517ueYw4vupsnCJKM1OMyCINgC9BuZ89Cvq0qHoxS66MHieCx5
syV2FtWx+89o0UvCi++317RwOAjiDFQxwQiN90lSOMRvZTGVuXPES+mn6q8ahvS2hAVt+6R0R8uo
jtovGPQvT4ePplVOvHKPDnB6xQNvxlMbg1vV6T2/JV2JJhDl3cp6IC6GR69AoeL2B1zvJtApsEBo
d5kNhFyBwzRDMkxm5h3T9rHr1KBhjzaGN7JsBf+7IkeuvQ2gFG9TNCkflZQEcUZ8AawvJnkK+nF7
Qdfe7LwgMIxhN1FOl73LYVR1NorcO9be46jfIVHgx5r13JXvWqIdMmE835b3iXC8dOShHnMAjiYN
9IjJLFCVbZU5U0zlaKUco3H1favdqVUfMVf1u0IEVaoGzAvN+NGbThNN/Vb5U/dgvEQZSAWENvu6
W3f5QfNRnBkwz+W6Q1VXOeonTElXfljcP8Q8SF4x2OyRPa6NZVrYcKC55olJmLIDsJPkBxhJbM/F
8TRyKiWclPe8M/ZMaTZZPKKdCxC8VSj3lS5BEDoa4RLAdcT47zmPcLZA1+qTWE8aG51iL95Y8FBJ
kHIWjvKv75Ov3o9PWbNNQ2gEhdIvZXHWsSJ1e/upc63xLmvbN7fFwCvWMGdLLINub2vT7ABeKBPE
AdKKOj9sNno1JHPAagM1XGY5T2C6qDv3qbZ3gokX046/2SJfk3aVcJm7d+eeEJQmAWdVJXc0qWuT
t5pwnzrnh+18F01ybzGfO41fEqSuTDcwu7UNvV4hZMK3wg1FfQ3neLmhlMUV0jG5+8TEZIdVwyP4
ljsmYiSe6WgFlocms9uben1F53XiUswNZqgtyXa8z0ut7nLuPjWsLAPI3FeO3e6qRNX2wHbcG11M
HtJc4bu8Kn9ipD1GVXlW7VvpZL9UXvOrcdsIaKT4GNsTDRtB2s3tT7x6pMG7CIIRpPPm7OUVZMbp
FS8z0Y74RBRMkS8mI0i64ntdFC+35Vznv2dBugWXAGABZCmlJ61QNGEmNPGe7Ees99vEd1Ppizq0
+BtaYvzsxfg3HpBTNPlaxuPqMYVkUDRgPBUca7jXkrK1zDNBMFt7Twqh/RYEyZj0F1N3xUe8blCA
GITScA8RN2A7JXfH8hJwVFPTe3JUZv8akw5vjZaa3g9Hn9qPhoMj3R/7xPsxgUmi8bs4yxNfga2p
t8PYEzfsstSh+3SqxK5gbq9+1eGbv8/9nBsz8zDIaGg3adWiAyfAE5uS6SHBwCA/1cd+t3LOC7uN
sZtzXwJAwyh0SNtgV+ChaPUYTeYORh1OcP49X2M5cDVdXPv2ZFe73Bld8Nj01pNmACpd2nUS8L7o
NopLnE3d6XTjFXm/sv4rmwNgJybSqXN2EcTkssPTNkOdqyQvjoWu05OZpdouiSk/xYnWBmmGXkd0
BsV+4zYj+rLAjHF7Y64u2qd4GwEX0tmAH8/7dv52pF2mdnWKNiSn8MJSqNkmn2JMIaXNl+GQYOgB
twT8RhR/wVgoiRqbjBIgrdLIm9r+Dy3g4ItMY/uxpSraZ9Lu/fbSroNlCJw3d24bmMNW6SXO7dLq
aJZkkd3+NofXXsOwErR2ZW+1PgEw0GxjJVBMEt4We/Ua20iiOjaUDN0YsLCSpiWpYFmTu1lUGibb
642ebNnEzU1utxh7NZZfnbKlSfKkF7mvoKgI27FK577pnxvlOUcTiIUcbVDoa70Ln6H+xYMMafBq
AHpGbwfYDWSrxXlKW2Sioz4wtmLvbWgoMMcWnXUhDTUfYwwDJdj2KIr+1H8XUacFVhn0a7DoWYr0
FXgedBXuLLpywUh1qbWKRkCciAbpqLCQlCtzTMcWoEkxrY8mph95mrgrfsjCocKlmyfBArswa++l
QL0zTaXpKI2M7EGbYl+dorexXZs+t6SxF2Ikd0drWlNkSkGjNE126ApzyuReS7JdlW+qJA4oqt+d
4e5rzf2qFYI7d74+yQsxDZ0OTq7kkVrmoTXcE3pshidVi1CD8kv6ZIPi6/Y1WTrCc4mSIvVKzk1c
Thqx8UnxWMj3yCIrmFmWrtXsFs4OGW3M50FK30HwKm2qo9QEXKV6EZkMCXWR7Yrsm1H0T5Perlz9
hfPDI6OCHwNEQvCxZJIKlxGPT3peRWPlBAW3AuxjNgReuiUF2WtaUKKbyCJoiru9mdf5cnTDAOam
oWaBZjeYn0v97FmV6b0zgbKn5b+aIRgnv0Xa3tvq6YYXB402PlN3Wkb3tmKurPp6fy9lSyfpUT4M
k6pB9vCSOhjOXe6LLgnG7ytrnF2xy0s/y7FmRbVQMVQlc16Sirskb6pI0aLWMoKqTXZD/EC8e2SM
kRMFU0JkKb9vS/0MxG9JlYKrccTolbKqqkjAwOVv7MX6yE/kKO4xudXHfCGMny4eqq16j9bd4/hQ
P5ENpv1F6rP+PO741jqsXdWr+PLzqP+zDZ86ePZiF3PqgHdtFWlcCRXw8mAEDSZrHTR1nkTHgrjv
ft7egysXRZIovWgMQwQTdcLGi/aEsX6hNj2W7bbJwqx/SgAT7czdbYFXTgm8NGBRcInmhD1oQC61
GXMqSgGPpYrADRQITQkTV98X5Uq9a0kKHg/8hzcNmUDjUorXNvPo86mODMwZRWLg1yp+5zqbNbub
0FfwcCOdBQjjpYg4GUqE6ynoV8GSHqAIIcLeUyffAOPnhjf4u3bI1bAaaBVQYyi+o9+nCECoXh9u
7+jCHUVFEyQW6PX+DKouP6Qc4wxei1VHmdkjXgMjbnOHXhJQFq4RVizsKrIDqB9bcDoQS0tnV9Uo
1CItV0dVN/qlOkQMODSCxpHbC5p3TrqWiJ2AFMZ7jJSH3CPimUVuTQI0gm5JxbZJVTWwuqnZ3pay
oPloOEVRFrx1yAnKUtp0anKWjU2EsvXWivs7UFWcyL2SjT81xX0f6bRrvszeh+GWF0Lnjzq74Gmf
jF3ltk00KtUhJ98ahqwYuysU4Zds8B2rAxD8MNRBqShvCcui22teOkA02c7U8Si/GnI/otCdIS2E
1kQxt7bdwAMhug1XqpVXY1HMnGNBahxFK/nFiifktLzabKJUQUG3Ac5O4e52rO0/t5ezYC6BXP6v
HOl1ctPM6oF3aCILo5Qbhmb4V61kfvdQ0SP68lfgXfOvyWrpolSCYOqTQ0o6u6Trijy1GIuGtuQn
syL2t67KvQBVw/ZBVHq9IRpZI7lbMjMATSDgmFv4rumjHIpUa2MWLLJIulc5LjcofrXfyK3mxjPY
uRBfdVO5U8Dz++XNBQkuyqoAKKHyKSMGNEAU3BqsSBFmVemb0n0VjVuFQ5mfLDS0Ztx1Ak9BJfS2
1Ou7PxcHQLqL5SJVL5P65QAhFFRp22h0GBATGk2/tba9NolvwZlD1gRxMVqpAPYCJuDyHpZNoSpZ
YWJxxZjv23S076zGy0JDsRJQ8ajtc9X0wzeidOjftjtlmyP+3d9e6sLR4iOQHzIRcM21JEmh7Nzl
OdW8NjJYo/uG4yHnxrx3bTCTwzQC2eiImT8ktoqgol21oQkDEW1DvtzAOaeQkJ1ENI3aDCBbl5tR
tRzTuanVRh0yERuAR/h+IkWz8vAvney5FMnTEC5D0SpDchHE4/0GMQtI18aWb25v6vUlndeCh9dF
BhFEDZKUGN3cbVZgT7WuuTf4PNY9sX8TPd0lSWIFqd2tQHyubR0EghADIoHYxn253Dy9yQpD8SDQ
Ukdvp6Xab12LK7SsM2fFqs6/dGl/EBDbiAF0AJdmNMKlJGQ4HbQwMh617I8Yvhnde1O8sXjFpi5s
4IUUKfwukfkdjKbiEVJ3JMzAUOinjROD5bDQ/dLM0RZSOmuENbJuwB1BURilJbzHmIz8eVPOnsWR
oePP6ywWATfTB3XdYBY8Tc0Vi3Z14WQx0tp0XpfT0LgAtLstuKBAhlSEtP8bC3BptCcn/TuO7QGd
LtUXdUSWK3mjU18PFKliFnn2t57s+Pg2kG+39V72Zj5FzHsITxSlBtmgJSYqw7RN2sjJf+lt4TPA
SUVpbNDOAh5vdNeYlj8BzH5b6ueU+XOdnMXCcgCsMnMcIOV9qZPNVLC6jkeYa3NLjtmb/tN+zR7F
XfxQ/nMCjIlBxsj0naA90OSODCsmRdZVHY0ZMFuokCNZNJd1LqWPpd3FcYyySkZ963fZpwfi2mGj
WaFteiuu0xXyXBYmWeuapnpaJBqPPIok0lYFU0Djt+WItjNhooFgUvLxbhhgnfZmOTj2RtHLNg14
x8ARajlWnO1izRNz93qt033ctI4b0DxDd5yd0YyEtWjVaa/bFDgfo7ZbGjSTmP7dPjHZiGAVAIDi
pIBqRFVEZs1CXJnYnE4iMkZBdgrKPztwXN+jCYns45GVa2/cwhHNFxtPLZJ5QDBIVy6rq94oKO0j
dAbqj1nBlbd2LJyDnfXpJlZEC/NST0gsqq0IjLxWwro2wONrExEgvNODatL3pK6Ra1QU/UAgDK5X
sdpxIycgsC8zIaONLnt4WTDll6qUKKM5gLq4j0gXe76tV/eWx9qfdNLYAzWI4Q9IE24au8oOaNrR
7pibTytIrOsrPKO/5vI64F94ZSX7XvalUVeV3kdZb/Z3SPs8KaBS+GGymm8yZaiOXRa/OYnxpNVC
rFzkz1Lk5UWeS0iw/MimI6qVwe9UHynq6MYQYU5lc2Q0HraWbowoH6VTAB9F3eYGWgI7TREP3lRU
T3Yh0j1g3vWmSOr+nVBSPuXc0AOCYRt+Qy2MCMzVMjSG1vHzviw2NG1gZ2vm3Om4OmBtEvkT6A/7
gHtm7CMgAslsFVuBrY7PdjZ5W6GKZK8I+4VVjQj4qG4wlBVDXwoOwvWyrFbCzoXnAdVY0PeCunn2
8WUAXpnkjKZqNkSp99FVepiMShmk39wq37u5Hg0x0Fj6Fo7gC77w9rVcuCYXoqUXAkXi1ATmvY9K
3XqywDTPbO3H4OVPrbjLFaTcb4u78n9ndUfpfe57R0XclF2+tgb33aDSIdIICdzKDAlIfYGQDahu
+JXCA4NXB6UGbCUxtyuyrx/7S9mSnpul6BzmlEMkHEz6aRs05kx6KOiuU96L2Al0jJwfS/B3mG2+
67MtxmMFgEwbdA36uLTpn9EN2GjRWSK7bh5RJ9EMDOdNOh9dqCr8AIGevrH9B8TFivOxtGo8UfhY
ZABQlJacbAeDv41WTLhgREHtMba0vcU89nU9As3jnKPBFA9QR0t65Bpp4bnEHSK7sE4i3dqTiQbB
P6YH6pe3lXNc2D4U4UyAOmGvYDvnfz9z2ion4Sgi2WOU8WafpRYGpHxrxoOJxpyxV3zNm+6s1juW
DmqdqDtjraOX+pWzb53fJYDfJaO7258k++Kw3QhUkXRAEQuJOXmPx4HFVt1kU5TEJqLTbmjBmgv4
cTbiIb4t6vo4Z7wk+imweDzecnTsMZIY5VRMUR5bvZ/B+d/ElVGGt6UsOB14imCOwH0DoDySANIe
C6tUkoxpUZ4IvqE044daxUzM2jX7XT8q+mlE4R6k0EmyTRrDCdET74Rg13VDS0xip9HYeci9qtwm
adE88opqO0ftnSBlHaZfplpnnDwQ+a44vAt+IRIlMC3zhMJ5SIWkh6KmoytcYkRjUoTIWJibNOy8
f2bn2/XWAv3aGBCfFz5oMLIQBIvlD8zaGVvm12vJxAVTd/kp80meqSnq4o5iFfgU+84Oym0aRuyd
+Nm2WXN1dPzQ5ROKUb/wowF6AOnnFT2K4fV5rxmlEeH584tNc6eFZPvbuIvvyyB/ua0YC5oOWYj4
YEpBdSu3M0xdpSa2Blkc/n1Zf9OcDfPW4EvXviIWhGIX4FlQP4CDLncOFKkibUlhRAzzxjx7S8Z2
QzFZLk3Xtm5Wh6utgzs3j8aeiwKSpMwwGpfblRHRn7aydzbNDvOrSrZFTk25m6qg31uaX6yRTS/c
YeRBQXGNAgHQMzKpJekzKGk2WRGz7DsMUjUDy8q9zZdPCnYYdD14acFFJDOeG3qfmUPO3IhrgoVO
zimGnLGHiWdkJT+5oBPQOyQjABYGFZGMsTd1QfUh0d2IWEoWWk7GQ7Mzi9CrQGtze1ELO4eOUxWA
fVC9oZ1MesxUo+VFShw3UhrTxigT3d2iuYl83ZwjQIEtBwUlEHSyFEdpDV4PihsVrcEOAl5ohlek
I985Rpqcbq/oavPg94JdDKKgDHMrxKWuO0pS0zqjXtTqanXK46QytoruDjBVaM5bpRK9FgewDGq6
mK6H1jCgcy7FYaB969aOo8DXp76HcTle/Msxej+2dn1X+EY+RWOzNdGnbbPGT1i8w19thIKyZLKC
Vr46S+g/7h3eS3QEAUUsnaXWe1bWCpqcxgq0F1PL/uVTsjZkYEEIWMdBSjwPXQYEU1qv2xAFsD83
PR03K7Zj7Zdnq3xm3lXF0/Ds45fhcQRrz9iVBZxhMGefLT1jDu+qAn2N6WnMvsOSHCzzqPzIwZ/d
glOOTlvDPFj5a50+lckY6Owx0dX7wQ6Y6604zUsfglYDqAsiE6CPJfVUtaJtCYzxiZtkn2YUTTSM
12iNdUo/z9a67BekIQ+HPwgEUY6Xm6qUWFMomBnIqRGTj4sJUKEI1RS07SvGcVEQRrXAC8cDAoza
5eHB5tZ5x2Jycl3lfpr6vVdMH8TNAydZZUOYt+jijTE+h92grmAARYFI91KWVVDTRZMtOWUkjYb6
ZzHtVPHS0Z0YPjDQrlAxmlHD2Ce0ckzImQEtihKBz6p9Sf7aCo1u25srcCqsDRIwOEu84nhkPWnp
ZdFpY6uK/DTC+dtlLSkN3/P62q/79M4jXvmMyfHoiPSQtSZahd5jK08PvbD6e2xlGiRWu9oIffUM
49nQgFee2xNn7t/Zap3dJTQ9piOqD/kp7ulrBWLZ3O02oyp8/bViRmBUuxJlZXiPwlVTcK1PPl0L
k67dtZlFDwkqFTUnlH4/Z/SdfQOGEtCUYyrYqbLvEcI+kfzU5LvUPFTOodWhhgpwLuraxOMFe4wY
EBmqz1FvADFerhxMXImLrEp+gv/sZ/OkgPpfl67hohZsFV5ouBuog8AZkNcm0kRlFqCSp0xzh6Ap
VYSdwlXCFdVa0HRnpiwHta0KXIAcmNXEMWPL7ekp1otAT7fMQvo+5YfS2hlKCbKhMaACjBnV4Gs8
C5l7L+gfoC1DBkCYqTwWcb5yz68wTNB2POXwTeYnBgwLUhxjp1ZtxRwgWJrSFy92D6Jiv61+a5Xe
76YWwRjHvjLuR+MvK0FkPG5vb8nSxsONnYms55K03HmmKH1piyotTuUAHLA2YIiSlYCD97aUBWsG
forZY3ZQwASM6VKJCDHLXit4ccIE0cBossM4vU4FeVGK/2k9wJ6giR0AWGTuLiUJ1C5FatrYzrLa
tsqBJ8OKEi1dCOQgQbeBYhrWIl0IzJPtDT3LihND50DQ9vbveOjAO66Uaz17Szce4Ev0uGHz8BLI
fmtOAT/qmro8jTsVRC69vc3H/WCf4uy50yNlfG1U//ZBLSwOdHgAsWB5QCPJZMUAv05FAXj8KRe6
5WedUHwPcz1V/e22nKuMLm45hqniycYYEk2XFaL2qmSsTFKeTOOVg0k4UJFQ9N44GAvZM9PXZrgu
3PsLcZKTFTPiTHQsy5NqVWD3GA0RdjX/m40gxafCY3eGmyhf13nIRBIENRg0kZqSTFu0WqxNkEm0
v1NHt5ZZB9Z0yr4MhZ69c0zGw72Cs4ARUpIHVMdxoZi0LU9JFnDibbVxM7yh3axEFkFFEHz75D65
kSRvAeLwB5NrEM+7UrUnLl2CcTVFdSJ0Sh6MzMw2Mc9FpLflEKqT2+76RB1CnqCKyGrd3DZM1wNH
sTFpJMmHrYnkdVBZGJfGFKPdYnSVgUZ70wsGUtuHZhjUeUpEGuq9bfkkJdW9WrTa3ot7UN4lmPdV
2rzbMtirbeYN46aux/zASE0e2iazfIHugTeqTU4QY1OA/+xhxJO0fM4bje5YMWDGe4dio9LwMFH0
9A6p7fpOR3r72E4MA1mcrtvd3rLZhMs7ZqDojsEvKtIF3myDzx5upuO1wT9Wp9Esip0Ra+UWPv8Q
WA5SzENBta1gDnvzaLem99eJe+iGqaKkBQcZ/pTsHaeTZ7SFibitA22DqQVC03cu5olnp8Ha5QxD
lNX5uau3aHc+3F71gs3Hi4LmFtBeIpS7emsVd3IbTqpT77pon/omsvrkzDZ55Z4tmZJzOdIDqlud
XllxWp3iZmvkb+VRNRXfiX+4M2W4+OBrrOFLtuRcnqT/HP3tCcA31Yllv1zx3IOo3rvLMf62hvbc
3sIla4yyC4qmKLnPkM1LxamcPAGayCtPjZ6ZB+H+H2df1hu3rmz9iwRoHl419OC2nch2J05ehAw7
miiJ1EANv/4u+fvu2d1s3SZysB92AANdIlkki1VrrcpReXHd53kk/T/3LW1OIhRjkWOClPZN97mE
Vw2pKwzK5I/NZAUuCuV2kUFe7xfS3F+BGutkmVB9a3RIx+tIDCIGAo7renSKxxF4cgUHZBZq9Jjm
me+2P3LzbdQH3yJFlFYH1yp3bhM0SRaOCLgL3zrgVeqXykM6BIiy9TzsvcdZJQ82R683C/AS9+3+
1Nwo1aznK9IsCP+xFqgECgd5n7leVng48Gi4knUDAEibNkCgnUbqsXsHvwWd37LWB9H39b7prVW5
tCyEGs6wuHlilU1c925AF3vX0TJcUPtR3HFHExapLPsCGpxkR215OChpq3Isihjgu14vjMsqLTMK
2sQuaBEdr4Ks/pN7v2zyVngv90e4dTRemBLDz4E2ddvqmFurNVpcDdCn08j45NoAehqL3kZQx+AP
HqlkSrKSMYpplwk1p1rpGpzJU/262IM/a4+U0XDK30n5+/4gN5fRwMG/vtrW5l/X81ka9bDYvG3i
LEG3evapAQO8/KS6RaR7+fNIntRWlp7ZMmlj7YDgA8AZvSuvTeKlpVN7KGm8QB8f0mnsUFtV5WsG
MwOSTfPJ41bqo1Kv7LNpmQ59ljU75qELxmgsUCe189/L6A1hx8z+4GqcHOqE8oOOKz7Rsiq8P0Fb
VwUkmFDGAUgB96Rx/bXcUxMkFHFLJZPHQcKrqqNLwAtOGyWFNGMrAzhvnTzrcwsaPyaaboqhGXcX
ShalovG0O07B3zLv1/Pi8teFXbsQMhl5gl833G6nja9l9Y1YxySBEA/0JvdD84O7aUhdMFXi+/P4
QcgSIw00OEE7OyDv0UpbeGcNtPZmbCIa9wuNkvKEvMVrb3iBmbsR04fXofwNuRx7epjaF0YG3/u8
kNNskQBPZUT74ylT90qJbnDjAyTRIbn9kBZ+pcg0b252PSrKgGOtSX8gQm44COpS2E1WKDS2nRly
/SyYkieXP3aqemBN8Ybkei25Sbee2RgD0u2oo6CYIuoTZObUoZn9hJnhKd9n7YRHPwE1CW3LlqBo
dfKQ4d7zJ31ih96y5me9mKt9bgxeiHKgLvOR9c64WSgcBuBMrdl1EVRjDkwbSoXS2KRpxLRDx/wk
PdbOQ60Ey4vhzOiA+Fz+krjHuvw3VkHL0FGBhKCJIXgmMmRzv7g1jdVc2wFY30CkIv1NMuq7qfVP
S6cqYJP7vax3ZT35ips+jeMYjHTB7a+8p5BlM1l6oMqfzkD7Jql4zNahBTI6MBd47WrgbFwfAxSd
tWx1Gmg80vE7IlUvUDrIR5hu1R91CikUo3QBD+OKGSlD00kyIR/xhjg7WAnUbiD8tWp/X5vv3aFW
3JpRKJMukAxlU4WcY+GmwzcP753HkdnJymZZ0J0S++nAOYNYmseN7tgXhU792UnpSTW79CutB5T5
4VD8cdJNOq7VM+iHV0b57f6Kbsb3HyB0HJ6ga4g6CnahpoyaKvxInx8aazraLPGLGmHvmEbVq2Gf
siRYWjOAfJUkStjKTuBxAVUuRICQmxelvzSo5jXlpGO+3ssT8V38Z6B2LUtJ/B9j/NeOcH325VQ6
hQc7dvXHSZ4yd+3k8ULot6V1A+AXIs/2Nbd79mSR/u01gV2yyrCv0jiYXuE0ZaRjtVNhu+SAI0Jz
x8l+V1IWg8yIEF26E/GQv8Ztocfp0vj8rUue0tH1eUvDojhU5Gx8c6zHEvEmgGRhgyBUkUQLazBw
7fh4HQLmA3wM+C83C8kslpj9POI6NMnOqPgbV2WiXRvOgpcg+h4gBwgMADb39eaCkLjKp7ZisTZn
QQneC2lMH62Tjnn1mKUQ+HPmgKlfmkQytts479ru+veLt7ealSPwlbBr26elfZi0ventCycwZMCx
rXVEVnAFkRogpIoQuaoxXKVOaxZ3loe3UzYkgWIZDHzYVIrWvj3HMShc8zgOkfJBO73rQbWTMkAi
t2VxjSaueW8+UbSFd1Y2X4rritEDLZSTnkC+1qs/S06cNRYTnQWSnWtrCbxJkSW8ts2SZWYTyGGx
B7gslAUQaDhqZgN7WPgeOJkTm5uwsyHUW3QdieopbwN3Hrtj07VQJ0YTb8nVfhNM4C5Dt1vbRHkE
qBoxxZHgtLPmUWWxUeuvQMe+2LzG/Du/Gms+1mZ9cCbZybdeROIcrBk9GIWOLzbP9RxYOodWxdiw
mHdF5GRoAmHT4zzGSKPrbA5HhNYoxAQlFH3rGa1Ak0Uy5i1nA4VsTdOunDVT+ABjAF8E1Sc4mz0g
siQ2NPdtRA5oDCgb621sDhmJC1Prp1xsoKKvmqXU0BOFN8v3aSoQKvxJR/InpdrD4rRBa4yPue0F
qjn7U1mdOm4GaeYgflH3s3WYqAz5tTV2FIo01MJQebmRZRxK5rHSISyGdIqvEtVHJZZTWcC4NWxo
wq7ZW3TpxpvketilSdAiArme2E74vqO636neP9SkB6gVRJIttbGdkaMDhG1dUBOk3GtbJlONfBq8
NnYTJWIqDVTuxqRv/alCdm7hylvTKBCKZuWTne3uG984+4E991RsH3B0gJi6to2qQ+NAGLIF1u2t
sX/NjiRC2ZhH5HhA5NIBBsQVuv79wn2ortaTugxtDAa1ogPRsTzp5CmVAZY2nOLKjHAiZuYwUEuD
mfbdCM3Pw9v9Wdr8eWDggWRAKg716etRtN1sDMuwtDEBCUcl0QxpcjT4+i+MIPRENh8VZkCVro10
qpMTCtRtvJhtwDK0CEIJfvxbSttKggG85j9WBGdjQ+pq8wArbWj6kmNpc7H//W2xqqPmvEePA6xC
UfGdQ5RANf4w/Yeb/TdOdWFHjJlSNWdkhJ2lP7oJhJvS1veKPS1l5+wGFmGdLaD80L4AZ72Yulfq
oRiLRsfWJEA/QDzH4KgfVH6uAILke1Bqhq5uvUf0mZ05d/f3PWJ7Pv+1LrgdyetyZGiQGqMPT2AY
SDHaEEHmUAaAEPV9U+uyC1caKBa410EZQspIfPzUk5knTUc6OJ+t7gymkL2ic6hyA25CRo1CC1JX
17711ZMNQFt03/rW/jKgxQQECq5TNOW6dn3gvRqtASkontsXcG12hBf+MjcSKxtJgJVmCUjXR1sl
IAKvzSha3Q26TbuY5Rroj4zvGkPfoW/XydKHnZcqj7Q6QCLp6NlDWCzGzrKUw/2RfrzsbybaRmXk
o0kP6mfX36A7kLPS3LaLoR/+jbpPFnD9qqJGs0d8tJcckHChtRJao+7rTlf7TGOPymIcsjbdcetN
y2TJmM25xwMHISuEwgC8uf6gLLHdZoKmdgyq2GLlPgeBOlskCY91VDejvjAizHzazOCCaryLFWXZ
zzbz3fnZaH+46YumQqdFstCyIa0x7MWl42aFrhBg9mKlp6BnDqU/23GlN7JNs7U/17fh/06dGIYR
VSkQi3dxn/hm/ea5i9/r77X0GFpvr9vZA7UVrbFcaDUKtxtXqZkNoF7HeCWhu5EepdkRkk9+p5nR
bEkmb3tQ/xoTHDSvGquyUhir7T+e9y11z6haG0ge398IWwfOWqyGPgewsrbodhNrEDRMcx8zvI/U
+he33jmgguO0V8s3PT2Vzft9g7e7fwVY4p0JrA0Sza74nM8NvugWmsYiamdBPtZhZzGfgXgBgL2n
HsrHYmB7q8x9C0ibvyVDQzl4BaSsbD+gx3SRouzOaZqXDXJbxDsjoCva3u+4/rdzirwqhOtBs0M4
CaFLYenSfrbUxbaRsBhepmN6HOydk+w15WQQHmYy5OrNLhOsCZEEKZWhnFWLAqcXa8kQjGbuM10G
qL4tv61m8AJZORNYPU84n5zaS4rEc2nMFORhnNFmAXHYw5Sqio83mPl5NAqQKPDQPFRu3ex1RVci
lwzGrp37E25L5iPFM4bZWm2/71KbMwA02frqBx5PjNg8CIKWGU9onAVm+btd3myZ8tzNzl8Hf2FB
mOOZFOjyVsBCl+M9SeudgfOSWD76zD4ZqWQ4t5m2a2ti/DYwK22HDtYIBQUV8t1m0QdoRhaUjfuk
NtxvkV3si8zH6cAc7XB/Nm+eIoJ1YaGVflxIvzg0tpQEcpj2kgS5Q2VwgXUPXJ2lsALoFoo/OHos
CGsJdwOCHJcnGKNb7Rd6KKwDV8CcPFYo/TmS/bg5oVBFQQMoG2HHDQncoHMxeFPJYgsyGiCe/3ba
VzZqES3R/zNsHS3q5rFfa24RxCvi+/N5m3Nbh4o2Q7g1oHwLGMb1UOsZwmJViwnNTPQ0af6A8xA2
Zv+WWU08FcoTd8wH6O682ItM3vPmDvmwvPKcwBlGYlGI55amqTSrTFncM3XfQzZL+dF23h6CdMf7
Y9zagQDVaOiwhVZukHy9HmKRtVAjapEIUQk6mqfMNYLMbQGTQDVRsjtu3RN7C2QYKN2tzUrE6gQf
Zm66jcZispAlmBxmI6roZb2QZVaE0KWpFYv3uc3iSQ8TxWcsvD9hGy6J9OSHBCGegKhTCv6vEGLj
fnNYnL11Q+E3k+uPZA/p9zkzAjvZTWznVs9E+XLf7k23QdSc0P4SMfeqCgatDuEkm3rTKbQux1um
1YGVyRD2WhMCplylyh5iLzqq0XYB2n85hiPkS8C1RTckECMQHXByBnAXkoxpS18MM5uitlbfFshT
H2Z0SQ1Gdax2lcJ2LFERFZnqS2Om2VM5OwZElsgIpRiT7/LWhVSno7QSx1i//PpEWUeGDY6CKzTV
RB7TsjDuGiRDCsVoo6LNIpBbdg2kyD8j/zegs7WvDzy6P523p9ilTVskWaJlFHpwLWkbK1+rc/nd
+zL4Fd4MkvNryxlRkPdsCLqicCq+VSyQHEq3okh7oF9iwFWoEfSLyiRvgxt11dU1oOIOhhHwJngX
rZ9xEa4rddtA2KhpY906pRn5Os1dADT2Ko2P5NG+p0VoKx7k1MZQRT/oNF2eswUkSbSmcvNfhl3B
V0CCawKKbG9JPtERSgQoZFP2fn/Wb4+19UNBb0XHCcTi4v1YGhVFab9q46p8XaZTek7Ay9MkZPvb
Kx9GEJGsSrMQ0xQJ6IArTIvnIiOnJ59ZvzwWOQ+GzHxAxjn0Momywu35CWOrCiCkc6DAJiIh6sSD
7kvZIj3nANhUsoNaJAitZP0lNs2gTAj69Vr8EYsjWY8NqndqG/eQOQqXxs1R8DHUA7QVZNLOm9OH
dyxq68BaImF37UytAaGoydTauNMfck+FLNchA5OMpF/TXjJ5WxsfFR+ohoC8jkKMcJTmOWNpATWu
eMiV39XaxwEv59FXW0A7NGTKVfpVZTIw6aZRFH9AQgJyGoyx6/E1S5OC4oCckDPskwSatTz3Ie7W
BAZimMrZl8Pv+05/y1jG9sTN+v8t2uK7SV3URldqGw65145ECb8agbmbd2XI/SRsgilAs4Co3Ruv
bpBIjrmtxbw0LYSEyWj3tFoULKaSKK+Wx35kWh/SllW+U401BDYMV1Lg2jSJNhbIEuEoQqh4Pb+t
w9K6WPMzrDyaEcER3mvgZOzTSkp1vMn7Y2Ih7gpJZ0jfrM56bQr9VjSUDZEUmafvOYLtoDB3emmH
mnXMXGvH1BevlfXNuVHGXw9b9F1YRWVxviCkuTZK0w4ZzzzrYksLm+/s3Jznc/EpOSqBE0FB911X
Qkemjrl1jwA8idcvAm/0ZBFsupneG1rDuhioC4Bt+lD7W7HWj1HhyIRCDVLnIEhdj6pq06Y2talD
qPtS1N+n7kDAjfCyCEzwKEvrwMxkSaatKxgSjkAxwSoim9WRLm4tVykLc24N5M1S68F5L5phr70Q
aDpDiOYLnoySKENmbv37hbkuJYOTJGYXq93sJ+gcwxmklsr6R2s8afqJIo9xf99vGkRpFeU/kDRu
EFMkbRxloFqHqpS17FK3RIdvNE7fl3VdHbxx6qOmR10sQWdAybm6dVsgQlwTNait4nF9PVS3NQoo
G9qY2W5YA9Ks26VOUYVN2pPw/iC3PHMlXa2yIyjlimq4PGPT3CZ5H5O5YVE/6rXvpLg17lvZihsu
raxfcbF2hrZopeoVfWyTxM8LKzKzlzQ9m6yVrNmmIVyyK7YLMrRitc3uueX1ydDHrcoCXclCg59z
7WvvyQxtzBta2HorYQxYeCiMXY8op15b9k7GY70qlkgth/rZSdJSAt7YcAQEWXito1HoikYWDkhO
kjFLOdpC4Jw/AwMULxm6b1rZ/v7ybJhBUm4lwUH8B3x64c1VkdprDer0Mc9rH2V1H7NmaDIhqY2L
BRhgUFvRhA3OIFJIuWoms5dXQ5zZaBivDHUR0LH7wwGv3FUgIT7S0e4kh8bmyJA4Q/S2pqdE7n5Z
VLrGlAw285999smonpVc8rDbcDlcIqjtQlYSaiaucAxCurabXADe4k5FIYyMlh4qFPjRAY0Nww6Q
NImLb3ieAZAHnvuoxkLiVvAJwIe8Wc+sIa47j+3m3l6gkgQZ1vsusbVY2EOQP0a9FHVrwSWsZHES
uxwHZIkg8pW0j81iBcaLxujOJfXLfWNbb3KQxHCkYSMhNSxeJR3lapbm1hh7lTY9Z31lhZ7S6jHY
mNZBwXs2yJgHZVCm6Dui5voD122+a0socd3/kq1hg6oDhjOCn1X76XpbM7NAndspxljr7XpvKsDF
t9oU2n39ptvlpxnuLfHQjaw8IHbIxYHqDU4ZRHWvTXod7TrPVHhsLznuTiBUw1bL851Hyx61Tto8
D32thogtlGfcN/RUpR5SFipII6qjyLqpb0TXV18jXD0KkkkTH20eT71KQ6NJ+ojbnhJAPKoOp9LI
HwZqgMc3dMODxlMZsmjjzgWqCMEEsMqr4Kdg3mN93lRVNcY1Llqndb873VNf2cHS/1nYcsgSVdam
fnPAFxaFgxxETA9NtmGRZGiFxb+xc5m0h5VJBWE/53HOvt73sI3jAmlXsK+RFUSlV7xwGzAO6sRu
pniBnG8dj97kJzNyP7KG7hsnn4kcHWjNIO3fcu4Mh1sW+lJMcQF59AEd8FCVe6i19/uj2bCCUq4J
7pIF2hG0Pq+d1wXuriX6OMet5TwaCrjGqUkipe9kWjkbpx5uW7TXBYYShGAxoaqOfbpAHW6JC24r
D+iz0YWM6kwSeN1aWYEOHrwPty7+L+xFZo8zg9gsj5W8AUCz9U0ZnOx2wmABeFo8XkFNQS7jesJY
lippmsDduplFHgMzwnGKAP2DZcfK+jK8TsqthhADAVaA2E4VDJUIS7k29WOszk+KkT2yBsKMS/Gy
Fvp0ny7f6uyfZPw1jDKZ7lsHR5VqfYe46DuGC1F465g50c2EdFM8/cq9iAP1NISaIbkEt6ZxZRPZ
SH1jwSxh1xopzzTQaqe4nRk6dPcgMTdB7/65790b7gAgPookaOkE/WaxdVXHFfQjR2v0WE0/UVr4
w/LzvoHb4w6uAKYKfh0tavDMuPYGjfOitetUjVunGSNaqCZyKPb0Gei+sK7W5odoBBZNo1VJbtwt
wy6ymni9AXWHi+fasNNZGimXXAXU3/XbeWdPaIamBJMa5BzYBCLT3t5YL9R/sVLgwyLTKTLAcjcp
R5NnS8ymwVfHg11yf5r392dz3Z2Cy4PNhJwhDoqVaybs3hIpKpwJ1RI386HqfmaGGZToy40XlNVI
TG04+dp/CmEftNchSC7kZWZaT6PhtQuYGu5uIvxlGe1wRLNAR1mO90e14YQmGmEi/YwJhBa2EJIg
H9y6ucrVmFfEC5xBzcK2ZbIGzBsLhPocaNLYs3jUizn8xCFozOJNapxWY1CTeElZ4MhUu1Z3FhYI
CHgo/sLnIUImdq4u81bpE8VQY1ZF8/JJKd0AraDQuXxvGFBxrZJIV3/cn72NhYLQIPTrIUoGvSJx
oYAFT8rSUtR4mCy0Y+oq6AkX4+KXNjv2padKFmvDBVFShZ4btMnQD0UUrEg0ZprMZlpcPbfogMYc
Z5doJxd4pqmWKX1s2YIYj27hCESuQATFNIPu0S6xtRiZ+Dyfwm7Kg7zMPlH9NL7en8WP3xJXDmIH
aEZgeijminp4xqwNRUs6PaaKuU+mp0xJoffX+jaEOqn6c+58aOhDIEbbmXXzRHgSqVkdLSM9Dpn2
TFO+UxPv6/2P2jjDQJH6zzeJkp6DBfJsM1E9LmkeLXk4JTvFfujNfeWeB7OXXai3yco1vYbsGpKG
WF2Rozll7oKybqnGin0gaeUnxlvekhBabE71XCpnFHnB1NzdH+PG5sf1gKZia+fW277YedOaY+/U
WtxXc+aPDp9AmU0MyWm24UlXVtZNdJGecSqTO0tXaPE6rsYCc0vr0XRmCVJ99o1Coiq3ZQ0Jdcyj
jpcPuKLX1iqkvLKScS3uNIjR00BPnkALnvqw6iQesrH513eVsT6rVlGX9dC7GJdulVRNUlOL89aJ
rIKX6FdQcKisA8JaE1k6e8MfkTrRcdp4K9hbLCUxa6xHa0602Bu7MLHTZ+h1FNabxr9rCnrcjfF9
19h4OCJ+BKcIsoSouSLiuh7d2DolqQlQEzoSaoy/Lc0fo+6DWpuPlhVNjbJzE4hVl49e6T3yRKaw
v1EWWeNXJHJx2SJiFq+MwumJ7aYM+6/6PRfp1xlSj2ieclR6+4E6hj8DhlS2xh6R067Q1B/dNAep
zY+siSFveM532SN9AeP8/rTc6uLi2MWcrGpa6CWE9b+eloGgPRRzkDxo+jY0CGyan1s31sYdcb8V
RRYh9e+iUFX+M3h+CupEC5g2OXMoWnfqPxBYfyzAMUs82YdtoFHWDwPIF9BCDwJNwnoRIBtSQMYw
X3i8zOjuVKRzWOTUd5whSgfXn00IvJB530k7q20cIw5CFeR5UaQHKEUIVzQ2ErN3Rz0eBjTA5Qpn
QKYrsirH1nYDIQuiUBB7WUmk1zM/jpZWA76kxyb7Mo1FaHULUhnGLqllamkbR8j6+wCGAxt2exZ3
RW5krlHpcb0YYVmlIdAukPpJ/RziO9SN7rvUtjVEya6OkBmP3etxVelkQO8EC1cVrrNjFp41Kaiw
uwkCpP6ElMUfZczqv48k0E0WQl4oVH0g76+N5rZdZo4z6wBVfLFqJwQ8OhqUp7Ef9nYty/psYAxx
u+BJivB5fe+IUiRmmw09OtjrsaYsUYM2kgM0ZOzUiBZ1DiGkECQ2Pdj5c5r/8GjxMIy/qXYYDUiQ
zKNkA295ERIjkCbA+xvkU2G2J3vU2KIveuzOR6/7OvK3wnmdZd0nNq2YSFk4IOHjxhFOCY3PnjP1
EMlWC/JZ49OT0VbN3nL7n4lny8Aqt5h3nEkrswmSe6hL3FC2ZruomhInVlx1yHy3e6/cARG+s7ry
YVK71zR/qfkv6kX9YPqLp0Y66UNSOfi3EzpMxtTcGDt2KNSoQVxGakBsb7fU41QXNTHjptp70wiR
oMq3pjfoWN3fN7fkEeDELg0Jk5wmllGTqYQh86SMQKikZTgPaO3uTY9GXb7O7gt0TVrtWOtoZrWQ
L1Wn/K3y8QpVQw7bxL2M14348CwcvlDIKZjxUidplPcNPyRFqwaNCTrB/eFuHLKXpkRwDNqK5yor
JjOuGvVRmchbCRXF+ya2Vm7lpgDvB/gm3p3CoQABfVrlphmrdW+9dDpKvNXYKMcJPdt3prwKsGUP
S4hMEl6F4JcK9mr0W7NG7J6Yz3XUWn1oO2dqmWHaSwpdW3N3aWj9kItITRvUssB5gLljUIipc390
4/tTt36q8IJBch5SAUhOYRuKjFF3aAmf9M6KUQxiaEbuADYtAS5tbfMrG8J0oUUUddSqtWBgimYa
ZN3RU8qTlnS7WT1SHVjihT57JBymz57FH4b2Ex3Oo7prQXq5P9ytlbscrjCh6ipfXgE9gRuSRI3e
Beuk5mjJ4slu/c2JxSWFQB7dFYCTu1662epmvBkxsYRAC6yGENRZLyR52a1YF4lsRHWoVK/aFIIR
z2YMAgCOFSdVT4hfah3iTGohtem0PGwSI33UNf7CzcohQLvnRyMBJaUZHPrompmMZrA5ubiYwYyF
QvGNQK/l1UZT88SKp2FfDyfePVpnqcPKjAj3IJTrkplB7jBudLTJWk5J9pkkRfDfrd/FYIRUYD4A
Y6dyz4rbkvpV8d2EYiJXJNHMppNcGBGSWMikVXmJFhyQsNjrE1qCvKDDz32P3zpCUIL9z6Ksf784
QpohrdOsxTgwV535a3T/mhGNqwQrjm5mHoRGNPEqSTxAbFSvtePM+9VqC+Cg3xZjwKv1z/2BbCw8
CikfxzuEM28kTRKIZfHcrGEng3RVh25GEfo/tlFT5uwJ1DHZuLaSO2u2FLUoUD2B5BM8wKFd3xZq
bsej+k3v0FzHeXbGU93VzyRLAxtiuOVsf87tfWH7leUc3P7Iz2YJvaSolok8bw4e+aU1OkH3XTFF
OJjNUtTQfIsTvN6q5kVpk9Bpn71ZxvXYcBd07/3XkLC9hnZwKQAecBc79VF5hZz334cecBQkbYAh
QqZdLKGXKOCrS7Kuoz75tEBaHZiz5OW/cJYLI4LXWyueNEuZHbf64+w8OtUJ0injX7PLISYMTA0y
tqiKA5EiWIFCcu8mdLDX7YsyvY/9C+1yyZW1gQKAlfUVoqLiAkj3+g672MGc9pk1I9cRM1LMj6OV
nBXol4WcAezlkFqFhr4HmUG8luhR4667L5cSYuPAZJW7+7O6cVzhXakDroKrZgWaXn+JAbTu3HDi
xJp3diw07rZ3TFoo2zSytr+D7AwAe2JwNefjNDKnd5ByP0LvydBPSff5/ji2dhMIB/8xIY5jSGmp
NTDhGciwZdqPgb4PBNwXTQJhlxkSli7TsglkGubERvutzNxw4ed0iPkgKwPL7IhxgJLYqjsMsNMd
l9F6rdL5meb5P1yVBKSyxRGeLlbtEt4mjQOPB7V18rvMRXObP/eXR2JEfDHk40gSraFOXKgoNYN+
zPOHKgnvG1mn5DrwRe4TBWA8gFDCgTtf+7Iz9IlNZg9pSfRXjXDu6YFdzkbUNosX5GBtZHmaHTK3
l+VDPyq9l5YRCyI7jwcm6nFIEoqVK4L+t83UJ8vZ+rQMfpJELhr2+OSVPPLD8q6wfffFPQLte6rc
wH7qngpzP02hY0EJDoICDz0k1mj0JdtVkEGOh8PfTcvHxwFJsEKcHWQKBU9Km0l1SM7Vc8LsNhg5
KmqNVto+pZni61NC/XIZVD+fFBbdt3yjs7aaBl4X1TYwgZA/Fe5bD93loQY/ques8PV4cV8miCj8
mH86D22597RdDhGhPxMSWYGBJqHP+VuWS2Il0fE+vgAIGyQEoUgC1s61T5joiF6WuaOeiUVGbNZq
9nWmOQFNeCaJ/G7w1qstHKRIPALFiCNVuDtUiw3Z1DXqOWz878z//j5E37t36j/Q/f15vWFYiZYE
T+8GEIMNtVLPlc9Dyy/9xl//NURApRzsveeDSRUw3wh3Ofcfav+ztR9yf3ibQ8m+3lzhyzEL85sT
BxrdFr7kvfn4iCfNP+4/+0vQhY8PRVBLu9Gsx5G41S4NCucv7VPW18b/M9iHjh9y7ocsWMfHozQI
AnDKZNf1lhNd2hR2UNGlupGi29j59LT7+dN73j+kYaD6rwfJUXyTRhLXVTiL89EZhpUufz7xXbic
6M48BlXIn0JJimDTVVFSBARx5TZZovi/VVTU5ai1nhsfUvLfszZqvy4vZePbiR/MfjaEv4t/7jut
eDqvY1v1SnEMoEaNdOT1TiRFAnGVblLPO0sJtBdlCR5iXabiIjMirJStc+xCAiPk6PnTI+TZOBQH
fE9y09w8JMTBCAtF0JZrwjNcPTNz13wl38yj+wWg5ewTZAaciJyaxnfyAMLWvRtljm/+N45io/Md
RMFW/op41Y0NYMzVPGrnsPLx/C9Nn5n+THbu+/M5KGVB8XpwiXsOWoEOypgA46IwcL10SEm4LniV
81lpNIi7nbRK3d13jhuF8HVCL00IJxpz0KtzUYz5vLwmpf+l/PF9p/m7Y3vi/vIC0JPvPUGFp/af
o8MBICX/t8T+ehPdG6JwjjWlAgYtWB5naGC0UeWH39/yqNm7Yb4vxwcblnG4HBScLUlk/Zapv8sm
WNgbqjaNFXGt+UzJ9OzazWFQOlk3h3UE90YobA0Im9k6KqnzWU93WddHqnp0Kdt1CXu7P5ebhj74
jABBARsi7A2rzSxzMYrlrGVn9Iz2+j/NsjNl7OkPBVtxPKg0QP1iJTSiA/q1U6Jb+FQ1bjKfvxg+
7gHtfQ7e2/fw/ZPmv01+FWip/zJ+y4Moon6Q+fPp9dx9DmRH9tbVcPkVwspBnq4q2kKZzyv33npS
7NMok57Yms9LE8LCkVyrWFVj4dDcwS8hnmmMs98Oj4sua3l28y5dd+GqyouOH6a96h1ez2mfG3oz
1flyLo7We3XQTtAuKX5Wx4r6BC2hft53lM2w+cKcqEhnsdHNyhKTxwd/CE5PUxZO4a4Oj02wd4LH
aAyj87fk09dfCNii6MdrDB0uibPe1KqFIYvq8GOVp5W5ZMtZn5+Yw9GIPVZdyJEv/jhovtX9QO5H
KXMZxmZjUSHXgOsXx6m3suWuZxoSv2lZau5yrp7tL0CgabvhwWlPza5YjmhJ+1z4CrrrPZZoCJtK
wpkb6XAMGR3O0JEH4lgQAhRxqw6BMEDBBvXM0x+T/tqQrxAWxT71zeVHlfd7NIDPUK/LSvO1z/mx
UJI9Q47ReR8sv6t6MLEPLAmr/gfLmtBK/1jL4qvf7/vGx9NA2N4IE1CwQv5x5REKrrgsNtFL8KPP
5tPTu4aA+oR7Yfo17fBeIYhVmjasn9NA94PXNIy/3Le+5RWX1j/+fpGgmVNosXT1vJyn7mF4GR2/
cr6qym4yQFQLsfsUyZrcpP3XNcHlikKXur4ixTxM3bicc81ezskEdWn0ikm9KMkTyA8+Q/yGmxka
JdgP6lulR7ohE2i6KYp/WNdQgUdEiI5QoihbYav5kPXKch4euuh92oXNvCdKBInn4DXkoy+TZ9tc
XePCoHBsLjO46C6kp84Ts3wKOEM/Bg1vIAwRTj8HqGq5JGhr6KPxX2kKXM2zon1SVjn7MLX3o7lv
88gbkK3wIEAq2ZqradHxkPhGKwVItoPDLkQiNnQ5eqXq8Wma/92FUtuPrpTkSzdNALu7rrmDzKtg
4n9I+67l2JFj219RzDt04c2NI0WcKpi27G42QfeCILlJeO/x9XeBGml3g4jGOXM1L7PF2UyUy8rK
XLlWUTmBVjQ4gDEB2cGw0uzuMbJvb+G5N6KMy/c/Rib3YwgcRyXzMAJNcp2nKUXGxYJjlaluDma2
S9bSzmxlIN90bKjKggvIz96G3SZ731zKQczvb7TDIf0OUCE6Fq/9ncBlDe8qGWu7ivgR1L7Bl+ui
DQ0m+hKdB7k1A+azhsw915JE0m9PxdyzCqlWsMgjKgGQZtqPp6RJFwhDztptx5CufvYJW7MUWpdh
tKk7qHtGLfESzkwhM8Nkj1GwkJycey6gCWIkPQRAF/ikyXavowF8VR7WwgnOtfycZSfZqh9Vl3qe
KT6IZ6ED933JguLcKkFSBvW/+oAekwUnM7rM6c5Gr/uoUAa3+oOaAU4gk/1IZm3I2gjsMX8sNN1f
l54uFnrRL+RJZwIjwJCRbwLfOPp6p529iloOYhu5nM2pqJ/gHAkiqcuFd9DcLXppZHJJ9HnOd0ED
I1ppdfJjUBAwY8fN88L+mQJiR/d4YWZ6YYZNXvIiw2D/9ApVtJeqeYyDreedVGkfdUbTpoRb37Y5
O30AI4CWHiG0MCUKTjsF8rODx9kCb2h3jbvw639Iu30P6ffvnw6pAiy1q9mUtwXXBdNoyYr+CYjg
jDddVo4SKCwPUIgBeGZ449oiBts28p/EbUB7rgd4KnZE1BrcTKLr+5rZ9llkBJLTRaTV8P42khpI
zE5IS9xg4AICfURV40UDiRpoDbJqDp3XzKmgMhG3TPgLwmj1q4eKJxA6xYAbASklMD5DvbMRaDJU
Gk+hLRxCsL5sucTipKatKNAZyLEODF7CNMli6cA2CE6MWIjEx5RLVFHvgVwvUccDFsbK+gGgeHmQ
IshL58xz0RZdZ95es9moYUSQ/LlowsTJlU0aazFg4LZeAQ9BlFVsxUhLDRSI5sS6bWzuxYws429j
/LVHZVuhz5km4Oxix+lmSRs9Wg+mv1I/TZ5Wh+GeJ9Vdv1NNVve29UNAogWowg/86XQPTUrdNXjA
ZSkf9yh7VBmDAT93eZCEXR4Z2XB0WaPLViqkMqPCZPNnNAnqjZzoonPqPTOsGiNRj1q0RNQ5voZ+
OLmLaRmf2heRmwe5wTyV4RKi0oDnYQcaOU88yVe3p3/uCr+c/ckV3peQ3ekzmHF7Egg7xTMazRKQ
aorLhaM6G66j0Qxk4YiHwUk0mWYNglLQr8FCS0RqqI+07tZ/bNa1FcOjBiTfsTtxBda3VbQJTu17
RqN8TDkvZkHH3ftzZn9/x2Rmw8xLUtaJOTtu9OpYQUBrq+6SgRhULZ5uz+5sQDoiD8bGbw6k5RNb
rBd1dZ8mnM32hmy50YqDkCSnayf3eeN8lIdsoPF5YUlnY5RLo5M1dYY87ns55WxvjbAMjFTyOMWA
L5e6emjsIjMhOX57oLMXGCDl6LMYO2m0SZDGux5EiquMQ9qL36TgIi0N/n/L7vF9TC9sTIIP183K
OONggxEoe5ITg03sVE+Bwu4X4trZSwtgPVxXeLChO+j67GHNEqlEP7+tRpYTvUvylk0XworxRv+x
CcEbxqIpDT2R0wmrUkjydngv2mlqoNUXdaXA3WUyYY9QxPGlhbO3ZG0ydb3n1pGQwlrhWJ1C+IMz
5kHCip6XutJm/cnFuEa3duG22KEKXb6BJTXSK8TA3jEPjKZ5B5ji9o6b84/oSBuZc8C0ig7ja0N8
0btehbjJ9r9Cl5hy5RMueElZyGDLf+U+vLQ1GVSK1Fib1AVvDwcW0YTmE4b7ECCdrkHn8VBssqW0
ytwGvDQ4rufFLMq1Lym9BoOh2EAbaSVIz9Hn7fmb2xIXJqY5K3XgmhTEY7xdUzE2ht1rs00eVU73
FhIgs97o0tAkmMjarulB0srbUj6sGVeFBuajwwNE/DZgzXL3rhPP9Tn3atL58sK+n41kLo1Pggu1
S0HGkia87WmbwYG0CdBZ2CAkOSXUzxbO9OJQJzeco3UlGJIx1BJ88BVNo7WbHZlyk+389H5gOxpV
pl+vyqXmitlrBmUUyFKPfVNoO73eL2Ip5jGPZj87hvjGmN7RVQV9/asiO3QP0HFO1l3lGmqmg+VE
NoelBoC5MhzaoQE0EkDlDEnWyQHhy5RxcEaRiatoUZ2TjPY6xIINId1wgcXKu1Jcd6KuHTV/4eU0
lz6/Mj05KgzfF1WFF6stfZjhSjKHNY5nsWPIoEemyVAHPZ2gIabOWjmJq9Qj0Ybf8izh8Q9jMZa4
G8BViLzB7eM1dyH+nhHAha5XJJDKuEV2mrVROCDIv56UhWTA3PkdkWoQWkerAnAB1wZcJs86py04
Gz2dvZVBbDYDXoi6D8i6LgTIs3kH6CahIQJpGHSQTZa3T6UqcsUOsajOvTv6XUU3KCGdHLokLTY3
KFweKM+BWwWCepMDBGKrKHRbjrMBPWlDAP+1VAcE3GibcGyhJn51jLJFPpdxqqZ3MeDlYAIClBIy
4ZPgJXMUtukzFa/vVQzFDEAXjfIoPTokPhrheZtul2L7ufoERMvA94iISUPJZ2KxQfP00IcaZ4dk
W+z2rRUpJDepq4v3t7fhrGdAPVKCXA4Gh9bD620CbZbQ83KHs/3+tWU+GWXdur/kcp0YmVUElAcl
DWsUBfVfgnabcwuX9Ox6XlifjJMRy15z0tG6vK1TS3zL3adQXRfuQUJaeEl2b+6FoYwdhAjd8IoH
wfL1YDu/xI96n7d7AA0pDzy/RvLhWUgMkL2TMkSiyCj2SbiKP8rcOIP3JEXGLM1W0ppDv7f7lbhA
egwvt9dgZnsBszMikVENARHU5AIsB6ivpSrX2xA2J0MOniDImN42MXdCr2xM7rm6jxuZRx+pDeol
s2ViU2TEnVzabb3qin3g7jtG96A9mKWtmeYHrvj//oLJ0U2Knq+HEIXvtDf8srEK0N1GpWh0iM5A
51857rbJBQJ6IlK2nSlq8TovF0BSszPN8UhFA1GAt8hku6Eru+zqju3tXmheO9A1M0GwsJg/mH/x
ClGRgv2PjUncqSpA/+UDZrq3eivYeWtvXRqvB5fgH6si3T2yS2vxIJOXzRma4PrthZ4rOMA8hMSA
Xvg+19dbPKglros6VNif96/vLkkpQ2OrWoXUQmXfxr1LWlKuPOu0pLA9zt3ESV4anhb6+gpADYgN
9XY9WKV8p9RvbfIcyQsvryUrk7Oigiu2bQrsIqjFQaMur49lrK6GADk3tmbMvzSZGlLaoNGDI56c
msz792TWtNL3+0NilhaICcg9wWy+qKRe5+b59Gupr3hum+LhB1iShuv7h1h50LFSDwFAAAvkTeje
8/JSf8C3o5su1oWFaXDPCR065kRYiEnbU3UvW2i5IYcHbM6IBI/aXtt3tCIfMe2wb32S6LzRrT36
gLrK5xNhNpUlUY4ivU4ZgbRLCfzvrO+t75ssMxNVkpv4+D6g7ZBfRNYvMgMztdK9c3TWMbWMOzsw
QrOwYhPSZSShLWHMhCLouL0F5m5ivB7/sxZT+o9YbTXgHobBBuBQpMBcv0KwdD/c9cFf2WyXliYO
UlYKrsw1FIJjDLkcJx1DVtceOImBynlxUaQ8I0pEG4cV0duj/A4Gb833uCMv3pMhvEmsyd+2Xx9A
YE9y4Cy9NSiJ8W9Y9I4cP2ozMxpSrT53T5DOImekeilk7/RyuwgTmr2uUMEBvBmVezTnTL5HFEtB
cLyhx1wUD2m4Sk+q3hZ3onCOOU73zQS99WFPlfXteZh7DoL27LfdSTSUyFKtVhHs8haU5Z/LT0cj
NDZXC1560c7o5i7mu/FboXUhyYz4rjLZjY6GBGq35NfCcOa8JVgcwIWHQiTeXZPhNI7g82BAY2FG
+jgcHnJrDX3JQB8e0wT3wMq5W3htzR6XS4uTgQ0uagZcC4t5dkykCmg92kZIJ64lvdl5e026Q8Pb
wihnqlbgqkCSGlXPsat1cuMyrChDthpYyH2jI/X36oeWC7kzUod0iTdgduEubU1eOj7ywiof9ni2
1WT/3KogC1eGvW5ISw3m3zWU6ZEcma/AeYGQENHK9RZRvd7R8pYDyJpVaW3lyg68gkduE68tco/+
JmKWJv1K9qpLIuu0FR4exbtHTU9LuMKlVR2P289vQR4SGgFgJZne7UE5DAknYtT74Nk9KZTb0MoC
eQ35wuFf2LTfnF63jE18f6uAItctxuXcDub7q/laW62lbkxs3ft7jTYk2h4fPo0n4y2nT4XV2RFd
RYamu+fl9+YPRpQxmkMClkUXLHqlpSlIou3UMNIY1AKqRky2fRjrhRZBsgmwHaMEtH4DlT1P14Yu
PbCMi8vK6ZVtmMjpoy8n7FpCac4K2EG5a1I/wl/LWksYROVQ4n/otnO1BQ82G/+Napt4G0O6GZ99
vW2YwfeyAUK1yCvojqWwRGypw+rBSsfdqK1P6fsXo6+20romKl2Cu4wnbbp0oEQHgdoY//5AW+dJ
pnptigx8ORgD9y5wDz1jegRdvQtnfsnQuGEv/KcagF3YQbLfbhT7VawzcNydMkxoxi0Ymg3nL4c0
mc9AFlIMCWkUJSH68xbxSI3ar1G8oHtIMpBTkdCWcFS3kPtmyK/V44Jvmzt5Y+voWDOBDPd0OeOi
0dwohvmscKERtpeETzEISe37VGS+HAi/sAwVmxwVR1JmG841QnF4uP0Rs3sK+QF0z6FsDfTsxKlX
SeZEalhxduJa4XYg2ttTaVqVS46WYbgvd5vNSXmB14Gk5m3L3MwFpo1nDwVs8ExjT03WOWYEZSiA
Hqw3Idkj7dIaQ4/5LpBgOgnHmiyEe3PLrSHpgrTLOOk/6Lm7UI1EqKFw9lbwICREnoqvBE0eGbkj
KIUkVNPzbUKF9eNqdXuo40gmR2ek0MZDA/g20EFM3H3ewf8IBc/aSWtqyWvuflTtDkrQNQD2QqA3
/FJ9ZNy4twxOjpDEJ5LaIdFmBx9cule4QpfVJbTfzDHFQxtdsZCSE2U4pOvli3mWkdMcNuJm3zfG
QP1BT6oljoYlK5PtKcppmXk+rAwldTcH/xSuWEMg3AevgcBOl1e4E1dx+8hmxsJ2mctrj5kEpOhA
XoRe2sld5cseFC8aeFsVXAyueta4XRobcWgAWZJ3tV5Aqa/7VCCrxdCotNP325tmBm8F58B9cyaN
UeuUe9bPRC5uhooHeJQ/KR8jFCM0LE65Y59BwLYCCqE0HGM43jY7A4i4NjtZ10H0mERNYRaSPnLv
6nwCVN1eM9V2VTRERdtjppiajk+IvTfpnkWeQ9LFXfOohXpeLEQnP30EPoYfOSTAZYiUx+TkNG5b
hnjL8gj/1j7xtktFm/HvXx+U698/OShIoQttVA8YLGhuZGUt+h5FapFKwzYpziI06tlyrwV63q/T
YV81S3vs50G9tj+ZbCQhwOYzjg/MfelTdyylByfUnfg+dN6Gt1A+KC1VfqWkJwCw3l7omXD32vbk
aGVK3wi5hLFHEUXNqikzwqTH7ikvVwWA0oZYLpUSxgD6x2yDDwfM/ugwhbTKtcuo+aoPpRy5diGs
IsA12QakSUodoYNSaWXxHDo8e65Lv9Gh5AUC+zbxJIFERSjLBKrzwBY2sST0kNhQ/e0Qh1lGeq/t
3sOh7d9SNh5+pYoLstLbE/XTBWGeLr568iwYelAkazIQQgVkCdlSXgkAbofeVupKiE0uybTM7Ah0
LYzA3RHs+UPvhuOqTE3RLWX70pOYr9XgIa7N2wP6eR2hK38ULwOYE1wEU1xKHamtkPTNiIGJAWeM
aJ+Xa8YLdSV7FCK9jWKapkspkJ/BDtJdQK+CiEP61m2+XntFq7W6BjW5PYRFYHlx9NY13pJY5kxM
ASvQthtJmqEnMuUUTloxdh3f4225BL4/2pQF8cV9DUqZMHLMpgE5V1kMulqbfvwMMtQ6PsVJTqTg
YwlbNVN8wacIIATBFQLhkSlZtFuGNWiTY9529tlDTnNdMtb+JtuWuqGSwUhEIizEcjMlaJjEzsF9
DOlelB2u55jx1L5mJZTq+lNKSuSGYyrq3F1H70Jd+gvxG7LQ6MhGBRId61jYa2t4NCmK30YAEUS4
iQBjzH6xbzyNqU9VjjgeqZ9l/J/37dMSMfHMyw3VSMwsEEc8Ggenc+v3MvS1EHzYXkpQx+qJv3LW
1Va5q5C83VbG5jNfA3dv4+m48AabcWGXlr9vz4vHCfoy48jlM8HmGlATZxbbgtIL0E1jiHTHW/A8
S+PkJyEIww+gC2MwTvYr0/M7QV+7m5iiHdQ5FIaI/jAHCcTKCj2SL9XTZo/SxRx/PxwuRlqpgxg7
IWxnx64iYE7S3a2ApjvKegaFBG29xfzS+OkvpHyuFncaLVeI4CHGAsNKpodvIo0OUreTKPuAACMK
FgKMuVsQeSVQFyI1iG6xqTJQUiG5pmodECrdtmtoo5FfrmRmmg5wdOu9DeUSJGbOwV8YnFLm8AOn
DV7T4NoFgr8nHU94xLE79LhLm3b35jxtIrxBll7vS1YnOwmJ7q7KO1jt4h2b0LK2avkvjQy8EeD0
gJP/wXDLtHxdhYEAvA3/WDHiGjpSesUFROLtXCAqs45Z9ZVLvkrHjHiTD1aMs2qXJIRmLjcJ5MGA
muIWBYng+POLbRt5YZqxfiLYLe3W0Xu9dk3M51LsxOO3TCKZSyvTRczSLkIDIqyI+5iIr50OMbXX
/Dldo4y/lMCfebfivsfDdexzB83m9IneV7hmIvl7SHq8EiuE5LS7Vx8+2g/1w+aJxhF5y++HAzp+
PVPIiHifLL32Zvze1TdMQreuHKQwlfANIfpvQETiH4UNVK/bd29Jt3jm3XU93Mm94kdsoNTjcA8D
kX9ZrkWeiLD5Sg1tVS4Vo2aOBVpIAJoap3ZMx17vFqbonaAbbe0l49fiLpn/7XjDQRUVQMVvyMLF
Xqx52U01IRXswoQgETXj1b1vlTprGukLtol+O6zjZh4zGMxvc+PnXJgrQgXSd+q4RqQwy6/WArAa
1yF7qHfnetUscRbOhRtwmiOeG/gZcKyNh+TCnqRyeRYmtWA7cUDaTSMYvLoP3v0TOFyIeGyKe3bY
lUm6NM7ZvaghWw1HA2iFONmLdYBkWhu2vK0/85sBT5WA3nmks9szEkenJbzODMhszFHhFgArD5if
xDGyvRhmpYZ171UZgCWxkbF6qFGn9vWIjdDEGBpupOqJE2EOdlkGIswMUvDCiVMQgHmt0fQ2F229
YROlPC3TVQUQSLYLeV3xzi1HxYLKr4KH56XONr8i1FEia2FTzE3WSCUECmskMcCJf/31XgbUdCvV
vP2oDzxpVuuQNisWzhEvvBztp/f8Vi8V5IvBqHPb9EzzHibuwvTkIAdtLoHsGXdOfwKVLhr4Kt05
NbpGJJ8IT2xhGC/IvVHRJy8v1l2zXyWLne2zexQPAbApjeLueBpcD79z0dWl8bjeBRIgi5NShyMV
RUPoaZHgfe60X5qazLTs+MAJDzD1qOvP4iZ3ScgQbs8iQFutxAW0yzfr7/QGAjUBdNjAPYi2k4k1
ZN8UtwhxtUrP5Rv7qGw7vXkQ7kLjQaHWjgOHDKjWToV9Pgu2XRBiPCWrHUE+93xyzYUTOZOlAfP1
72+ZLLTS9UIiMCrg2Og0BSeTKYlYbnEpYzG3lSHFjtZ+YOfYH1K3jZQrYa8Ogl1J94FG4sRyjQ6h
YWL4oX17785F3tKlrcnF0DMd7/QpC9etozlGO4t0ePdtxujNXfKmks1mldEvumB1Lvd2ZXXiURtU
O8qg5QV7LAH0hNs5G3nTPBBZPxq7XUF4820YqLeSaPnr9oDnNi8IbZAVkMHFAjTv9TnxnSoZ6lDG
S0OlTeOS9hy0L7dNzO0S4bt3lQf0Rfp+MF/40WLwOZ8vMbioBygXEp9CvQvijbcQ0c/0lI3PFrBp
jEIcyDJNdiNfuaoSMxhKi3ay/tF9Qu/wsQQjQ7MiJN59YIPiSfzRkE/GeBdK4vUWtzCb8tx0Xn7D
JAotJdFzOV8V7FRKGbQ1hWUkWYkwaE9a7uV2Fab9gwvRjU8Z/OW1ntYO2sVFxlP2nTugF1DLmyqG
vmufcOgQyXuBSCFCDCJnIfvOxyKAOWmDohLJc6aE0qPLeDjugZOg8ZYLIuSpXCn5iGQxjkzZiRWj
YOr3AS0nd71XZw1pi6F+AR6/Xg9cV0OTS2MkW+FL+SHNkujIpwU0B/KKz3Ka9CBzokIiC65RAtHk
4t+9/iVIlQK5Ui7LVowYIzCrFA2Acy9Q96EkRKssUiAAmMnuL15CzZfWopTSKKkSjgxxU23UhGfW
UZYoPom4TGloxkc1BBWSiG2NpEAfJgGXAKDTiVe8sRCvYYnctrVD0akbvseYqpKMqptLsqezN8bv
pfshH976DTo7wfVvBw85FMKpdNZ68K2lhFl7W8fQXNP1FhJysyHvpc2pt1Hlsk9QcrW9nUy98yHQ
3RNncSCGiIzIkhYO4kzNDycEFWR0UOO0/+gYQEtqogWJg91peDu9Mff7cJUDmJSSZ+kACrS3NKNi
rssRpUxq6Qu3xfxoZeQ2UVMZ+Tsmh0MSfaeXu1i0xUZvmNOQnsJHEY1CBWHX2FOKAMaicl93d/0S
Nm78zdNLE8pw/7Y8bRh2Uz7OBskXbe2Zz2hIhMLi013aWGVzPN32drMeALEFyMvhU6Hmce1Q0RMK
ke8uEfHgftb6fd0ANLBQvZj3dBc2xGsbcdbzvsTCRmHut2AXAWmQp99/Oqa7aygxNqvz10pZP6qL
79/ZwQEyKXLAVOPtNP78wpUzwsD0nDuI9taHmdsTNwYuP9bo4ndPIrZaRo+hMP7u3jY2tgcA4O3f
P3/ALwxMIidF6gJZy2BADVaO5QFY+Jw2KOmJKOcpGRmEU1rLREt3bbUQtH1Hm7fGNrmaciXGBsxh
OjX2+9eDCbQWaXPgfUA3uNvl67u7DU/0sxIQV1+6FueipxHm+u81m5y6zg2ywPVYcWw72Pdfr3iP
ENFAg9D6Ptpa2dfTS/xwt7GBIDmtkEP4S4f+t/kpKpXhMlZoAwy9eeZ2h/EB4Oj3Cu0P5wroRytY
2EWzTgYPNsT9eJ4CZD+Z6m5IS47z4VJDoB33PYVGcWX0DxsQ7fxylggd5+b20thkbqHKEbhDLyGN
IBrhRqHR/Yp7Wdi24x0w3TtYO3iUkZ0adIfXZy5pQhdS6ZGIVIWZbVmTrk6/VvXSm20uh4AnPfIV
0I4Dz/s0AsW5UCUFHtIvqPNlvuckATE/ede2h/VLY3j3aqHfUSEkdmOH+vn2GOcixFHbHppE0AjF
F1wPMVLqWMgbXrQD+T3v3/r0IWbe+iWt7BlALN4QF2YmY2QEyJzIpQDv9Tx6TY82xwCIqZy8P7jE
w3kQCdkxJxBz72gF9l2wV/pmTxhd00HeVaPicHvYs7sH2BCgU7lRQmeyezKPz1m+V0SbfWUOUWvJ
9RpK2eigkBdq+/OGRoFhDc9GLO/1/Cp8zmmp6kl2pauyKbyzzipJjCZcZdrX7SEJs/sIdS9wso9C
jlNUIVRzmSyOYSo1SkMhzHkwB4FG69e9CcWQM5p2P90xOQX5h1P0ZSQkfACXZnxEV7Kvg9vPvv09
c9UM1JtBhDQKjQGJM37vxY3lxIzGuR62lr5v6R766ARlfVo8Rdt4J208mdZ06cTyczfZpc3J9axK
jsdUkNeFCxKQ/QD/1sio251NbDNifZCdUeXUWI0crCf9cWHAcwuApiPAV4B2Anx24i7KShyZDuBv
mXMWaaYQPavevQCeoC4xQHwWdBlVcwvhF4PdvZSEn71jL61P7ljRb4ZUVPtx6Hu9OGpPCjThQYgV
0C/Q360WxvoTJAx3gXTgiBNGfnyaoRtUp+MYXxbtGO0w1Tq33IImnqKHQYO+cFXvAr3yPm4bnb3L
L41OYqDa75MyQ3iLmP3x2dkDykX2h5KsP9vj8fiU7nYCvaOrFX1cchcz2wqcAcAHIH4H0Zo8OcVh
HjiBXMaSzX+BpKRFmlcHWU3HWLcHOBPjXZmZnJhUdKOw6jI4C2nIrCFQMaeMH9DeQQXitqm5bAug
3YhkwSMIdt3pk92Vw0wamlyykYskI2XqvXW0aEE8cgaedeFojMfu6iLF5QZrOBcjyzoylNeuIBxY
6OtJbmuDNN7VvRoDq1uvNhbG9MPZjmag0gENuvE6nfajtcjES4WrNnZ3CO84XVjFe6TFP8HXZflU
2j9VhqiXutacFob3TUP/Y3wXhidnT/KlIAGjTWu78p1TbJlztRbite+ZQLU21ZvC/4p76lF5h6ab
1Aw98117i0QjxvNcg6BISSDteZ/r/j63+3od+k/gp4h4Gu08q3BI2aA7o9RLhM2G+5Ae0og2O83m
gic1pp4eu6SIDl1mSTktffCBrbKznB8LKJRCO7RnSLBK3nJwoJSa6fJ454qrDG2+Gx8g0GAXc3rL
6zENUaMkCRB+kmq0AuAofEXCu27s3t/nUkzQGIRie8U8gc0EeQHR8Pbie1AutraPR+nWVI5rfHFr
aI6PYrSqNLaEhv7HMqdCBT7kHQc2P3yMcpIYo/QM9f721pnfOahJcSiEQ6tzem+EXt8o4wJypndQ
kKtyXLLEZbdkY+K9mhTF/SKDja1oofst2/JLZ/qHU/7e/79HMbmAui7r1dzFMQNbvZ4cKkAVHkNs
EZJvnbfbE/YTazOxNdnybZ8nUsONtgiaBaV0JUSGdLpzSEY4mpvtlqNnLV5oV5ydQkBg8AZG8AbS
/OvNEfdyXlZsCKNVWZu1A6Grngs7I23XRQzEUVd1j4nHLjFW/cSFjoNFMWPUoh/lVyYTG6dBrCQN
li4IXtkB/Wo8umHuEp8b8cQlSwRQTnaW/Mvnd9kneyhUHboCRKwXgskxKv1xNi4+YzLnwE32CZsE
7VjtT0wGZfACQ3YMH/Wc/BArgnl7kb+rpbcMTg5jIKWD2FWYbzE3K49IGiQD/GBdiHr1kUrQ3IKC
QArONyofVd+I16GySj+4z6bVPTyxDfYXBxRh+nT7qxZXYxK8l55fp4ofjVsvjVZhfS9x1Ht3sweN
xikR1/Vz6+9CTElCSlkPma3fL7iLn3W28XoBOwNCPSh3oLh6vRETPi7rOJNau5S3vowc8TE5agKt
UrjcF8lJSLeSEhKtcwniCmgZCYh2z/lPnWD2Kjy70aH5RUIut4V4tCW0e1lcS4s4mzlXOt6DI4Ml
gvBp9r9HdUzkExkfCRnyTdBhAeVTIq7lynI7K/I3ofRaakdJOC8s0Nx1DwqEkSlDUFi8fK5nR8Cr
smTkqoN8x47z78uhowOkjYXcPwbCayezoPTZFLzJOYHBQFhK1l6LegH5On0KoMkRAgUqevU4PL7w
vJ3s3ZBxlFKq0WT1LFrP2CFqQNQXPCyt1IJEU02BVOtXUBlF06VzD2SVLu8TQEmk739uT8joHi6O
0Y9PmcwHA0gZ0PwDa7OAtQthS0L2DmBuJ14Y8/QNMDXETfyjAAqGJmRgqADDoc/96pyjmmcQLOcN
qZDMKqbxVqgrkOW89nWy4C0m3umH8UmQ5/pDI6Yly9pV+pC+OfF5YDd+s/I5natMmVlIrk2ugh/W
xs1/ESdwLKNWTI/lDVHMkR+gFATdHGjNFYc4XOrtWJzXyXF3Io3tUgltmMmaNdzSzNlVUtMOhDsB
2rqFZAU18UV6je/Vmm4b4C1ArMDJ4Er5fvBfDtEvegU6v+C+BRZdtaDPYgbg04ZcBNCX3PsSw83s
KEdKI7gKKO8A5nk9pXXAghUVUHw7EA0polK1CtaasMr7I4JIL/oqNavAjcs5H7ePx1QM5nstcb2y
SBuCjQb43WvDQ5grgdOj/UyoPedRrvvW6nhU1NLE5YkQe/1r7zfxI6MKwZpjlX4VMz3a8KL0JR6K
r5CLW6tUxPQUAQt3GFIeuCVWesv6IF3d/tK5g4xCODqZBF4Wob58/aFdzHpp5OBD/dIcdcI9zkp1
QV3UhZo40O8JGSMNIEjkESs1CUebxilblDNACFroqBPR4AiWzmN8ko3gV2tV4LlnDMnYKaa/lqxW
j9esmaNUBnLTU6hra6gWIF73TWYpwByP8HRHXn7XdIekHO8IAr5L4T/lOFo1ZlX6Roe0juu+Ki2e
MUJCpX9Z/T8f3f91P9Pjv35/+c//wp8/0qwvIKZVTf74z/+uobD4Fvlvyd9IXXy+1X9Lv/52rt4q
v6z8j/K/xl/2n7/8z+s/4nf9aUt/q96u/mAklV/1p/qz6O8/yzqqvr8CXzX+l//TH/7t8/u3PPTZ
5z/++EjrpBp/m+unyR9//mj96x9/AEx4sdfG3//nD+/eYvy942dR//jPP9/K6h9/MLL6dxDsACjA
yd/I77G3uf38/pHK/R3JNUFDxg9NqsL3mU3SovLw19i/jzwLHGQCEC3jWMkjOL1M6+8fcurfweQM
qV+8/kHfArnkP/499qsV+b1Cf0vq+Jj6SVX+44/r/Qq6cCDgZXQSqMg+slCymjhjT3Jcxi0C18jZ
Af2pqTRYMhc6C9fbtcv/0wogVWOBD7qUUwquImv5NA9d1+iL7J4JVCvT/DevU/Zi6oGROmyOjJB+
XazCnyO9HNl4on/v+H/ZHDm4QP01EmRNE8WJmiVJ4ZUQcHF6yWCBgb9HCd/ZSeWAbopG2HcJz9Pb
NsdTNLUJb4/VRrvIiKK69jItKB37tGwYPWP8J07zqk1UumgTRY1/4cqem1HIu40UdirevVNeLC6V
fMXFPar3XdmCxIBldMFlo7vWbTjSJw63gtBjZfZxEq3/l2OEvTEdDngYyMfYKSOFNgSCFIp8bjSB
2rB6KlbcOU6hcqCjI8lbqrH82J84O0CnoMKCUB1dGqNfv7hJpTIv3P9H3ZdsSYpr2f7K/QHyIRAI
JjUQjXVubuZ9M2GFdwhEK1rx9bUt8maVh0Uu95V39GqSnWe4QEhHR+fspiNURXB8c4IGeklxSZj4
5nT421EwEnJNHKC/wRh6zXRR5K6KhmJO9l5ViNAQ1nfig+ejAE8IFU54ODkovSI1OM/xqsbu0M5X
UdFX+uiPlhFD+O67I+h8DZ5GAU8b7FlgFRB4zkZpiKBdVaRdNPQLgC8lmW4gX+lum5Ykq6+Xwt+8
EER5oMmABhuzkQf8+nGk7fSOUVZdpLXvBn5qA+Ncjoz/41Fwfz9JIcMzF2Y1Zy+k9FwMXtZ0UTMR
Fhrm0EOqZ0mj/2AUcNdMXDpw4TpF3M8LrVBdLYHggYKe4YFBXsLHqBy875gF5zOGwIBYjxB4uoDC
XPssQGgnh/6kyueobf18nSfNTFZJb8BT7Ou3OW2Lz4EImnnIO0/BATkIiv1nGT0+Atwm/NaMmNnN
UWnO3doyTPmUUg/XF0/S6vj1gD8Lwb+MiPTSgYX5qUyMUrh3fpCUdTWMo2dC0iyHESa4zuFADBkD
EZFvqdv8SGnpr5ZekEgLp9tZtMgu2JTqb94chPjTUJ8f5WcGfDodTRh0grx3NsnAXS0jG8sxmlKL
sqDuaqBljHFh1aaBDV5z4neh6RXSLKdWPEnll/dJU6TeFXrGqV4ZxZS+a5N2EMAs2rnbt/M0LY+O
hVh3rHGWllu/MwTAyzZgKwsfpgnWb4AiqmtjlnkWWsoFiKus6aLWRT41x47IaYyrqVEXZj2WHZ9t
MXvctxp5Cyo8LdfC7Zi1ytJ+yIJZZx7EjkrX6qO8H1wWmo0QXdSOmU/Cbpr0W5dAiikaYUBKH1PS
dnPDhVtmOzNtqbyeHKPTu06m827IncnnJuvLMUgrMalQ6GbRl0QucEDbAZTdexeMgmoaogs5XNRZ
vRi88CsPJWnHrO/AXkHHKzMhxepXTjJEOc2zXV5plYcSjka3U8ZwQZ+SVF8kvW02b5VXgqnqDact
68KJMw+KMVFmsAyk7mKngNMQqj99CbX62TWsyJ4G9tAxRZvQsnrlRYY7m5TXRNhQlqCdc5S0cCEv
owy6ozjpPG4DfpmHptPDi8+ARzTMAmwINJZ+m1YcUj8ONAypUTthRaxlhvPIzK5NFAKhqDeffosp
Z09FBt77w1iUD2lHmlUMYvZJ95r37QR+fimGNHLMOX0WpPOvPbuxnw0xQfyC5BoOlDOVECfM6WRO
K1NapEF5jUzzVdc001OXNvPHQiuczANNH4eWqh+ZadbwUMqmxA6SOh26oEtm95HmGsI1beJTETS0
Yxeu8n3JLcMzDqbPmlc5NrZY5yYzl7h3lS6CunFZG1l53m1TBYNsoAldLMakxrLmTIoutnWdOcFo
OQDipcy8VPCBve8q4NxW9uimI69U1pjBnCf+amwEWi2m1SRtmOCkgDvPPGYyHHtRrgyZs+c+zZpH
AyXch8lu5qI8eqObe/WVbybdsh98Ug9D1DNw3zMUrgiMdy3/Gp8MVC3bmYwskkiLoHDtz/69K4dm
ikqjGyGuNc1WvvOMHkB+xdyliqUCDxTapQAVBhbYzyRMhq7ygil12IHKhJ4IzjSDCYXW1nKRijQn
+1ER2SdP0lvUIU3nCfLINHXfFqtobpt+dgTvln42ueefzGAq2o7PxjSgG1E1hF3pOof+YqIA4+DJ
OFU3EDk5yYwnSXOo0UpBUtwT2A9aIq3ygBAx3rIhd6Gc6+X+rRTojm1mGzVloUoKrmFJ7TYuiqqV
e3vy6JOBVl3CST8Tc+cbYs4DQwF0FyVGn6ORvkD9PxSgbu+tsiTvLGsWLxwoS7YTdBaKwBdM69gh
qjeCya8LNzCkcrt03+aEGDDmWoYF93rCptiCN15oZFbmc7eqxoL3wjgxEDPH3jGJeBV10DRqIx+a
BYLnhqcdXkKluw0GEPo/Jjp7GdjNY5ZDL97xx61w2HgxjqrVW4CUayzKyVAzh6ln+qZ9r51URJRJ
9w58hV9qHGWQn+s9ATsrZ3beB4qLv61ol67UYNEn7VHxLB0zu19Ibz8Vy9yyVZI2KPDptHTzsBHp
fFP4I5l4mxvFxly6mqw8nSO3MLO6qCJHp4YDsyxGn4rJ1i9oZdTXMJTL89A2k77l9TSzkacCsMWg
7UY06uzaSm5N20d9vzZ8DeSskH7CMcPma027to2GtMTmKbAr4PSYOmiYuVnnfuCCVjhBBWhvsYYR
phhhK5KyduOMg72GfTrSnLEU7UPRsVxwxqZyDnRD63eVDcZukQVovbb2yZOzsOWxVBLOVTkyDHgv
G1YhgyHNYCID/0nsRmZLKuDNOMLmikhGQaxs5x+LOXUkKKy+6rijh7HbDbapr71Keh9+1TYUoRhZ
QFCIbDFCqHc3Lw5iwJuRS6OD+Y7hXlkt5AODiUpouECQzMihjNAoUHGsboiyehRHQF+gX5DMbFG8
ljWYAtNoi5eh7wyg6r0MEtGJGoYpMnKfqAgKtfImOXWEeZJbxrjKVJE2fLDrodw1hMqDHAGzXPW2
W3swQSmGIkqEaj8IdElgXEzTOmY9y2BgOmetdYSdkHNlO810WVRm+drPY3PMDQUbD4aOmOaLVgry
maYCWWjIjdtpXvTjDJ+rPmgTyKjyEvTitxRnkN4UpkYjNIca0sgbXWon1rQhaMTDpGPgZOgRLyWw
koqzXqAuU1TSDMp8IFfm0ogGZAzfaGPbs+BMhplorutZtB23TOFQiGPPxYffLr6GVmtNq0B4hr7o
BntksYVL35XVj7LgVuITYMsnVztrl4rmwcvm+uRxQ8qZt0af3Z801mXgs5qxQGhbf9BO2eg1VEOt
LmhVJtbacAt0c4G9tf3QVSbIrm7NZLvrcHO59gqBra2Vy7ZkNtyGM6GrA+llDycSXRZXvj04blD2
hY32b2EzgyeLmSfB3JNxVw6+0eO7iORqxhHXI9YO5l4xsOR5K5PuDjFH2hwHu3+ZT9AiCkw2uu+A
XEF5uVHduwtYvuKFLnK9SutkuBlhdcVQY+yF3DMfbti8hre8z3U3Gc+KlsvjYELtK9B06K4hw0cP
tJ2lEy2zwsniiWKjlxHnVIX6poE9RtSzdrWJyvBM4XNrJT19cK3ael3MBC6pBQXuvZGWdV/rys2C
RWXGoam1C4B7Zot3ihT+gDTAfKG2hFRQid8tuG1hOYQNlNdfSEfJscn69h25He15mjr9nZG00KkZ
EuiXWDDPUDDx9ZIFwhr9UkIXmYKj1ifGLeTPSrLxram5GBRbihMUYnyB09fUhoM1YZN1tpabpO29
PJxZj8RPejTnfe/D8L1oybCpQPFKcNom8hoXTNgounlDb4xihlF7kiz1EgG8L5E+uYYGycG2nCps
mrGEHa5ttRNg/X6+6ZQwCayRUN/g3pxjvbLE847wKPZ1gCzLBcOe+vI2Jw4eUhJavJQWKaG5m3Tk
KKZ2MQK52InHhZoWCqRRnsGu3UaPMlymrrvr29LbKwruyao12qSIQFog7e2wJBZkPEozGdYG8oYs
wqfqYGRWJqMbJhJ8FZyhRiGQyDbVHNHRhxtSLzxh8lR2WRk6decvEaXG4ERqcBs0tqpapLCiVLRF
4oHWQDCLbr5Pbdb01gx36hZK/dKS5chrf3Kh92dXzlPv9eahX2q/g2dUjkRMDwobALNvvJhm01Ju
wGD3blClj9oyISWfW1KBTQq/6CMrUwJPX5SdRj5Wso6VHhb4YSdZkceVmEUdm3JJB263sjFw45TE
5JM/1nvwqGeY53lEvbZKAPjrWm2ZI1HW4K3kE2r+ON39DDesxi/fYC46LMHYUPpWw13LDdqWOB6v
oSiCs9idGCgqzIAHIp0tSWLa24MZ6qVDL9IGAFnHsm3ZNfI5WNclbZXdjbgdtFHtdfaG1iV8I610
Buy/WmT1qroRWv5AF9Zh7jCFxr5bi3d3mqvDWKvu0bTVfIdZK9/brGmtIM2TBeRnJpqXpRPqOvWT
xA0SIZAHZ6A8PNc1ina806pzeKVt/xK3H7MPfNglQkI/y60x8PTMwPagc9mFid2bJMzNrrobR13e
mgx1N+6bLbuHUmSBhpZVQomyTtuNP3oIwtLuHdg+ONpF2CxA3uEZYtPeGpTpcCoku2laIQhvIOkA
ur+RFQtUZ5PqmYAsB8uCYQYJkyrH9XhHCv+lME17CPwCkFhe5wNamFZjSuQ51fwhYCvmrKS/dD9c
u5iA8cftDSFWjkUWt+2UX9gKNCieyBnGXdrI9Y9mmDxQf5Z8eFpaTz0yoaTky2Lpt3Q2mz4QlUf2
FZHmzkD37tbJm4ly05FWvet7I2dRNabemyfbcmvTZelwGlnD8+CAu4KoliYXRieLQwog9C31m+kg
XHdwA8Ly9ijSHgecbRk28mrcQ9eCOuWHnxoQ0THGrk64o+r5QdR+YvOsgu0eV+AZDTDP7OzXASsB
t5EMKl0g/VjpjyyVxsGoi/FNCSQBvB8qJLRjmeODdWnuRGWfAXdSTWq61dXAbsf8tDPL3BAfHq6r
NzMZCrHtdDoIpOITxdXF9/os1H1dWjBdKyvFK0NXVzk1yyRiXj2n8DOdpjwoYVy+qdqkepGeHhvE
NbclHPAELdFL1Qq8vaYmI5dVUgFoZbDq1ZGDBJvHVR4yJreHGUgJeciMO53SPxJW53DK9VL/0UYD
usPBuWgaKadkJb4nTPt4kjX+Vk8MSUSeZcvO9aoRzdsk8V6nIjEVbwuicF8nhbl1GtWbIQN78RGW
kELv8gbMZo5TcrAiOfqgOqiRYCG4TX8yJ0XX+q5ZCvcqr3MNgWg8kwxrZRtPDZu6d79FH4yzWg4H
nChzEyNQlwfRKv20dH55x+xal9wq5+wjUa2CjPBc9a9236fvwzjLDtOwVMAbp0Ymue9O7YfGlAqQ
u1xW4/xycWQqi4INjWsN6F91urZKm4jAgz7VM9SLxMNg0gKMCJWiyt5VviCB6fWuhagDgFbsDh1L
Q5iR2hd9RVG1cJFuk8DQLdQEITXsT9seHOg58ETKcDxkDnIEv3JRslB9TZvIxeGuI+mWAlexuia4
FBQDg91oV80sVLobb+yqAUK8JQaO52kmuMTZbdPVHK0xBxsZi0GulVemU8zmrljuJfDPXbi4pVkE
6SRZjxuGx94ZbjhXJsvmd8NocuheO/ME+pskC+Qtq9RsMDLcgvmYlW0RtKNL88CBlv5z0prsB827
Frx6dyCKd5aXu6GJxN8O0qYcYWZgi1YEA24weCwGea3QzttUw33G7+y9WzbJHc2TqbJve9ImrnXH
0t5cwmkYfTVkfJg94d0uvZOpK9QghB2CIdbnEcNPH6B5b26EFGmKk0O1L4uEH0gIBaIORKOsw4Ho
lUXrBLAz79dmPTVzOAsCQ5JReyhtNqqm85bmMO6MXLeH0loFKDZ2I5vzV9fKoT+Wl66noSCYVz7P
RIW/+iMDxM7PZnNv1Lq9N8zWxIHe6PrenBd6k0Mb3gl697RRzTkBnEUKODyUZq0vxlzNH5ZvWG99
XuGgs3SBOxD1ZmBPmg5XfVAl8wIuvcwZAIwhUz4GVt4OgOy4cjr2tjj2BqHIuUuhjoW2XcnTYfDF
qgTn9HEeDEdG5swKyPPWqBYHKY4bB/d4LWiEMABXXzsbimqTssJtH0k+eOaFv1ROFgF3pxEBO3Sv
Is0IvhS3VFG56nS+Logd1DIzM0bVZEJoKVwjt3EnTDxgI8HYG1W4eOXobUZTjLBxcLwyoStvEDMQ
LZ0DMSae6NT7qACPFBDxsmuoNOfC207N5KvbORNDfZlXdu2FTjEXqGpC2Lbrt8niOcOtgpZaA7QQ
BOTLcJGoAPLG7+lwVc3+kuyamYn+QsBtQmWhCViNc+kXUOfHHbUZ3SThfkMb4171bOmu7L6ppmev
c93iMm2mfkziCe1atqLC9c2QDJi+aICHDUqa2LQ9splKphCpzCrha6BwimrJrpqu98wVKcAtjQcg
BXC97LXvoxvVJ2LGMWnQxmzLC9Iso9Iww/WTeQyt1u9qzd2x91HfsDqUtQpMpc5qAyknbm1v86D8
1IzRcFKYMlNMnR17dGkKXKPt2Wdg2xpKxO1yuoKYcBp/F5ap9vY4OQhrbVUtERkmw3kVVk6XlR5q
JI5zndSA9ACvOgbgGDJcvvEWFYo1WZvpHuJ1NW4JdwiHOUsDY6G6l6teDgL+oKpBLCWYeumUb940
Zgx1T12hWNg7dfkOHchTQEEZrXJ2pGJ+sTOtNsesdWmN1lHeYSJeM9YR2IiaY0YsrO1sbi9mL22n
W2esHXdANQ0tgONQUZOhZmYVTgI7QpLahHt1bgySTwatshucW3BLQa/atQIp3AXWusAT53fa8K16
ldit1+6kcpzses5nTYDJnW0fl/Mh8XZzrQGu4sUwdKUEVBxtgLCqYNEKu3GLAngUDkjnQClq256w
tV27hr2R6LJYgQPbUesRqNTkGt2eGpaxc2f7RbZKHZXLeaNJN5Ml6kd3Tj1gpkhvgKfeZamNsrG0
1ZCgnIwLE4PcjwlgZsv15CLY8rlpCnUxMWXjUB4Np3Wh2oGdAB1jl5VoSP/ZMf1HEIF99qpQhP/o
f+3+/4or+K/D+K56IAj+tf/RdP+Kh+oNGIK6Ov8zv+AJ/v8AEAACACNqD01an1AAUJyvAQWXtfqo
C/mvTVf8qN4+Qwv+9hf9CTUAev4PtIHBD6YUOnoAQv+FNPj5E2gXgsZ1ctahp5/8BTSwPPwhtAkh
7Q1VY8c6Neb/whlY/h/EdsH98kE0YGhp/xOYwa/9KA+ayT9/08kVy3awZc46hYWXenRKWqQnW8Sr
gnePy3ccxlMb8H+7Pr8Pcdb16YndK7JgiNC7S3+Mj8UBJTooVIcwLP261/Vrh/W3kc7lHwqGBA/l
T/FQR2p9/E7B6nfw2Gmu/BNWAre1U/P7105kWg0VyoGTeJgClL2Gy+Uhic3b5jL7plP2EwHx24x9
GujUrPzUW6dk9vLGmsVDBT8PGDMv8BdRhPsvoPWNUJFytj0kGJPjAHrdsNGhurTRu4O+hhfLjRvW
cenHhH3Thz2Hp/+5VD491XkjNp9Tdym0eFCws+kDuY7rdz8a4j6aQvVjvh+fZ8rd7+TNf0eync36
aQV/mgyhEou2DMOaWxLi9N8sF6eLxkN3N+7IFlSOYzcGOa7C2y27/Xo9/e0rQxoSLUtA4133HJxm
tEaO7LUXD+S1gmowKrHPdTA8eYLTWwXl5oOMM+BAgT59+XrkXzEyf67kzwOfbUvfUpYyyWmp6YjB
fUrx5f71O+jd7+hETO3nUc52ZmePglH85QGJ2ylNesJxg4oMcN4YkEJHHoe+EYzfKYqd9YH/ejso
lTHAB1wYPv76ScesBugSKJwH2HaqquvjNNWor3l+wxvH8jmdUN8EHOSqdHLous4b2xzhHq5ciGPC
iz0YMtbCAH2AtLyY631B6CXqeDKUM7tBkfoZ0s8gaXh5VCZlAlznvIJMx0etkWOgvAszw9HI4DBp
hbLqHhYUdiKyNGn49Sc8527/3C/g1fzPW56Fi4qgQzSblniwVsahP8LA7DoLyCUu+Pf6hTwBAvIN
fvdnADqPG59HPIsbVZ6iAWot4sG+oV5A0GMEN76MYN9+MHAVffSsbwLuT3zYVyOexYREFwptKCIe
2qj80a5hMQ8nkGiOiwszYGhx+dF4XHgRlhFMbQFXh8ZqGvkQ55HrDO4cUOiB0Vex6dbFCv8uD0Zo
QZ3k6w9x2iu/PSOEXQFTQuS2fn6nTwFkARhKVD2eUV0sO/+yDPPnrwf4iek6H8EjJ6636cAilJ6t
Z1RbWpuqLHsouQ7clRr5Xl7X1+qthxADb4EsfZ3gDn7nPS07EepD/0BSbkTZc7/Tw773Ynejj9YN
PDA46vEPqANEM1qfKWcbIyY387Fdm4wn73ngw8TAeQNZRJLoygzb4/AmjwlHm3+nQRNC6z49/pi+
5Xb/NBH56g3P1nIhWmKeupZQIRoisRlBhYI9adzCIBYupWY0XQMYILfixtugX6HjJUCHIISH34vL
VSCeTZ7g7+2NiECcDb/Dop0zL39utc8f4Gzha62XipJEPJz87PTWFEF3L9fDalz3dcgk9/rVvCVb
80Js7aN/8a3/5k8V+6/m52wfVGMzmWOCFSB5c0G34qkIl3UdqN10lMEtW6PrsPNCGTyoLdiSwWlR
tNs26LfdXsRqN19VL8cfr/NVEWUQ+syDxwGqT/aTB6OtEH3bfF8/WNfdbjJ5s5923zkfWqcF+tvj
Q/4beehJcupcS1tYMoNUmMgeeqjbVRtlhUDGvzoxCU8OXyxCTEaF6WaJhkP21gf9XRp+fL2H/jZ2
ATcJAhqeAVq2ZzOILr6hPTfPHrJ76956N67pmwtP221VRnIJocTmwMWt/CZ+nYGj/jyJPo96llws
XQqZp6rMHvK4OThrgx+7C/gGbafdd3znb4c6HfmfwpBqWOMnBoYCy63n5R4RIQHYvIqSSwTO7/Bs
5zyzP7fEp/k8yyBaG7gAVlfZA10l2zmEHP9lAovA+WIOEZAu5xeowD2Zmy5E+sinTXcD4fQwe/jm
q54yiN8W1qenOMswGPqeCyvx0tiU8Ehq1suqeBEH8eJfpltwPaJmD0XPfJ9cmoid36AgzyVn/5wD
By1SgCCxtH/+/NOUV0U1kzLBHAwR+hJhfijCbFeEwJBC3bv5mJ7QHQxBr4Sdchoq+Cd6AervX08B
QNt/NweAvEG4ERISQHP/+uH14KcNCmbZw+PmpYRx3ePN/uU+zi4hShJixXXBCP2Ol83+hfFdB/0q
AupwZEGRaAXsGD9uKMTID1aAlvi25I/u6rnjeVyubhFDRHwdyWB9IcL4JBBThZsj+NgnP76X+zS+
Kfkh2eAUDuIdjGFUCPAB36OnB+++56s9i3f16hlKo1CoxfbiMQpGIV2Z/GoOi4s53h/GcIo6qHMH
BQ9WOjy+x8en69dIH4Ars6IFGhj7A1wmuBXUfDeG7vYA5ZjnWwGlpg+wGvn+/jmEOd89XI/5qwp1
cNijdQrPvnXNbwuO8TmJbf4YJxsjKn9OAIkhHRbit6K/jzD5fng+CU5c1WHJby41f9s/L3iFcGeE
0fUBHn8XsKziziaMr7b3ALnyPd7nDXL58d36LY09PFwRNHwNi/gkeHtMovvnBBYcdXB0cHwVwQ0Q
b0EdHDCXp9Ux717wPVKYGZZ4Z1BC+MbhV/ubcAz3m57frmb+rFfPu+BtDm38J0gmo14XQCA6xFnu
48m71eEZNzXkXD6UcoMVMECx3Pf82sVX1UcXv+UkZ499F+P39zyiHKTw0z+8gn4SrTwezFsb0p7R
9vJEst8c45k/raFRfmMHqzHYdPwIQjrW7cXD5c2uCC75EfbfWXCx3vpwUm3DaHuxja4voO7oh48t
360HfqOiDbgtGCRApsWDBMvr4wfkyQJkpCfroNUT5RQr7phG0LTjCO/7gV/CjnXtIJeo8SmG4PLG
4utI8LcldjCh9vZVhKspNrb29qToyC/vdCihCQIlmnLlYuKia/yt4dv09O1yfg/rlxA9UXCnG37x
zoJo26ySXbQlwenJ3usgDtFODcfAPVxeYCA8Z9AE+0MWRh9RuF29nxKd6PJtPwTbIfL5HQIa2r/H
qIpW70uQr9toP2yvdACTvTEeQxL34Vry9d7G81vbe+xulJexZG/HMNaBjlR4d78/OPxxzbAjxtBb
mato3YeM3+93V3hyGSIji2CqBPLPbogO9zLkdfhh85vHN6zk0zZi/KMMo/XdfRAdtyfn2svVE6av
5B/368eJY3Z1mF/+gOqlxy/hkPkE349oG/VXOjz5J4yRAboTWtQ7YA8wL/gUFVzd03iNyW62AAeF
+K2n34cOKmiUxumB7qI7PB38AZLg5urxBbZWM6wLML0cOy9GQ2hze2/ii7mrk/IfDDmLO5NDy/BS
batg262/DnD0lPv9FuM/xbczSDMAkW4G8HT2wBBeHo3d4xK+7Dusmnt8KWxYmLLuaXAS6qqDl9tV
D1LzK8oG7ebB4xen3HWMgO4Jbv6zrND3bFxxLXCFzhWWmzwhjmGoDJWDnyTDLEhWzSYF4OMmj4FV
D6eDu/aAcIlQb8aC+3peyN/d4VHX+5/hz05gX/jCpVV3ygmtq+f6ct6ggc/hzmtfJmv34MbNVh6+
M+z4u8sOmHjwkwDsH9qIZ1kGemnZ6NlT9tABSBqBRXT0rRyXDdL+qECyACShqYMUEJ/vqnx/twp8
FCxhWgLKlHsOMy9Lr56IgYHhf7YxP7wP+jQ9ohJuIWNlR+P232bO/6g+/X+fwnaSPfh/f7HEfmOw
BSIr3j/XmU//+18MNvePEzkMdPCfDLV/k9egOvMHsmcPtWbXtMHQwR/4q6ZM2B/4CZYjSr2nr3Ti
OPxVU3bcP8BIceBkdxIIBzfB/s+LyqDHo2p9WgmoekNYEZZ8v2Y8aF7YuUHmZUdAKEBn06vd4goA
8iK5s6qyJneAB39rNPYrkfInp5OgGn4SqUSN6DdBiWx20jKBjvmWcViZXz9cXN58q6L+azr7+xhn
LwaYKm1cR3qw+nt8xlmH8PXP9tHvQ5xFDe02JcCMGKKLrh73t8c8PC7BkwmViE8r6fhnfP7Mwjur
Zv8+0Flq3lJVaEdjoN0p5YTkJl6mDL8jPZ2Vb38b5jz7BfOMmHmNzyKTKWzqFSsHBCEB+gkQkhaw
dXYZ+t7aZzcEfUcTaDJjdoIEfk49xIRtupWlz4dm+KY6982XPBfpo/qvaV7iw8EPVpcKN+2vZ/i7
Iaxfd0GrTWeEnIqHrB050W3PLy1kP1+PcboV/+/ZC4YXKGU2CFgWeM0g95xf3Js0WebSZ/2qZhRQ
YJmI0M1sm7epwb4hEv16nP05lAvWPFpFBFGEnl3QGyOx5sJv+5UBMPNt6njbapnz9WSkcjv5U897
2X5n33O6fn9+PdhA2OhJYUMDboxwclZ2kprmi3Sdct12pIuBu3Y5YN4qLC2r2pYWy1ZfT+dZnQvx
CgMSWEpa4PlCWvicr58YeYvSu4UBSxS/LUXdiFbKDWpHshAEiTaUsk1WfS78SPQt2zmOatYdAXJN
+mkbp7KffjSNCZUogBtx6WgqLyyybEa/KJuX0JiT/NpwS0Dj0CnesyQF9K7M6nWqGpBv57EHTWuE
g59Pyh3w4m0EaXA7tIe2jR2rQwbLYFzkShvYfFYWEQCoTvz1HPx6XcUUUNCOoWJ2qmUCiXYuyV/3
AGwBjZzCgkWYsV8UBQS2QJL6h6OA/ktsVAbAVbVPaPhfN4c2HDuR5tLG2i2tYHKSMYa4t/pmlPPt
AaM2E/5d6DFQepJvPEtNF2VIy9EljQH0VfeNVxlbIHymG1C3yPrrF/qboQi8UU6sSzSMoC766wtZ
EvrkAkSYWKesCiVGhtNGP0QwoBqu//lQsLhGv9aH3zMIuL8OVZfaq2EmSuOFpA7sL5w8pEsFZTRL
/BsF8ItOwOdT4rfFADIkzm8QI/G50Ic+m8DcQr4IJzo3hjocoOFeM4V9AUjt1y90HloAX/PBFkRK
Aps5aJGdhZakG6BJMPnDmiXE+gD7ZwGGDi63HwXYV8gnO9bc+N3oF99E6F+TZSxz5DkQvAUxF8I2
6M6fvR16M2bb0zFZpWlao3c5FuqxcOQk48pELbcHXPcpQ67VAl3VWd+dD+fBDcEGqRjUy9H6x/3E
PFsxZWkJEEu6Yg2oavvfnJ1Hs9vGmob/0KAKQCNuCQbwHOkoJ29QtiQjx0b+9fPAsxgRRBEl1bU3
1i01u9HhC28IvTksNdMfZbmYZTap+l7HWFn7zZVGCYTgXGBzYy0KvMZqxk4+NnlbKNalr8vY59YN
v1bWkOOcaYvn2ZlLMCVlu3M01pvIWFy+MSDDRMVA+XctmmTmwZxTnyv9vJiQplXN8nUN1GhHymB9
AP8bBasW2jyYwDPJ21OhWVo4cQBLv25l/kzdrwS4ZLbnVI57Bo0bE9Kh0xJg48hCD3O1imFvatPo
MCEogYAP6Umi2zX3p8enYmNCNKtcrmLkHxYC/O2EkrKG/BMVlT8UekmQJGcw0SF0RP1Y19xDOybF
98PxppMxUv83yBvWen1QqoMx1dvRHwCqom8komdH5LFXdEO2oyB+v354vaAAwT7kVbfXt8rcKW0Z
mdbkq0HQvJhB1lzUyh13QumtUZA2RdhCRUxDU1fxl0L1P7RzOflajsd7O8SNr9TFP48/0sYgJkId
aIIIyyDZWQ75LyVm2bLZoG8N6D8C60oGyC+Am6Pu38fD3N0VrJZKHOQu4Qm53WovlM441oaWDb7C
nnxjd3XwCihf/Rou1uzJaZy+Px5vFbuyC9Dn4OuoyFjD03bWh8nMqrCbyhF/ZiN8Z6WtctJE2hyS
PK+PtTukxxYWyMlJAiqaIi53Pt3GXkSFAZUm3gXyxzXnP+W+tCO9H3xpxsopqGIFmlmkjlB1rP7T
46lufEGbLc8R40pENWOdB01qnhWArf2wiCGKTZmro5igxnuoh605CWIQVO4Wj8b/QBG/7JSgkiJJ
hDv542QUf7OitvQdykPoHTFYeX08q1W7ibeN7ejy4dChQdjAWt8eMu7a2BaZ4uM+LZxzBITXeQtO
tvxchIryMs9FLr8luet8HKAovS+aUjinOlLpyZdd5iY7t/NKunr5PaDY0NcAvYr2AVILtwclHC34
6YOq+iHr0B/0eOzdC6wCOzuDWDCaY91OpjzFOkEvBHJiOURdrR4mSaJX9iUNxrY4Z6atjIdcmRO6
OEmrfNbCmM75WOA//3j97g4AP9derMZgtyHTsF6+0bITZNznyU9szf5RBApmY5HewS5pdPN50MPk
7OYO/h72QHtUnYad23gdEi3LBZSDXqzF17tzN7bbrsJ+qp78ScBS1gvX8DQAtReR583XoDfiVwVz
39k0d1uUQancoH+xSA5x2dx+IxjL7ajDF/HjOOn/St0+6zzoYdBaejhas/d4iTdHQ2rDIvzDWNhd
/vyXA1EN6dj0ljn5sED6q53YKO2GsrY9HZjyzvbbWk76vFydOkcP6fTbsTj2wdC1HL6sVcA1kXJx
TU9x57tlPJxKW0d62rZDYyfcWgHI/m/Xc7MA9VRhYiNhcztupIlotuU4+XPZwm+Z4d1e9FYEb0Xs
DIaXqIWfTf25quz0ixoO1RtjtE5hIVJwfw1EDgj/rzXSlsxTsrDVdwKzu1eF700YiAwTsBWwjatV
UWIbRQ01Uf3JaE14U3L6mHUhrrhK2zbPQs32MpetzwCs1cbuEONu6ha3yxHYSeyoQ676ZoYtT5oX
7utayPJTZdThqWuEcSmHXVnDzUG5CCluGlTFrdWgaiaAS0f6jJP2kFmHIkG0yOz1+oMeN9H7SKiY
TiVVKfbkcTb2N8ULAROUGJ8i7arvO9Y6SVUbq348wCkAhI42ySkLeueHxcf98vgwbUxSEJMauJLD
WLkTNlRGN8hSGx2/KFUVdlELWcCMre5liGRx4ncAnK86+buB3PKOETHiTYKaGqJnt9/T6kWZicaa
fZW6aHVoNKOuPXWAGXB6PL27R/q/gbiNl4XEcGn1DZ0owjyWirIPN647klClfjaqeziYrVEszimT
QisHzujtdNQ6sEetLTW/nZsSUjxEI0getpnv4k6W+OnXwtYSAKDTRc0OGDd50erkFRDJlSBVNL9u
VHU8QZnBvqxyjRAqZbgsn0Yd+KNsQ8M5DjNw+0PV6BK+RdTYkdcOGXgwtTLT2I+d2Gx2rq2tdSBC
xxWJ3QvWfLUOgRsUVZxXmp9k8HmOZZKa8gxrft4rL2wdkV8HWn1WctUsmAQDmcVYwCAuaoUu6Fhn
77WmFnvw8Lt0nysO9T7UFh3SNspbt58XskZXDmnB7aMothdGQvliJa1+leOYf8hNab+Jgd0e3VyI
eGdFN8IJlNmwuNQR2UM5ZDXRKRjSKbO5C6bcLT6azgyRpqnd8T3vggH/qnXVV6ESTE/YGgIBRDJi
z+d245uS3jF36ATkKetExdbLrnYtqfpWnmT0PFUpB/TqZeXuCIpvDMTOJv8kF8dlZ10nLqYM1nPa
2j7mfcYxy6DRyanNf//pIkMhQuJtRUh8DReTohtadwxsPzAVi9p9PozusR/i/DsXUZR6cg6Mr4/v
oI3Nai9lIqJ39qy1rg3raRlBfM7Q41YGGJWhLU8CtdwnUsBgJ//ZeJiRVWP7EymTk6/fSSIjB7qY
ZlCGbtu/8jQs3grAY7jO1jnctgbXwm4n9lv3g5YA3SVpQHmbeimGN6stapZNNcGjMvxcn2v7LCcY
1YeoztO3jRbVz/NQVO/DOuz+hQ4PEM9CDPld2aP/dHy8zJiL3F+OZNOUG4kTwG6tk12K8Gauzonl
922HDmo6Eo2cW62t3ylqaFgvmgqp+uKYVZvAoHIbKOujbn5vQ+GqZz1tLew9+qI3T1bspJ+xC6vL
o+QFKa+Q42G5tFkTOagkivZzUcRNhw94oOPX0xugzdViDj6UupZ9wYwlfwFgLuuvYk4b4bupNr7J
LXvAdEYK0zr2FLasSxRWQXVWskQIb9IVY3iOUoQmPARNkCl3+wmhLSiO2o+m6dt/CUDr8lWkowTm
ZYOefq6VCIK7m7e2fYqRMHlvdr1hHyDDqfOhktLuT6gdGd971xkglyKng/JFobEkA1y2r50LAdUz
jTFF19bsFec8cjIG6OjJ2Hh5KoI39If68n2CxV9wtEXvzgeFGpx5hlqLz4BBEqgd8trRgxMo2vEv
DaBv+yaJu+Y1TEFMsqzIbP7Cdw1Ad0at628ZlKpznVDMAjvomtPntq+6j/CwIWILOWsfRZwoPyeo
ct8jkr4G6qMyv7PcrIKKNyaVOCBX4U7oUpDZEYaPpniXaVYTHvtJD941saogUIBU1PugMhP1oBVh
8B0I94iyD8p8L60a9LbPnPpPCFyZwRurC3k9TCtR61NWNvlLV2iV9HLqWaPXCMSRToNZ5H8NaAyK
i5BO9mkcTC09BfXQ/TDUfgr9jr8DDJ0mIWabgWp+d0IYtShNoFb6HOWtWng2ykggckqImLyGnY4C
T8cPOss8dOozdP8kQ7FmKDtMfWtNp548ys5zMiSQrkqOOJnX6uqgHyLRp6DMcFfw06Yq1cuouyUs
RhTwxRGmI+IIY58K7ABCBJFTTRtsL7WbPn9ylCr7e8y78Tsh5Hyd7BQkHlJqsKVNvW7EuXHG4J/Q
Uct/DNHm2rlsugwkfqAqBZReR/mqhKoljxi5Nu8qwgiiiE7lZ7DPwpOjtgCMTUUMkh0Cu/Q4ZBhc
nkIeyX//p0/HYZRJLXg+5fJXT1Q/D+EUV3tEq4132uWdQ/WTTBT16uXPf0kME1G5tRJIw4cHgpBK
o2Z1ekrHMfqKFyUqYlApC79RBEIgAUp7e6n/1vVj8kAinM1PIBi8HT4XSlAMaqX7LdfkS0PH4phn
CI8+vuaW63QVAZL1LvMjPaSNs5rkOHWtKEWu+7pEaWQ6EB/w8jtqB9tL5QWF5YLo/z9wSCBoPh56
63XheaYvJmjk8oreTtBA62MJFXQfsaAa1GhsThcp1Pm9WTn2ZZTWt8fj3U91QYepS92HbFNfvyxB
FRSKFg2mPwc5cjtRr6gx3sBD1T0r6WxaB8x/5/EczQrh7+Oh77cSVnTUwBxqiPTL1m82TSctrpUx
uVZTmLinsrXFP2GcqolXq4ODClFpF92pgyU6ICQXuXuS+htlOAq3tOqWpIXcbJ24tFNkGZOV5Fcr
tqLQ7y0nwow4LsoaKRni7FNLSqcdGiWWwqcPUCnn3mhEzv2vtp8MtSjSnSW5D2No5VHTAi1ACMw2
uP36qRLXYszi9Fo3iA8cXNm4z5PUzCcI8c7fj5f/fqcxFmcZYWk83Eh1bseqQrPGvi1Lr4WDYkok
4vSEu0T3OjIG92w6fbQzt/udRs4CZIAlp3Jt2Kuj2/cxymjZ7PhOnKQXEEHOwTLn/LVIJu0SyxQF
ZlXInZO8saBLgRA/DOYIHGM1qFBHsBlIgvnc3NkLD7lEHc2aT2Gnqjvzu7+aUFPmwmBPYHp81zhp
wsiyW1O6PoqS+lkxuvSpTaa9rvnGV0PSl1NDuZZO9jr+0oKZZKHqAOWoicITEigfZDT0p3hQB06p
Fu1UEVb0k6VKRiRPP43eIEeFavztNknGWQwjWRu1YR0nLhEh9IwXQSrq53GocbKti8G6IuItc2/Q
giC4JJEWvZFDY7+NFaMUaE2NtBaToFE+BpMtw6MmRZ69TnRI/wfEzebuIiuzfZeoaDi82MVkfGuD
yf00h4RC58ebfmM/AAQg26N1h3T1upsdTzqhpdkGPuS/UQMHAr36JFw20GEKzTH9/e0HswCIg8uQ
SynvdvEUCW1yBvnjV3WHMJ9TFDnUDlE3H40sRyvi8eQ2diCAIy4iTC305V69Ha2etEaxIy3w21wS
Xoa99a2z8mYHa7Q9Cpz5xRkCRsXq3nAbRsiyKfBRVogIRlKRdJ/U0dKcnYE23gcH4UC6q7wTy4V4
Ox0kHfvaMqrAn+3Yno+Ey0g4BI70GsyIzEMTWMOpcsboVTzNCMQ8XsutjbKUA0hf2faY+twOnlEv
RjRKD3wV/cGPRESt/jVNRPFJV9Dc/fj7g1EaJMkjhwUwtip+hNIJB3fsFV9BsfTQ14mbHMq6Vq+9
5u4R2DcuEDY+9V2AFUQZd7CbcYYor02KH2Zufsz6tj2qoT6c22b6B33YfudW3Lj1aVaA+6SSRsN3
3U421bYd0R1RfFrj0RtdrZujNVvZK2S84BtUvXJttNza2TnLx7mN38CpUNLneaecA2nt9uO1fdSO
vN2Kr1c57kshPiaBl9aaNE+dJUdwePlgISgSF8Pfih44F13Kydhh/G7NnD4fnSL+Bbm1Oo1pMVq5
aXWKT+Ey1/yoDACG9aE5DGeR9ROigS6KK54TTM2Hx9tp64Ta4Iz/r5oEduZ2+hzFqO9krvhZPVvP
eYJwYUg6uzO/rVEczib9L8JVSqa3o0gFrc3GKfmy6RTZh4E+nDgWnSvtnYG2diwEUgI0Wt80KFbT
sXrXSBejWz+zqSYlblt5btz/MEJqrk2Y74Fvt04+x2IR3OCQ38UprRsnWSUcF0SMNI6GKCXtp9Y6
TEn/B4eDHvrSewWWxlZZbRHHBIeqd1ngd2kLPKxzku6dGuUGSMa8A51fGBXTS2rX3XkGN5aU+xSJ
EmJfGBh3l0DJ1m9n5tgFbetTloUprM3WpwyNao9ia3F6vCM31pS15L216RHgoLvaKybyU9mSTPqZ
ZiLAGGjJcYocQfFRyp2Le2Nb0mThGlUXD4y7sJZWfiG0rHb9KjHjl0wvoqfO6pPL70+IEIzoCOgi
e381oRBowIA7EFFRmo3PjkzaU1hr4U83RHr08VArJYj/IjDeBkjyWNuA3l8/uChyN9qQJa6fIDp1
NaivnMdJRz+5Ua3QUwMjO2ZtUHhZ2IHSk+hzVrhOfGnEHF6CTHF26p8bz/IiNMKFtpz+u7Qto7CR
N+Py/ssqpVHolNWl7Jr+KaSO5sVKCE+6sYj4eNDqnbXY2kdC0CgA6Uxuv75TY+BjOLgzNr2WJnk1
IHebEVUZoHItZRz7nb20ORw5KtcOF/hdMh6LuOoKYRItKm51jVChco5sieHtUE2IOT/+zltnEquO
pcXl4D6xDneGYHYRz+QzzzZQam0cFdQ+dbRhAV/gOaq6O+NtFJWJTOkMAlLW+d86FraUfsgKs3V9
9ARbaKatjg9up0fGfJpQfFTOVhmESM07tkwveSj78hQVIq6ph45TtnOg/ku2V282P4VaBCRzEsX1
FZEgkGkkjhH4Mhlyw3MpwtRPTZmX0ZumbCi3RlniBKdgVvrxqGRp+owW5/jTmqzua1Q5iwxdhx45
0r5YCvAuaDh1q21nP6EgKgZkiod6T7xi64st0cV/pfmlM3n7AhZBHI4YQAW+mzTNz8oV8Tc1Tctv
4OWy6VgkvblneXt/9kjF6JQvSQUp7foqsDnnZqTlDqCAeagvhuy1b4GJduMRdEXWnmQVI60JKMf4
MEvp7kmK3N+tjoqp9fJ0qEueu3qvOlOiBhukDnGVaFzESq3EPqcjAL+d92l7IAOw4+JoCc75dmUj
kL9dGzq2j72vc1EihA671hh3TsD98WY6vBIA1ii2sOduR5FZ2FhpKRkljbKzNvcGfopgtcEljjvb
e3NCpECQn4AjAny8HSqayi4Cp2z7WQCIxoUf4Fd6v8eq3JwQYQSFQ6o6RGW3owCyRf5/smw/spvi
KF2t9ppeFVdbaX4/SmLtSKUpRqKscgeA1UVoxmM1UOrnqvCcQp1OFULm3jyVeypTm7NyQMIsOnAg
ulefqcgJsA0Qif4cjV80wEIAsQd5cdJq2Hna7g/0grCyVcgswD8IOG/XLzZBGc7WaAPsKttrrBXO
Wc3TwRvdQofrJMzT7175zInkCAAs8teg+W/HCyKhF6CLHL8oLfWpVIMUmV0UjwqBbJaGavnOht+Y
H7tdcKgcnX/WPIgiLSICh5brw07Utx2t7nfkbbV8FaD4/h2p+ETfycQ2vh0cCMCbAPYWQtTq24VD
izmJUjl+pHS4eJbIa9LBt49TNVW/HRs4tCuX4IBQExu51ea32xIFaYCS/lzMDjYcLfLa6AMfC6Po
d4baOM1UDTnISwi0hIC33y1FsdhqeXR80VOlbRuJ0GujDN7v745fRvnv/f6l1SK0BBzvJB2fowH4
0tUnen5T/3Fy0MAdc8v6g93IpqcibnO1E/TczmogfJvo5vKtyrk4GEXpvpsspDbDsSzOhpGov19j
4YtRMMXXi6jnrrSoOL1Nja90fLsPwpMt3e5sAcijyzXusUmWL3IbXVAEhvu6tNGpArurk9aZiSQg
KFjLRtW9tqIxlRrsyDSfU29G0syvHLrPNUyFo5k0+o/Hn3Ijhmd84AlUQQDX0W+5Xdu2nNNIIM7t
D3ZiVJgEhym613OHWFTsoCea65Ys30512gwXp9HtmgBIyA+4WcmnihIZ3eYhQjP38c/aCCe4C0B4
wnMBU7WOuYpmSrpmFDZ1J3NatIBL7XXSBPbfXVfLwaPtvFgFiL77V6tNWsCPR986RXS5ILpQYls8
S27XJF+g0Ri6uTA1FHkcM5SvVUNTro9H2bqB2Fy47MLjAR+yutNR5DbGWKHtgBnI9NJ0RXJK+sk5
OmP1/fFIGwH1Qs7mpfqPsUS+cDuhliM1U+BxfCAP/ZuhAKzhafQ5LG8sMusbegPIIcduOFxVlWTb
1Qa6va2y10TaWFcokkin0tMjobiL0kQsINhMro+QefrSpRWatFPx29B8ZATQMhB0q5BQJSO8nWxj
Gak+NJrrB0WCM81SHQGFPTlttvNoLau2OroLMB2KBV2Gpdx0O1CUhwuuIgx8SAZ4gWVSEfWxyZr0
c5YFVvyEk0X9Wmitule833gtdbL7RSB2qWCuX+epofNelBn7E/30Vy2r/YQ+dfjaCJvWKxDEuvzB
/lnwhkD7WFX6zrcztUudGDHVqJIg/PgtdYLqtSUjhx4JvYNoCEbsN4hRobu6F5km+XnAweb3Hx2a
BzAzSTEAHK1Lp6PR4roQ08XqGjP9NiZYj1zQME4QGSsw3T3xH+Z05+HZOKKE4Mgl0HDnXV0/PJQ9
BpG7PHROa3deM0cYD5RudU6aaU96a2soxqJ0s1zDRMm3SyywhCo6M+KNA8jwKYtd4yfOIbN5iDCq
2vNR37hewar+/2DLQf3lAVdVfETMiSzG6iLV8JA7Sb91cyavuAoZxSGaQ+0tYA/HxqQlyEb/8Xba
ugZIN5bGPhIr2Ezejq7TezTcSXF8RR/Kl9hIh1cwBfSdkHlrQcmhlosGIWS+4e0oako8UXUT1+tk
NidDxHhYTJZxiuoq2LkItiZEpZQWMkDRe9aMEYXzrGZEXUGX1Nc0mOOjg9D8H4wCBHPJrpdG7h0o
oE3g2BWp5UdZHl3mNC+Pc1zvudpuUG4cfWkLEhajSUn5/HbdKGCPFe4Nlo9vXgXXTpPvJ6FgTdAb
1PSM1PKqYIoulT7GR1kF6gGXGvsV4DGalkanHFVlwLbQrpuXPAmxMZwTc+fLbt271Anp+5J5oT2y
+oWYE/FpI2ivbqJ3nlripqQdMbmL1NO4OPI83q2bj+evw60OC1zKPFbD0PKrvtf+xsBK/OCo9vkZ
i68Ba67GSP2kisqPEAWM6gnwTG+c3GCu92AhWzsadtHiIE6T+M4ItTR0dD6s3vKVIWm/4gUSe+C3
wjepWUSnx5Pe2tEOQSltqoXtsb6N+PKRVTiTDa1TER6okvkYRmAeH4+y9Y5R6HcpVFGAv3vHgFEP
scM140fRZF8j6WDGBFiLMkdZvK2NPtrp12xsHMEGsNFqsKnAr3E9kN6qFjlFi7B+7p6DHjmGZs6V
F1Zg9EbTLMCvyj+42Gl945SOYRHMyHWypONPiLcDg4oWi4W0qPTjgH2Cr3dmvAOi3lhPOAgAZ5be
CYd3vVOjuUdOI+Kr4ZnjWZoRH3uMkS6RI1MPEl97fPz9NjbkzXirKzZTuznpk8T2QyuOUTfX9Re7
lCMZQp3svBmbQ9HNENSOWMv1619hONKBt7X8HM/fQwjk9c1QK8On0gp2JrW1iDz2CzsXlDjR+er+
E0LWALvC61Bi1YcDan1qpNM+z4OTeAnw653gaokSV1EkAsML6xL5h4VOejsefjeKmEUbXvGssrNr
G/TFJ5xbtBLXQoGNiDW62YmKELaytPn15zbtk+vj77hx2iltgM6gN0VAu67OtdGo8v464bWrpHYy
K5I/3qB657RvBB1cXbCREQhZsCCr3WLqWZzVtQgJMtrqFToh/WvLme3XdmNZr8KgLd0jK9SiX9y6
4fvHM1wLCtH7oItHjxZfBJj3cK9vVxlfljBXxiK6Rnbp1kQC4K7pBuWO8aqTAxBjrcb+yBsrsknU
YmQUPJlZT6ezV/ATPepBh5nnaBnzedF7QInXSezugrm4g/20UzUoMWgLUtkejHqPQrC1cCacGtZu
+XddP+pAkYvKdAFGUMbFj0pX7HPQRdHbLJ7bJxd3VyzAJebgU+6cHq/b1rHjEaDTtAC77rqJ2HMF
mdOOiq/m6nB0u1m/BLmJMGw5DjubcOscABJalBiIou5zDA6dmmN8cy06rJ0uNYiP2QPpnLV/WYHQ
/3J6oX0bFQMEShwZzqtUIwPa4c9uTRcVMn3J52j2rDtdIluMC+MO81ZtjFEcb5Amt8PvcormnVtm
4ykCNUAqoy9NbmRmbvdjkiahakwxwBq36vBkwlDQ9bCabWYvygFHHnrLbYdTDNR8T1N444Kj3kMC
RXVjgYCthtYH6qKil4ovqF93r7FUSupD05fk/Ijxme+lEXX1zsu0sbAGl+oCaV3YGetaxxjFeuVi
ZOuDkf6U1W3xSc3yT3nr9DtfcGtdWU0CQLBESAEsf/5LZpPhaqVoehn4WdaMERZPOdkMXM6nerD7
5tADLShATZT5Xk6+NUPYjKQBfE46D6tnY1K1tmuzgeYz3qmIdldKgfmWpSXiYI/Nnj3KxpUAVpCv
J3g2uBZWtSO7UzKeEtrNzVjp4cVtbeioOPI5rV8muAmi7OVg3IRL14cCl6vp96/yhYrLQpMXQ0lc
baFU6SOOqxMA0NCVT5qbw+cJbYmFniTMGF91MHlL33CSsrnW89Arnx9fSxt3xaKAQ/WenjtnaDV9
ZI5KDcf66Jrkvd3/gE/RRk8l+68/zvoA8aFy7KSA/oDD1KED+V8dNBcr951DvPXNWX2AqJgp3UPx
AMLVU1oBZ8LJMXzOnC45OFkHVcgO850DtMEJdwyHhvBCcWBnr9PZsnCydFZsxcf8XQlfu5XAxAv5
kqighiaMa2mXFQTETpFoI0SWmssvbh4mo4dlZGaf6z5vkgu2cghoj4rSPQ+KMr2MHf2dnexsc1GW
fAkoBHKO60jNzIdKdZtQAU09dAj/V2n4l4LtOKbLKWZ4O9nZ1mXGJqT1zGUK92J17PI0QEMrBaAY
FRaJkVmXuI060SyuoajwyuT8TOfHm28jWuJFBCyuk3tSE1pdMcQ46B0g9XE1sMo8y8ouz/Ng6afH
o6xkyBdwDTcY0ZiKICvA9DVmNnVmvKYdk4ilaSPcZ8NUi5+lqU141etzOh5ioYc4Y2L0Nl46TJmV
a9kNJuwWwFvJNdRFlnypDSNKsJcWzfAcFH33Eg2xhRS/6CvTm+YEv9cCvjeO8IldNe9jsnXrp0IU
htBtXmH7OUOB2NNp2aA3wPDk0IDSpRt8d3wHrIpSAK7xVXEz4V41a7ZHyghAXXCBmNzwdZeoVePh
vh2iSDxLVjg3DamfhVCyl8pNob49Xu2tb0qtiLOMNCpp2rKpf3k2LE2R6iCs+KrZQXWNa6vy8MCu
dq7NjaNBXAM+Gcw6vax14aKudadvLCe+5raZPKmEw2/Tdq4udlxo3/5gQsAb+Mfiwlg/R3OeNHEz
s8R6GI6XEeCFp0E/3Fm2jdd2+bs55tBliBBX93Cm1ilm7GZ8bTtw3Yrd1Dh0NYAJygq+WGXo7etQ
i6rLn8yNRURHi/xzfcNkcy+KuuUA6qEW4nUxGUpyLGsn21nDjUcWbOfCLUB1AkrD8ue/bIpgcGRp
hVmCSV9ESsQcKVLGti6wTMEocLy4gRNXL1T9+0+oriS/D4gm32GC5kJ0ANqyumjCeq5GI0WvxZga
0jJXN7w6r6uXolEDv2jbyH+8rht3KVNFawiSCMWR9auO5kNYUUmNrrnZJucZWLCPL6Q4xlM0fVFH
XGB/ezzqmUgOAzKgsbu+4UB12ZAQ6vCap7I6ZRF2XEMSFxeUm0ZfrYs/eJnQFYbO64AvvW/r2WJA
6DeowuvUN+BB2qw6T1zlZ+ije+SUjZPOULyABgADtOtWzxJXdzJEdRpepRW7AOUs/blWK+1aoSd2
fbyKm0NRrmWrLkCUdSaBmqqWlRi++v0A2xRP0uw5qEPnScm7YYdys3Hc0dxcbOzQHaQpu9qQc6nl
Q9+l0XVGA7h47mUgMJUlIRTHqp5hGE94ywZfzbzFTerxLDdQeHTZwJXRlCXmu9ucmpnWukl3+lrO
aD1dAJFA5Bwdt/who1Z/TkcCz3M314E40jSfEAIG+2adbSuOMs9Kum7yFFEZX3q5cLDrrrNfdRb/
4WSZSfwSqqYR7QSpWx8GiL0GwYu3nArg7fWRwk0C1dK7/lCboRdC3POpAmVPZD570oJbNWoKHOhk
LS38e/aQgpH9RFPXXWDM+kvcYD0KHWs49XpYejnG66chl+OpxmzoiNW96tVtvCeOvHFdon5C15zQ
jxdhfV1J6QxNojZL37Xq/y3LsX9CI8M4BoiZepMRD+8dM/8ZJHW/szc2Hm9iJeoTYEZJ+dZt5Tky
S7RyafimfdD6SINYb+1x2FMd2UJKELG4nDPkzu8pU+NUdWJUYewRbqcFJHvFCI5T3HbRWc9F8w0Y
TPKlzZX+i9n2/B+MBDPn0xiVZXlW5ii1LnY7u9FONLpxaVO0g4KuoafD+i+p0i+PVKZlMqJzD1a2
adLXsR3O/1puOCOJNGGZMQXV18cHceMrA0NjofnC6Dnf4QUHO0T6hV7X0NB3ca1/bS1+EzXW6zq0
vjSa+LssgKs8HnPj3lmIpzbvMJjgu2xXDpACmnQEgIxb7jcZ5NinOAgJhqNNmXaufqipZezcdRun
l6NLYsHBXSh5q3W1RB61hL6QLdzkG5Wm1pMITyGoMzc7WeTyN60KwISCC5ib5jatglUQZTWmhVC0
QWM7NvrYU1od2SVpJdWIUzCn7VBardkfy0ir/wmbWQaemzfK78PhiMNZXT4p7bP1ZVU2mdLHNQUF
rVL0/GCnqvUibTOAGGS1dfn7gTDNZzIbxoTrtQ6ETTkCacVBlkZFl4FEKcPPjRklXiz6+k8m9stQ
y+Xxy/noY5ySx7wP/FgmxaXulG+iSobzpKXDH5xECjqQ5RA/guO4eh1ztCH0JOjgzOSjcq30SH01
N1wOzlS2njNK4/L4VGztUMiU3EXuAnNdh2uVEBTTsjrwhZoigofAs9qddNnmP4U263sIza0zSG60
yLzQ477rncWFWquyteB6WKYMD+0Y58kL/sBmetSnqaLAkuhadEB8AgeR358oYTjgZC75pR15+wld
MVpDhGqJPztJf1p8JF6KMsfrszTqPxiKCh5tZRuQ1x0mSxlja3IieE91Gc7njj6rJ41Q9bXO2asA
b30+8MFUSMCFglZaHfs26tUKgLrtp+WQvc1VLeTsTbbXz1W9x+DYumIInGgLLu3Wu0h7sN0inVUa
g5XR2W9rFBOuXWCo74DmIxqgtYN8TZolrxBLh28DrZm9/Hrr1QBLaS7Cx0sQt4qFQiNV5iE3SQyj
IFCveh0U3XmmbPJTzcLg3xpNa3kMh0x8IVrI9vB8W0vt/qdbQWGfX7DeQPTwaDu4tm/nU/6mza3x
XDkSVwAw5F9+f69SfgTGA8cRBO7yU365buyyjmKThq9fdn1wbhIxH+s+Tp9Uqf8BRhsuJfV7BuKb
rq9soU/kVgpDSdeZX1WWQCkGkJsX1cl46NNmb8NubCIWbwHTgAO7b46EZlJ08ew4/oL+lWC/zPlT
DYoR3zRRht8mM+X1ago0lUgiyqdJl/HPx4u7EegBSuBJ5pZdmE+rIzOFbTOLEuCQXpm218g2O/bo
558ej7KxW+gV0qekdgndad1uEw4yiHoEXLsbHfs81AYmuIU+XpImtXYCm/9C09XbT9iONtji+Hsv
PRHlTleanev6faemvW8OcSqKQ0tl8B9Ewwb3i1ZlAV4QXZc1P0OlNV/NoxG/aFUgqs+zgRjPyegr
e3gZ0Csaz0NbT9lnZejt5pq2k60h6FSG+etci/IPZUXf5QAhaH6xetkp3jQ06fyqrzT1Aw3gtjkp
SId3l3kKph9uUqGzEQdSF2d9mLA8BBNaeMPURvG1zLAQWMrOGlJOUIyjp2nAqdXN3K+aPUzjO4T5
XOnpIjY0v4hl9kHDM9M6SEjj/VGXbvmvNLoMkHMlq9ZL8kJH486K2//l7Lx25MaSbv1EBOjNLdOy
VDIl0zI3RJtpkpvem6f/v13nppLJk4QaM9AMIECR3CZ2mBVr/amUtR7CktZzlNy6jT/bqTtPfmWn
ZhFk3VAP9BnMKgHz56GWofaiA4Ck0iY7aXllLb5bueYH4c0i/Q5HnqHunI2NaJvZPpJtbgEHcH29
52ZYRC/vHFUt5TCOogoUQ0CEVVhLMOiF/fuBEvYk0AlSo3uWkIQQNLRGxlOtUXVeSvQ9nroK4NWg
ejt3a+vU4wMZoaL0DLuB/Ps3jqtD3LqGaTYKYstMy7PTF1F00NLIbc96Ioo9BOJGOMHLJ+UbGNui
2bq+yjVgB3Jn5doDDDrzPEZfrXlCoxL65qMwTfNI5XjcuW6b38i/KslkwTatb3ZtNyjCqEzfF8PY
Bmxe+AEOLfsjg87d6bET2XKWzJ9DkAsnFI261YPXOpM5j21DXwLAykBHSI8oWlhNgrKx0gj3aGRz
aR6STDWfGLeCjE3EjrGn67b1weCOZMuVkeO7d5/R9JxBCaqFVTxG30DLFgdzadw/ckVvd07q6yO6
dmWcUmrnIGbBJq++OE8ax+hg1742BILzl94ryl/0Qx3kCbPEjM9ZtozzudfDInu3JIp4jhDArn3R
p/aPFD7+D3lWeV1gZJZSHCFNQ8dXtUA0MYKkmOIliWyvOKDXheS8EvfNtzorUvcwtp0K+1iXKvmh
oDfyJ9gN8QehaqGcGcbWntA5ytAMh+DkXROFyX+YNpNk856UqgCWuT7HEzU5RbN1Bdab/FuaGt6l
mm0omNXJuD4+URuPn+TgwA5U2zzB8kbdXFChexA2cGPSLoPdPsf3llWys41blSRKzbQaaczgDdap
WVlVptfkJtuYmNNzXRrQYliSy9vTWGJRmOZfFbP4p8lOf4xDnEBYpP3v8ZduOFl+AlUkQLsbbDFa
TyGz8BSuKWwAV8VMs9Evk2o5ARTSzlpaRDuggY1rgtujwM9jb0r09e3StoudjlkL80gKvN0vwiE7
mJ6SXHqFt/fxt23uIjEwbu+1Tra6JfUyGcLqDeVqIfhzhd1rvo5eY+0AHbeskFhLQJdkVV0XhZKi
RiVmDJVrG5molzYA4/UODO/jb9k8KxIkB5EqJfW7nLB0lcSdZgr4atg4gcdI7LWYDPPjYFP5trxp
+ZeetWr75uDZz0ZuLfERBJj98vhnbDwlEKq4kOHh0alhrJ6SyRtz1IUSyvrpFF9npkwPQ9+IE6Ep
zM/e1F9oG+7R/W0ZlVgl4Adgy5nGuD0yNZ2p3IxGutxxBPe6qoRPhtYW7zNYPBFPKOrPel93OxWG
jUcF1hgOKI5AinqsXEDT1ok9TRCbRHFS/aFBTnqKuhqQ4mIkx0lp8ncTg+qHeOLl1Ir/MoEh8SaI
YpHg3FdtVDiqJDcb95Im5/uiq4qj5lX/C10qjXLo9revCnUNwB3g0JnEu2t/Ca3TKl1vw2u8OPpX
x5hjOe4679z9u8xUTkFIAhcJdOa/8iq9cauzXnd1R1fj6lWt+9IMTfWx9/T22Ge986HODYchvApQ
Ivil3040MM1QieRypJxMTH9rGrm0UKDn0F+nIe5Vf7Hj+lcbLsvsO4UV7o3I399WSR1O8k1LinYt
bYlbc9HsmgtDtqjBDMTRkBKUSgYTp1iij4Mz1fZRqyiEHpaiSmfmDatM9zN9LIipLUuIHTzLxrKT
IHv0LLk9kqjn9scI0dlqJIqBby+glk0B7ueniNX4Lure/eGqdW+eo9ZwRppKFsnEY5+xYZ6Ksnxg
CI94TVduuF9iYxjp8F8JW4xD2VFY8rvFbv0CJdzntgDVWWWZ86T3+ffft8ygs8wsecvvmhUeikkU
WZqRByBs4CipsndqYdaTb+bFeNGWyH3XNHV/BFodBo9Nv6ql3IRo8D2BbSTgpkVEuLI6ATCUoQHi
WeNVLM7wlDadmR7nItSP+hAvl0lrledK9MZPb+4HukZJexaqEfq13S6yh9n4sOHFf/dhscf6c+dN
JREVDz5/gByyDRkRvLmEpcFgdCz04dqPiv2HW0CBVVSLc2EGYfnaeLHxrTez8dvj5bgLMyi+WRQz
mDgn8eFBvjVaKxRyQeP311H00CUroSeCWZ3F18ksRuPUQKxb7LyYd++yrPeZEJzRsZHz/OtTD587
usrVcPUK8l5LT+aTShn89PjDNq2AHYIMg8fiDirWOp2WlG7L3SIj/8vw4uJDpy/RzmO0ZYUcjVcI
vIDskayWz8zcokkoWjSja13aYSqR5PH2OgVbVmjYOyooWegj1rC3dq7QvYQE+VpUpXKoCmEfZrdx
dtzBPSKJjQGWIykj6O5Rtr79mKqmUmHDNXA1R8e99HoZNccitLVPmeHwfx0xUmegAGJ9WJKy/ITO
Z+keiUkNJoOzzhyPj3fw7mgyvQGOBBZzAho6CtJ9vb0PDjP8jlYvkpwg1X2joOoCAblaxr7tlbpC
43ua/3ls826lpU3KayjHMeZ512TrqjIeWgBgV4Xw9FNvdu2HvArHnbO5+WUMyzIJw7vOg3T7ZUhQ
WhZ8qwshDLS9pYl8o+iT+jPtW/2iJbG3N8p/5+nph3PV6KsRpBE1rW55NMHBza7P1yUzxckDzvbs
FI34Mhlx5U9a5Fx0rayvUZdEv9tBlJbpJfAf3hhqybefaic0g0CBqFdFqauzmRvJiznTS7A9pdvT
wpT/1o1nl7Z4z9g9CYpdJ4euwaxmVynLFWizeWpCb37uGjv+MjZmvjfteB9IYAzWO+aMCH6JYOQe
vzmdEx1CaOeQxhkzpf5ujHr8jnjUTc752AyeP5hwkPlda3V/j5FnfnAHb/ooBBXBnRji/sTKBq3s
moK+1WjZ3P4ON+qqAdmT5arXevGJYY3uDBIMrujfvRgatEZk+LrOn0yu3JoZ8q60hMOR5YCFwo9q
mC8OnhZNe7n31ve8NbR6HVJNz5U6M5arlivmO9EM9SlPs99GXdHcemPlFXf6ZvfQFyU+FPNyZdi4
9eNiWF4qU/wd6stwhH9+2nGtd0+7NId+lpz5kVOl8qPfmGsWqB5jaCKu8GEtpxLBlCAxzekyiqX2
C8kBNOYUhf/Dlr0xulrJopg1azGH5epak3aBeSh/iupR3zl/95dOo0DCvZMFYQ7hyrWkSOuY9sI9
QON6/hTrc33qHIEqM6MOO6bujwYBOxQdjGJCI3NHhq4oIu5aczCuhZLGRzMGwWP27d7o2/0HSSvy
SlNxZsZ45bFkxRLMIVz9KFXXB33OxsNoTNWXpKf6/niH7t8BACscDCYIgI7epbLC1LMwTVTjOjM6
7buoOp/mpXVPXZ4nxxE07vfH9u6PoZTAJPCWMxNMNOm3x5D4B9GRPkanxMuGC2Ji9a+yFHD3RlWU
nESGDLcPlFXdKcRsrajsE8AIyO5RX7o1WzIi7MATYV4BcsZHkHrDIdNolpeKoe6c+a0VpRYj4RQs
KxCsW1MFmVytIlN2rbO0DuKuT79Ftb08L6iX/M+bKdnu+EV5iW7fHLBmBE28Brw8d3TLFuS5SRUz
/TkiifYn3PBO/cSwNwMJRpWXMCKjUWBdsiZHm49Kf1CYevn3413dWF7ZzyVKIpwg0l29RKE+tlmV
FBBwhajp9p6D8GMaaifXFb/Nk0ZPhNvBoSU6vG/sznNMlypiLH4pjfjCUJx9XFib0+MP2thERmO4
FABUqaWvcaOMgFr5gBslWqkdWnMWVBqV1R8ZHK0u6GqgaPrY4Mqx0InlYYO7hBgT5A8FkNtT44AC
KOgwZQGVFffZCqGr7sx4L7/bsMIINC8LCBIAxutsP2t6JEzbLGNeJy0+IEHZHJfS3RvyXN1x+S06
0nmUcXTmPO+ac45Zp2kF9DMwtaL3sz7VTpBa/OUM2lL55gz3jB+BhNhZwdU1eLUKIIakjhoyfdxV
RNt3ncaURZMFo5UUX9GlaZ+GENFWeIdF6fllWssx4j4BNQ7ljvEpdemn/ZffwFQ0Z1POMKyhl4ph
zhOPahbA3ux+tgwCLlSuHL+OQnGwk6V5ryhe7duzyH9kZlN9e3yIthYeeB7tPJJp8k3592/e+Cqj
9TuUTRnQZobhch6Nn6Fj1z7xWXfQFb14z3AYXu+3rRqM1EMfQJ8eFp7V0V3GZmq9uS6DhWGzl6hT
9UttT+0frTq570WV/i8Bg/Hjsc2Ng8z5omPv0OS6r95oZZF1SzMUgVfWxse6VGo/VtTs+tjKxpEC
fsADrFOrAXG/qtPA1ARArlaKAOZd95dbC5GexnpMqyuRDWxXuR4VJapGkbD9tPSgN6nasEleHv8K
uX5v/Ls82ODYKO0T6dPGWre2xs71es3KyqAIw/ZHaA5/z8Vs+UrS618fW9pa1VfQIREijnz9SsZa
taBWmJdBHYbd2csi67wYU3p5bGXze/Bxr08FpWW56m9OadwmcWM2SxG0gtSTFmTjl0bokKkoe3Cn
tSkGmOVtwOOBlYWAZmWqZCSLAJQhNCssu5OGFPtpHIHk0WyOj7/3VZjCki3BKrKGttbclgMdSZi1
RqBRMy78dOyzS1r39nxKe93bE1la79SrNRoQtABIuYAB365hJGDeEoqrB8ugtT7nxn6/dKa1E+2u
/Ym0QjdJzmqAwSV6urUiTNWqszpSg1hXk/cgQ1s/0XP7GYTAAvRBResQXc8/Hy/k1qdRGocslwhb
FkFujVLZDB0zUdWA25+/a3lMgtLr9+Rdtz5NEk5S4+RSUfu/teKSnurm4miBDAI+6kVjPOdwR39K
08j8CtxXhbAs5sn+TV8pV5SoUDYa4J/hzb8120V5lyxJrwaaUakvSiLU85BZyXmwc/ifaKnGA1RP
YtiDeaxrBVJmQAJlQFO+Nq7WUSkHSTcHQMBBWtsOCmUqogoHKF+W763IutGvxwZ9uVYd9DNTP8u1
08gAjmnROsnp8f7e30l+CZGbjHIYEzBX+6t0irVoeW0GiHKk5zB1lkBX0V2AZbQ6/7YpCiQUX7EE
4nFtqnA6vJmZmIHJtFaYuN2HFBa4Y14oe1Oi94cW6W0op/BmBCAkGLf7qrVdW7a0aAOdFmt9VKBc
Xg5WmWs7N3LLDvwLEhDpQVFir46tPsVZki/uElgQrz1Dxlkc50HfS2FWtTp5WOhsgqYgTbOJsldf
E42skFWZamBPmsMo99SIAUZ5IfQzHAXVcLC6XvwFKr+cL0NbpHuX85W9+e2TJ3+ApCWTiTY1w/XG
Tbow+8ietaAztaHz26KP4NhNkbn3bY15Md9Cs131TVvRP8Nj4dm+Xhvm34oVeT88uzL+VpG7+xHm
o7agAqMgKVh3unOYIFmL/BHI6K+Uctnwp6717WevyeYaJT3agwGKyNFHwyvEn2nsWj8rPYnrYxbZ
yD06rdP/aiyxvDNaOBn9ZIKA/QjKZNiLIlfJx+vyA4njwYKR1ODU3B4mS7hlm1LMDNDIi4+zPk2Q
eUXKocms+VCkVb8T5qxvJGhuScrC2VVpvxLw3Nprc0iGmeT3gn6Im28O2oQHU8mqg5LHVbBzI9e2
JOcT1SfZOrdl4Vke8DePf7JkuTsbzYQfQgvab6E1+5ApzqR/WAB9QHzdTN07s5yjAaKkJP7Jk4vk
u4XCx0e9tdznaXGkvJrSTuqJ6WlbP4iRiPeHMFGO+lBnan5oyH7+nMLaS/5prMx7VseOUNR369i2
n6CGsOojZMYafDF6ZKFDFU8WwKSm6kvoaDLw7FFmhyAoiCl+LrO32H5VJll3njKGXQ56VTfQy7d2
1h6UWbOF5LVIW1T/mhodykmdvluKjoatg7BM73e560bHWIxV8Wkcx/ZsTd0wfzDDvE/9lmzWo9Xh
JcanWo8Ez2s0pKTpqWVWge6kSYRwQtfa1wyASnRS3E643x7vyPohZEMkglfWsiQB2LoVppZOpnAv
+iABshloitrHFyMM++wdEqQuXaW80n94ZTxF885bePcmYZqKAW8h4QUNx9dm0JuzYIe8WYpiD4Hh
NlF6cOMqgcR/LKNfapk6wwGykll5sqFCzAOtU7Q/uK3N7OfZ4iw7PYKNVSBw46qRUBD6rmmJHBoE
YOaKIWhpzR5LTRW+0IT9t2eK4YCYN/UMdMl2nPm628UAB5k4Ri0YaBiEtVYXjwJwqpdV2QdjG7IM
dmZ7H7U8G+qjmo01KC9zEpEfzyi2vs8nshESyZqChyKqNj4xhAlb7OPTcH89ZSWQtsKrxAR/3l7P
uEhEMqbhHEhy549Rr4jAVUfjuNTtb5bz+XjKONRLqHjAoMIswq2pDEcBvnxkAmLuxdXs8uypsru9
ZGP9YEorss5IawKAKx33Wyu5lCNQ9EENlqzPjzFKwBetyczD42XbOMpgARmeZlKFxaOSemvGcrJk
dFNcdgKN+yEXvfpEINienLrXjnqax18nEG1lUr/zlBoN5KIYd5z4/QnmF4DJJ+OhBEgb/fYXwBpU
xq05q0E/MjaTtG1yrZ0uOSdO6ASp0cwHZuj3RhFe8RlvH2q5vNR5uMG0oOgOryIFA4KuMhvtJZAs
wzG6PU4ZH5RpqONzX0zIk1VpbT4rdOUOmj63EP+Yav2ubJK486nzJU+xEykIAzujkhwf78mrBuvd
b6ORSmeAt+buWcsiT5hR3C0Bs5n6u1KMdu5z+Ou/nMUD2zOkQz5d4orB7WNrmbPr15ZHVqpCkRIf
1CmMCiaVGRX152osEr91WvRem45oQ84GxpNvK5XdHIyOPOUQxqP9Hco6e/KbivL3sdfr9pPd2j3M
L2lc/kzypq3gNauHyM/NPP9z5PZ/nPJYNDCFEM74TVfnha9G6vjvwHxw7it0MRIwtVE0+NlgxJ/M
PMp/qn1XidPjtVoHfHIbSfyBSLNNyL6vIg7TrsLE69olaCwt/KBahfMMaegkQCmn3j+Fkff/1n3Y
N2enbOyvj21veEFJqYZcIBIAQD3W0SYSezpcOckSgD5LypMz69a/aWQNhm+mqGP7FjzHH2vRI+/d
4hyLowwivmfdlIujZnaNteMD5V1dnRu0DyBdlSB8kOOrM21ZkZI28FoEOOxROdUU9EFpoU910ozZ
Cf0uTpn91GbTyY+z5LP1JTnnTha84YhNqbwqnRfKLOunYTIVZLPnZgyqshFB2KKeoSIT+YVAcI/G
Y8NzSDAaFDcMDLMVK59vtmFIsL9MwaLO3se6S/PTDL3FYYwq9anA8yOsKPY4u9cnTha10Fwl4OC+
oHC2WuTWskpRoE8fOMR+f4xGBldXr1BVfY9Mk+xN6uVgB5GIRXUEImblO5u8/mjsU1wAY8LktEMV
ZXXiRyJhaGa6Klj6VDm2/TAHmVv1p7E08yPKavSips7Y6UKtHyOMMh7myNCeETzyklsfPYoyQmV9
KIMxUo2zEfal703jsvNp66MjrUiqFNAdsqWwHmg0kEwEhREWQaxlpp8mVXWpDB19AEUZdvzG3d39
f7ao0picHrmdt1+UZlRWVIU6bFvHzXQxmrAmiK2N/FM2aqZ9rqAEeI7sZpiPA0zF6bMOl5Jyaman
Hg9C9Yo9GYetJYY12UDnA6DSnfAG/jTqF23m44ep+LvWCev8xNb25oE2zdDZkJEzR2XdSOmnNq3p
RJWkMW3zEo2pE4SDqxwfu8aNSyIRV8yKSoTqHQ1inWR6M3l1EZD/pIZfEEbbR5yx0M5dFI9P5hyj
ASYGRVxK3c21nd3d+EjCU5wysDI0wNfgTG9UoA9rlyYAlGp8VaxyfNK8Xt+LneRVe+tvOUMyyZeS
z5Kfd40MAgM60jHOmyBSTPWbpzThx6pRnYvSaO2hSk3gZl2sHIZh6c5Zp3mkR1P91VLydCce37g4
oOehsuM1ovC5RtIlU9/oXRw1AfM5xYfBtorvAHhq3zWi4fJ4Z7eWlvSe+J9ajizn3N4bQaYzkV/U
QQ/a+DQU0Bpxhn4THC/HyDT4GiikkF/Qk1s5OYjoiH09Jw1Up0BXJ+Ok8TWjN3BHaWyoZ0CS7adI
D8fod48OlulBySqOzXjPGtOZFZTlRQ1lE0iy6LNBuciHOKzfobi7W0WsELPwgACTo+O3ekRCr+kK
V0sF7D5O7xcQUvnFXO/d9XsnJ82A4yQjMYAOrA9onkUJvcMwCaKh5o7POfQQvtXkXvVhSPMx/KYT
ZapPdBZa4zyoQwLNQG4VhA5mtqSuD1Wq0IPHB2hNpPu6txKwTpsRSAPH6PYEhVXR6k7ciqCoZmPi
3VJp7M1mlINanzhwJzUnjauacnH82BXe3wZ9ydAnaVTFuzBOJMS4S1OfQjDN7Mk22p/aDG3MeQnJ
VtqmSgl/ozTZ4xC5u2QsJukl7ABQecly6e3vNvuBGrcwUmqy5vRO2EUSTGUWvjRZ7u08t5umCC5I
hwjn7vyX4gHfz70lDeCJSa9LG+v+RGHhSvz47fFubFnCP3PDeNTAMa+ewSgvGS6MOsFFy22/M5ou
yMLJgPIyU06PTa3l1l83HiIy8lkJEcJr3i7ggJZUhLR7GtAF1P8pTRDMkAoZ3jcFrp3Zz7os/1Wz
B7+EUFPxZMOH5vpa1Ks/oR9qskPd9Kbh14Q9/XurGqyXLuss5UQE7lAA093iLzUMTc0f2sn4o3SH
cPH1LGcOeIyMee9rNheOeoMcdyU0Wl8tvYZjgVEIETgj0vFMdwu/Vpv6MAB53QmLtpwF4Aryb6j4
uMvrPZrGuGCiXARmopnXpZ+TZ4bqfhON/bo7PNlMIEr1eMA8t7vDqHTnZY4jAlt47lHEEFKXyWwf
Hx+CrW/h5vM2Uze615Vs4c0HZtkngZXP1pEMwjjT4/pNoVz5LXhwpnLkGDLB1OqkJTCJxOXMio2p
Hn2aXPTSLLvPf9+JY4WYlSwH/oT1UzEr9lgYfYQVdW5OMMSkZxT8jJ0oY+Og0e0DmyTl9NBpXbmd
RvFKcFkpvqCoZ+fkRGmLJsbkuoVvV8gq73Se7iI3lk7yfEjKMWKo9ftOwQdxjG4RAYM787Uf3AJ6
jwy+JG/wlu+TFiPXpgrjTzUTez1vecJuwilpGkiE9er2aBLdnsA2dmwJdRF0TRvj2BhRrcBJoy3G
dXLV8r0WT+MfBUOI/6Ir5fxTq9Y/j8/mln0ppmVRboN7b23fDq20KBovDYYiL+czUZ/bwOuW9W5g
e7RX3wu9bl5aBiP7Ex4LGUpjcdNyJ8CS+7leBWSBqIMh9XAfOmeItxjo4qZBrA75xZhaHDEJt/u5
00TxJU5Foj/VZrvXOds4ZlQx4B3ilLEJ62OGVN2ILpGVB/ZoGfMhdIva8hM660xFQzDx+w8cSSSO
RoJ96Jmt4zuDnlRsFUVQ1qOq+9piNp9rt47+mYzZ3gvpNlb0xph+e65SM6wtqwnJ2Ps0f6e4Ijpa
NFb8VnxThPqjDK1y5xKt+2D4HzAAgGDRKMKlri9Rn3Rj7VVmGlhoeQ1+monxa1ugA3XIp0R1Jcd1
Pr1/fHrX7HLS6RmMXVhyBIPiwHoGuWyp5QxVnAa5Wy8vKPBRgE+m+YoKgXGM7GKkYV+j5ihs7Rq1
5XAQUd2ciB+bv9q52CMm2Vp0HkYYAyhjMqy2QiBxepKp1V0CC7qCPu35/mny3Oq5j2JxDMmbGORP
y73OzMbzIh0lYTVgOpowKxdCPTUtaLulQdjly0tXMppXq4r71+Ol3tpeWuWUzCV1rb2O3iFPnsau
I5BZYlc5F0rYnuGKrL80zIV8TpN+j99t625yR7iW3Beu+uo5szvC89ajo6EaIAGHZSpPVtQjHmyD
dHj8adumiMvBqPDorOGj6mRPSJrmaWA3uuVb9fRXZWrLYfasPenbza2S7VvUzkHDrV2AaBNFyaBT
COJeFM+qo4xPIbW16+Pv2XjOpNbLK0qEfHW9VZ7atL0zkmiZIl+Gj0XYRpM/eclSnxL0EpvATiJD
P3rhVDtPRVzG/z62v2Zdl7cSRlU8AVTVxFbrrGExW8dpF0L5tHCR2WCmX71GysTUgrI06fjD0BIn
+17UZUEfEbjj6CfKjC6g33lO+W1OhG0eRSWa9rBYwixOxYKA19mrPG1PEX5jQ/ilHrQNvAH3zDRM
gBdG3HB32pasJgWu8Y7ixs7V2TLCOQawD8ocM6ujPIQmuDzm3mnaWtOFxCb1rWWuduohGxdU5pYc
YpgFqJVK5/SmPwu3czFIwZbAGhvnsxbOycfWmpI/58rNvtXE6ntF4S2DuIJXxJ7Ekq/eM4dZUyXO
hyhQyrI+gpTSLx195/eusvw0GEs4PT5Vr6HlKkggUscSM8gyw1/1zKoQIdWxHOKgy+vyxbCX2PQh
WYqtI9MIxRdtDIfyvRuqNixOIJquY78MAC/NcX6y50W3zkafuuJYSDD0n0LkRs7Ehojno93ltC/U
OY3CQyeKyTz0k64x5a0ZcXSy6fenVLVdQzb8u1Lxi1xoyqGkC460kSRHPgNkKM+eI5TmqQ5do/Ob
KRPGMRdOwzzB6JXOudGmcq9ptuG4KIgTUPD+kV+uV6TUC9OFYAx239mcT7Q0R1ghDeMYdu284yO3
Nhu8O7E411oWqG5PV8ZfjZRXYW6YvDkIC7342nVl9gtWKfWQpIr+X04XtUwoWsGf8LCvjnMI4wUN
tF65jlrvHKPS+BBpJvmm2Q5Py6JUO9+3dUeBolPrx3lJvfDb71vyVO0Zq1Kuoaq2x8SwomOFbPKO
Z97aMGr8FnKgcEHc5WgqCnFR7dnKVdM7FdKdWnvX0mn8DFVr+uXxddn6oLem5Ia+cQdQ96Cb5UJw
3RpZB0IozS9OCU34f7ACBwRFAYZZoLe+tWLbyxQPksskyprGT6mLX8BXix0rGw8aHS/GQSHllxxz
KweaJfGUobAZBaFjINWaasoJor7kDOGZ/pTbTXyJ3Ew9Rhk+7/H3bR1773Ve0qSfSX/v9vt6tdNh
hOGG9dOcHFqu/KUcMs33Uj53HHLr8NiePNUrH0fp0oNxQg793bFBewxHk4c6kMmbs/Jitpp7Tin/
nedIqw+w22ZQms172I5No1KGk64Q/7OuUXXA4DNhuXEwanp4SsdlOPRNbAWQBTvHobS6q0dNdafA
s3EVIN7WDcrOfDE63rcr67R2HSpKCxOxW2gfqtTuSHad/g9l8Izz40XdNAXsmrlpnnmu+K0pGrb2
4Ga8v0WSuOfeDjM/V/Log1sP//wHS+R4DPfzAFtrqhlReLmVV3Dlu1Zd9wctQdqSBluZ/8z7cNyb
Cr/DseCqaDcT4HH3mNu8Y3acorjq0jgO2q7vn01XSc+OmeWGD4rN/tKOLqSyVr4s+cEMW/OXWRr1
c73k+V579v/zQ2Tzi8siW8W3KxxVtVOXGTpxiVYbx1ir0wuS7P151KvyFA+eQg5YDyyFVroH+Mzx
SuATTo8Xf+OuSu/AG8UYAUnYKuWFb6UYrQmlvDbtIbkXzj9AJVvfs1OLwoq9B3vdOlXkntQoqVnQ
FVsle1k5mnpYoqGjyPresZz6BOKoLv6rY3J9TzJkw5tzmuhzUUWmYL2uvE7lgv5uWSnXJB/Hg6G1
zdMsAUyPV3DzkwgjpG4OE9vrRxAcgd1bGbRsU5W0w9EaKus6pxDu+EOXGD8fG9vcLvIgmJEZ9bgL
H+NRtctShwsqHobaOhRdyc6FGl0QUWrHcSEv2HE5WxYhh4AKnUKXeSdxXpnOxNsCuyAcESgYumbe
A2MQUQim1Z67o5Xljrrj0Lc2jhoFLXzWlXhm5XvqSiFRy/ooEIngGuamB32DvWdly4MTlhFXUHm4
r2OHsL7Q2iMUbwqlB4hhG0l9aaASOqP/173r6EJk/mLE1uXxHm4cGNlqBnXDiASo0FVU6I0Ul+JC
5VhaQnuK4zI5AdV2/BDYwM7mrRWWZVIJBpnRAFpR8M3ZcnffBDTosQHvFUMSDHGUqxc9DzugwUUG
dL8f9Ub5IwQrbJ+NXM+Ta2FbSn0Ii5aZJR1MYeOrQnW/qG5MHzVKjfKa9vnwLctbYZ+FBaRrJ3DY
Wpm3v3blERtlZlCjzWF9BThyNOcBWYGx032HHHbniG1sPhgKekvo6DHUsE78slbQv6NHTf1nGb6q
01IeyoLWsaG09ceyr8xj23X9zs7LnV0FKpK+hgiSqXey/VXyhyhWU5cNMYNTeOKlG7UZgJ0WH/rU
0A+unSlH2EnNn2yPehx6L395fPA2rjKoHEmZSa1RPoO3h2EoY7sbRRQHtl4YxTFqQBnDuNXl+iWa
kEz1Z9Xp93KgjTCU9AAoEoEuWck6j8+himdEFp1LT9GTd1pfgg8fx9RflEzjEFFi1dJqYIgz/k1S
lNezT3BGlETPhSL56nOnqBKpznRsoFSh/bF01IqGX6wddNE4Oxu7tbLQoQAuk2OStEVuV9aZbaYo
c9kLEaEM6WtDu+R2ql/sisplpNbLzk3ZWlVYLsiKgB9AF7IyKPpcGMxuiiCOhuj72KYVgKtanBpL
m52npO290sdlemeydyXfMf76r6/OsSPzCmC4hAzs7e3nWr0W0tWuWdk+Fj2UXorJCAkMG/GT0SJB
eQK1PdDvHKL4aHSkvHRBYlX3G8MtPipxO36LGoWB5TTS2+LjxMNsHapIC58co+/SlzBMuhevcZv3
qCWp+qGq3Go5N65VFjs3YuOhgQgMghk8pH1ffp+auDYRiYmDuhLTR2uutMjvEQc/P754W2YYmZT5
CZX3uyoThDQp2hBZHBSDMj+7zKAcCtPZk2fZ8J6I+kBmyhFE5WodT9qttfQ2COCgsuAjORpwg6BY
plQg5EzKwr8ef5O+cQRd0OsAfGiegqBaPWMD8ttVKpslodG60Tlsq2nwQWjpXxhIG/uDHVdF5HNM
O/0y63MlfJRTPLjvWkZQfuU6Y0ZnviPJjrOY+38M2PgZypn0Jrs6pcM/MOUK2oC954btpVyi6WWE
NGP8aKpxNH7pbJt5CrNAafXQ12GkPKE1VPNiDYx1mFFfvMA5s9Q7G7mxxHAsMY0K9I4iy9qZQVGb
905v5ETLRb4cwnoYL0ZkMkPUC/7ceaPWJHrSg7lk/3gvUgTe75UHW7KiG5YEBGmYDJp7gIE80w59
rja5X1hZ1B9ivct/dYmZVs8qpH7qpYoUMfp25FBgAlfaur4yNFpPfd4Auz4ueVUfH5+DrSVhik3O
H8sB8nUeXKhavkwDTAiFcNl/terPyjS3vpVlv6lC8roczAID+2Rwjkme1XJ0ZhnHaO1mARI22hma
+u7vMA+LQ68vxb+//1XoejG+Ibur9IduPVwku9sV5LyB2pXueU4N+9jBQHuw0+LrY0tb14j3CYAc
5VmmnI1bS2OY9ukC6DugGvMryxP35KEL4qvQ2b6Y3jgcENlNj6NWiZ1UYsMpMQ5E2ZveIyC4dTAS
dlak5harWZbd/1F2HstxI8safiJEwJstgO6mJ0XRiRuEJIpwVfBAVeHp79dndUejOIqzmFmMJtSu
kJX552+Gg2dMdGsgf/3v+9uzXy+oDBbsKGJ/qxJi9kU3TzPHo6zFxd5aw6FC4HZrrc7fMvf+0NLx
UuCR3ExQlH5v6erFLiSqJj5QXFZXlVRdNoVMZPVqHC4gq8rEYPfP//3n+8PxT2BAcELOxP5/8Z2L
BflvsGFqUptphgw1F9eNo97jPqr/QiL5w0E5O0ChYqDH+LcD8lK7yUQ1bi+Vtrb9MnEJUrqqKKZD
Nnoa34296bW+26Cahl/LMnaLv5WjP3Q5520MRZkL5t+0h8VM0i57G2sV269/FhaY/QU+yM2TEwox
oh4J5RM26iC1hDI04aNlBixQJjreMF0Dv753FxH2pw2vzGs4XnFEd1+WfioKjM8O//13+cNhYOhh
McmNeBZG/dai1JG/rU3LNm2gJTtJV4dpb7f7RR94eyYk/X1R6+0vErs//kSQNJkmwZfYMvzzWY6H
XtlFtLWXayS8b07Si2fTd4q53K9Ozby0N5Lvl+vNDi7/+8f9E5h0NmWAnXc+ieHvLw16ZDr0zi2S
SlP1aS0xyUvxENmbTBCSh9wudoXA6rUfumzbWsdDqBN7mOdto/X439/Mn54JJABn6jjNIYvKf34N
S+cxO0eBIBckHOOU+d59q0t/PIfq2ov+yy/9hzqGfwn2JWCx5/bn/G7+34jLlC2rfuACgvoXIXOY
icjA+T//3z8T/S5oxNlY6F8O0SX9CsDhyqsIJ/oCidZLK9t0h5J78S8f6E+PGc0ogDYGeWdI9J8f
SA/kT1pLiLdQULSnWcqozjxdRa+6VZXHvmDtnv/XD4c/Gjwi+FQ0c3Q2/3xF4pqwU0waeekKYvXS
2N/ERCjGsARpv+/hX17tD6AEnTCiWIDlkHL2uzCl84EBrYI6Em8xeW9r35Dy1cmgfUEGxSTjyzke
swXrpuFL0quqTIsigT5upsAyp5CL2IAPl1tx6FTYVIdw9FV3GDt3KVICQkf/f/5BcFY4SzjpOrAd
+n26c+cZoQUBLJcY/U2HOtHBVdAOwwWPVHu/JMv+l9cL+Lr/OV5BLGc7CUcH6dC/Ylbh0w3gLj2a
KEKdMtqOKWtiAjc7b4su/vsv/x8Xld9fi+4DgBQwCpnHb/dzuYwk2eM3cElRMXNerRtReeE5MCzV
1KmnnrH9G6YvY3/ao6leM4NcQ6e4hyHbtbtxaNNxkVV4DStdXwldJh+QmKY1nRJto2MolSpzJImh
yrdGcRv/5f2f8enf3j8Lkf8kn0ATZZn6z6Mb7aQTRSMEqjpypgdsVeIfqqCvw4TL3cNsKgL/F4Nj
ggpKJlSgNvKbr7JtpbkJO0F6VYWepv5L0/PvJxgDYc43xBiAt+B3Hi7f5+ok8/mqdvrhyamtMPVU
khw2uTnPw6pf//uX8IeXOyP3FFx6rH+nAdaWrZTYaoGnEfNIRZ7c3drsEJqSEFDH35u/qWb+fbny
6NIVQwiI/8CVaXxKvNUGcH/qpX5UFZxsbSPfM7sfn4jMXC8Iomv+0v/8u87DacYsgsBoGlZ26v/8
pVED9GjY2u1yaO3xsMezOCeARX+5SHnEzkfmtyPFypShli4H/dzv6HMo68LeWpFczuXkVUcMQpry
rjNRcEgcY1WpVJZyMlXp6JuzqH4+VIGeoxxDyw3lfmxtH8Tjdu5Zlha+LToo74dCVPIuGGdS7jGl
2cYbVCXLnKlOm54181SVUHrccj4VpsCGfiwXvT3MqhNhWu9rxyzcFmK53ldbosbto+T7ZAvrzR8D
+SC5ZUtgPLd4i8uy2tNQ0Fbl0A6tzx3PeZN3+9bfObJcvhujhbxJdq1/Bs6Gq4c9BVuXeS26joyP
Ugk8ARbSHCCMzS/nR7hKNbBocByXoDLZnkSmfcBDXjzZnWzfosbt3xy9N9OpcsX8UsXg2gen3vc9
FZNS5DSvRdv+wry36i9XsCErjRNRqXQIBrF8VUWHKD5FG9n6J6VCVieJtZrhe1l7YITGjMGjZffx
j1olY3Co6cPVya3HsMXgsl2mmxaDKPdGIpcq8zXQor1epWXsa0jjnvdjE0ltpdheq/0nFa3FB30U
LnR1Z++KrE6MuJVuaHHjTdOAAXdXjF9lYBWIkaG3JfbHrseku7DcUXm3jdezm003KFkupTmyOjFd
xnMLMfXDjas1zOBhdWijey/4YLPQhdcM8ObUmn2cs/WcYnyhQZy2CxFv4qMq3PWNhTGdioTO8Lza
g2NfaMH/gGlGp7q8WfBFScm+iIh0hnM/ZMBhaswgEJWfcTd4fobesdnTtZPiHT8Rhe2eLBVLizGO
H4mccgSMMFm9jkExjEjMJvFtIWtHZG4805MbLrsEjhvEvQOxsHJMYfNgJyN3AVVHTF0C58p48qMo
McbPHAeyB3T80pQ5PLVE5MC9+qUwlXNHG7N8g0S0dIdqmNvpsIlSTenkxtuahgQxiixOCGHKpmCf
P3nGg3yDXvHFzAm689os4Y3VrTFUu4jFo+yd1smYRNqsKYZwzbakqr9Y80QgU0DS1ZpiwLhet00s
+pR/ppdybMV1E3jdyerk8MN4oUxObmucIZ9JNBVZQjzUl3rpMTOxOnfTGce/bZCl+7aXTnsQ/XI2
r3jb3bK86htd6wOqGlLbO1t4Il9s7pmbahxdxCXt4F9h4EWXbQ9qvl5rPOPTNiqLL85u128JV6gg
8K4uv/Zt0TxhMLa/V1Yz45ZUV47JGrcof5JRXWGw426izlpUlmVqERBvcsyiuvhicBb94mH485AM
wlvTui/bF93uwXNS+qvK9tGEd6uEWZpXdax+9r5l3HTdevDLKY57LHXk6mHKOA8N0WqRrO286jez
Ygu3bxb/fU0OTbxOBRmgfXNPdE7p8MnqaGzyde7xj/HMXJufyPZ4lOekDqq8Z/8nLqwFtwPJyux+
L6okl3gH4jHbr8qk0A79PVs25L95z3JPppJUhUyKWT1aXjjNuVmUe++XnuBfQTflcthjmeldBVUm
k7V7q9tJfLaD5SEb7gaHX9eU0cIp7LqH0YxVlAWmXl+rUsxlNupS7inJtDwgG6Y6ZHYF3fijDYgj
TwuKmcznEfjwuGCL8xLajfqcw1i8eN3a6sMSbkuQJXNYPQSDFZYn+OQIgUw3rrjZiClYoWgBBOY0
/IlDl1MWc6pKyz35cyvLIz5Kc5Nu5Tzd6ta1WyqdVM+FiwdE2vn0zWkfNd7P2q7L6mAmrLyPbWti
oB22L9+8vWuqPAYqq9MVe/7n2aqKNZN1GLyC703LobFKvKDQZe6fFnves4xNx3u6O5Z57bXqpiwp
LXkx+QzVmRpbBxtQEnPaPOTMJKljYceDxq15g2ABB2ybl02nSWIv72VZjMRad739nSTP5VXAtcBc
cnbbd+yXwvFQErgQpolaSOSIal4ra+r6rLFAbRakTVEPn6qGQpRPQdjIw7bpKMrG2Bb3LnKALw6q
BJ0tuqqWjP7ce0HJDQZp12s8PBeLHS4w0rbu+34mmPA4OtZ02MuuqY9uNHi570gczNrRXaYsjir9
MqDSoTUNtBWQw92pOW9JPcGplnxJJ90nl0gTQFvSl8Ju36NDbKkIDk5kQV+Ap0q8je8P5rK3sSw7
zf1wVvzhv8eX4moQ/yxoW9fKyOdw5KFRlvsCPNCPxPAoCHpr33sfs0ySW9RHyA0j/JPIrJH92uWD
L8wXT2/DTdBWc5T65QS5iSuyvTfuZJ79vt2fezFyVrFwDz/jgj7u0O+009SO1r3STUsaj5jKeDz6
eiy8NBnWxUCrJKgltRrpixtv3DCSwybre9lTFlLVVFgvYdgwPs++V7XHBj+ljw2Yv7/CJHkfWf/4
86UeZuf72JYNwaUDf8NKDl9NmV/t8tBNkfoctt0j7AxhD2iynCmD9twnt4gcijI3q4lOjtvNY+YV
QdhleBYuv4KuEEG6D3ZVHRuzRJKnrEw+EXHjWdRRTax077ktMwkNsEqtoB5Fyg5afq51uO30FlUP
Ft0L36QOtIIlc8qpFCmulcl9VVbY2dom0JkRxI6nvjc2b5tYq1/94KotLyJ8tUC1rfBL6dk9z39g
+R0bJxHQYGBqBEGJi7Ud+Z1Tf+3m+z121zkztMyPhYUc7jhT+y/XUBdJrmVBczxwE7lghWaNoVPX
ZBIh1ePWDcNienX93t0h4ZTt02T2RBy6HgJsSs53fD/gN7DlkS44k7276PmiRa32y+us7qG1sBNJ
AyxQVFbG8dBmqkk2nZv2XLXYYpgvuuzr8KJxm/oWE3ECP+Z6OvM5gml7aMn2NCfTI/I/UiXsh3i1
Jk1T4JhDv8ohuWOEb74QPMrsO/kjHh1dYKC6GcwWZcZ9Y6jIeymGg10TGZIOpc21U3phFWFVLOz6
xsJio0+XqccCTSG24H7c9MAjSrX/1e1L84CRPdO/41fukJEXu7sX+9Lpj8RZy9McdkHC87Lopz40
/XVlvOXJtiXXIGGI7B+6cR6LtHepsBlJn1JhB2Nz+Vtti4FtHME7CCcVfhNxwxOGrZh3VTQS5zED
8SNIi4minDkCQ7HUt6qtT0u3D2+Z5WqdRkQLDbnfeKt92NvedbG8G6mLk6eDIIekA41I4M7g8ohg
ewkJiMzUqKiKNrWUwbY06CvrZsaUQqbDOG/8Yb0l971gb8c9E0krLVSi1GlbQM/Znwkar4Y8x1+D
G6w1ynyaWOiUsglSMbuclcKs7cfKeysIsaqcr1IO5bMVrMlbNNtc8nitBa9rowP7pKqqmI7TvkhM
o0PXmUCoB6snX1iHFge+s1ihhF3/tiX2NoDcteuFb6aquxC69p7ktAqP+cOpvXSYXDiNyTo53dEe
LR9CdwBHI2erQSyFrbri3o93vGUqn00xXKSAEBImLDGlg3ErdaxY1Sy4w1sEdGnkZWtKSlH7Y3W7
fbro/Mp6lNLGPnqGqP7snAkiWTBhbZ82IfTxFHaEe9FJS7O/I5uHUHit1q9JPYx21i7x9j7bTnlT
RTx2WTt5YrxgTnaaDEkFN4nFsNPSHkr/bvKLjt1gXDlXyliOOklod3MqYrU+YZMS8K7tQBDBbkL7
vR2a5kqFhWqzLiJGJlvGQb+OkPaWtHLmUKUJUnGdVeuEqSL8+2LIila11cFZacSzpGOyyTmqTpex
Spp+Vq2/4SOd1BF2aO5s2beOBRHkmuEgEqmLoT2j1ObKx7Gu+znFlNn9iew8oAVJOmLEonGQB9V0
HDKfCF2F/VI3PpRQGvFxxHfmh7c6y8s+SBz1NM1Hx/d0ngQmqeWUb6ZdAM5j3eKQxNIS9s041l/n
Zk/u2dxw/+8hDjnHmTbJT5sxKX8uo1d8Z+2Jt2kQjzbWbYU/8LIEPN317JE+Jj+gw67s8FES5TCl
nTW1d/jcsIA1XaC/E/VMZl/ioIPO/H6YVW7ovH74gTO9nr3fraOiH3mzdmf9xAVMtmhI1/hcpKVZ
0pbu5TsWRXw8dzYb6DI6gLuCfYw6upaofzKi6U8xCIx0sTziiPpymFqmiW1UaVP5FOFCB7xhpRxM
WwQzhpyBmApvuYXRgItW2w3iJ7He00+/TLg1hI/1fjpW817nS2P5b/7KbJb5OlJvDLQUMgoWPMmY
8nzTlrihZsaptyqnzcPIk6wlLEWWXZj3QIfjkBKszGwZuLv3jlCUzseqt0XnbZCICf3S1r/VRa0+
glVC5Wgko1MKOcW6p2MPGF/XURSnbZSOStd10fzMIhjrgzeUM+IF4IaFW1Gbb7ImHiBdosnG1rKM
m6uCmFqqzdSaH5Yq6+ve1XPzpXOgAvWWDF8qhOLtcVAmQYzQD4l3TTRdPeTxLMtTXExLm9N3DhBY
HLMNJ7lhz5DqyXi4bYVFjyHz6K5MztJ3eaylFpldhGfAWJZc42TmTr+adozbVJm9ZgYE+xOH86X9
vlu+XtIQalCbU6OLOz169WcYLn6TB7MlHjfMkbv8fKive1JuadzH0B4zdAUuYZtNBNA2L7DnFN3j
19iE65TNSmk7gxJicf1Z7frRFjuatMTa+yBlyNUXXZOMTkprNT2XsYl1FjU4UKTWNFnfBZfGj0KH
PS6m5Z6kSiQrtT/oAybikK7L8bUTU/4GK8kaMcyvRkRBTeCxnqIj97752th9/R2azPgF/yX5PoW7
E5305owLiTo+g9IcmoEbQ3a4Yla7jCj/EjpwKplwGI7byv++rtNy59W8blqT1fqhh1YKpu5dFfgI
NB5XDXd1kNmjVg+CP3sUtZVYp1A65lshZfJYbEuT5IUF8YonYZy4mX0A/PQ/EiF8NUt9uTXFjqOc
WD3oYPEeuLnCjO25pfc9JTJO3tUe+tRxLFsD6h0BgukwFMkvPH/GNqUZnKZDMhW+OOKLEDeZF1cU
VFMo+UrX6Nwoku3W1B8CZ86HyJnnY2+PMfahjXn3lbtcBc45PWAsQ/NBueasxEvACyZy7aiSMAbL
1AEC+FhMEN+v0T7uGbE+9Q/6o8RPTWx1V4gylgiUYoVxAB4wFpe4zoEjzaO9q1OTqAbI3m64PcJ9
ihIGWk+eGiZzfTGR/m4hig8s51DNYr6Ft2JMVi9x3XMxjUBQnVXy6zfjOol0djvBdeYZFV9bg7Kf
12pa75F80wztvqxuaJoZ10wlyg6WxLzJFPtgALt6tzz6Qph+Iq0GkhEPEnfULzaJrhihuv2j2ufZ
ImaUQOC0cGLd56qooiHd4011GETEcZ1VOFXe6RVJBXDZ5ppD7FfiBw7lybttLVOTVWPisJAd92RN
t9i4ZTrEgOTZug7ek2dv/XuzJLjO1VOsFODzPNiXzI2romNVU52Vy2Q7WQWwXKZBTCBO6Q/MGyF2
g3e2lYjxHAJXWUeEiWw70EEGj00VOl0u3JWUIw+Ay6S+E2J40kS6/wjFtsxpuUU7d30Szy9to4tH
pfE/zVkyuL9mPs1dm7joCSNHxF90vWjeo2zOamQ3ei+gZMm0bRjKsLIF1E79KSm/LwRtlJnsx4Eb
pqzi8TAwtf9yPRVXOQFvPdfKsnl7GgwestAeYvFd4Unu1BGAZj46Z4Xd1bKP270lGlnBB1yShyGc
Vgq0Ze8AG9HkLbkF2tod9qDHIlez8XZSW+7uVb/2oc8bLkIskCvUbLHY5BfLd6pbglt1CKKn+9fI
rLOf2WGtn1TjlnxfpQmvrKm3oivox7HDYmktdcYlH4VXBZ69nwPebARywp/7HHwDLFP6NkFjEjoK
/coi1o8hUOuUGszVb+jMzHqSEJlpFGswnkx3g76faGPfuyRc8alhGf+c7M1aMZDPeJnS/cfvQ5eI
p43US64KTYANPMiYWazd++0hSfqmYtLuXefgy12GSKoi+ysLQWu67BZm6zQp3PBOBIV3RQRU4qbx
Vq7veKfKH3Rw7qcnDbuAqvY3K1ODh5HPUERtRce2O9Op6Gr7Gg3pMEGsLnqdx5jgfa+91cSs0JJy
xsQhCefDspfTywbW5tK8l+1woBcAWozWvSbKS1bjp7BHG1PgrpA/t6mkfAow2zhXcW/x5O1aPsyt
U33C0GHGdsd1e9qdWd8bv1LfOB/eYxj6/o8KlBOz9hl2KKElxfgu8Yu4Lcu+dE97u5XfDR1jnE2N
YQ+YRAxj6Y6l7Guptu7b3jr229Y5w9cJr6A3S85TeFLwB+/R60ff67osBgIrTNvkIwhcl++Wo0/w
0mAV0mS6v3ZY4N9mTIzeRKelzrA6YnClU3U/pAHnz3GSCjlzKw/JGnstxnm20z6FfoF9XusWkEp8
7n87TQjNSlIjRTJlgY1v9imZQFhoW/rlhcW1+6WJkv7rGlT9tTPWUXuxSNuu8hZvED9TXCYa10XP
Jp/WdfY5NcovnwprNCV7OLd5VUllUTa1sr1D30/Br86KDHAqK5833PbJQsE2ffCBtlt7OLDzUVdD
qHQE6yFaXpzSrUaKWulFp45wrzjlXEJ55tNhNWBW+4ZCRHmri75g8zo42ydUQqqKbarIyVgu9daR
7+u87eOYP5kh0swL+Nyvl96gVZCanj1iOiStjlNaj+19RDXQpcheYrC4hl42FWwFunQcap/I2YUK
k0oI2DUrE/xcAbpc8WsGYADPdmzImNPsdUcfbqGT+cvqMT5XE3JcZCKUxtESjMT7gKtKGgAUmrwH
PS2hkgjxsLZjwfehZNhz5/ZJkpXNOF0pF3s33mKzNbmMSu9WjBKjU2K07ZdCT+HnzPria1du9BhL
y/lcYfpO4IRB71OeZivJPSG6V3chRi7VdVQ/b6u3ec9E7PqPI1SyoTvGA0vvV3bW8691dC1q/Byv
Xs/QzF0XnEhqHG5bN1mZZ0Y53Tg1fI4LDPg2HCm3vnhfqR2XdIZaHpsBDkUmwqX/8OuiIdGuEPGU
Em4H9NxapIuldr+tz+OsKlBWanZ12qJlvU2WBS14HZXbZzWq88TGgPglMO3wYGon6nA6mDxF89/I
WzU47kO7abs+jAi06hRjdvPZyNC77qvIPAWD075KTmlABtWoHoz2pu99M4YvHYt2ELQaQ+O085r1
WUC37m8iEo0nJiKhGCtHl+Z5k04DJLRtAbMEhbQe7wbQ1cm5EH3sbS0gTGACD2jfNv1iw2aKXIkB
bTvN+IF3axfR5TSGzt2GGNweqskpmLkcrHWHUYA+2x0B96kVa8fOJ+rrc2O13kMMckq7ARXnl8IE
6HVtZ+tt4r04aUe6omEvNDvIE5nWP6LF81mvMCJ7GYyD5moB0xryah7OOCBV5m6xXdGjwnLVeGgK
3g5bDR1eIY3o/KNdIWP/EA5q5dRn+b3gOldsdDIJDSWOXEz0FAdoaAsebgUhKneB9m2dbUYmXzs1
6vHCJUSJpAFJ/s4ZXLCHC1cxxB0CV+rtILyufO0seLLAFxOQjthVFWY2gTxNXplqX67tsGyKg/b2
KMm7LoyXtJ6HSOU9VIyYtmTpHlFsmIbFvBmhYkeKL6JNJvUVIKKfsybB+/2jskXAVjCuJvtqXp09
SCNuzyqbB4/2bIkL0fIw0aafWAwRUzmvDA5jOIwyH6UcDfgp0o2D53T2OUmltHHjSgwEj2MvHO08
kFO8Qd3kjnt1TRED/nfB2dVx8D1pH0LZ6JctWpckV9gSo2AOWWWlZCSr/Z6fb3SzJWTjli9bPFxz
acu3bVLeRdKI8WfLDVZdbDBz22OsjGyO4Tgm93KbZZvzsAAhNG40VowZYZscege1aFqvAQ1iDcA+
HM/Xo3NZqrqPbhsGhZ+F8PdPMW7et36pTJ83AlPrVOPO0meJQKuC69zufAadT2eTAoct4cmJBnd5
MEG97m+AHnq+3YHAw4NPG1OlhVDlL1R8pTk5rO7kNUEXwDL9WkXypceD1D06I1YYOaCgPxKO4Dfl
cYumqr/zzVDotFR71F0q4PSJSdQ3UcZzQRMMGl2bK+n5s/NG2WKiSbCl5pmq1bSGqai5g++0Lerg
wUowPvFSKzF6OSAeFU90VUV46QLjl/fhuDHYtXFg3Fza/f7R10CB39ezePO0cNAWHnmbxV1V287B
o+Q1h7pE75dtSyUKqm4nneMYlyuzKeeHVaqjMHGrCXVa+D/7wr/CjSpcrpNz0/1MomusfzbCWmee
YIpP2jI+8n3N9azv8F5dKW293UykKAnPu420Dusrpl3ZZsgjGoB0pSqcQwtu/PBnHwZDcgLKl2Um
4pn9SEVgxnZgN5G8VCax4AKOu/vTM/6sH0URzuuhV22bsFXtlvlW+Ru+BVXij/ZJVK7r3GIwazkn
C894kVnk3PZH6tz4qT1rso9qLLBtWNiFHsXuqI+hbMBBMJfXiuYlcT43/vLtBghubI8eIObyjM9Y
J9J2Xi19UwXN5mUD4gSaWxx4vIwPPW5v2POsN05Hqf3gIolVxqapcx6sYoy9rIqHxHrwadgGzBn2
dbtLChWzkuR5V1+cfp3ULdh05L85GIBEh1nPPpuV3rjqqjGxWm45886SMVUO+HIuPAC536OKT7dt
DuyfDnvtKY9roPhLTwkxXALj4iYA355LY0F/MFOnuBwupmAZqjwIazWfXGKgaB0T17hPAjhoTmWr
yPtpbaDzbDS97m67aKb2C+bWOVdTByFd41UjU0Eml0ghRtjXtrM1gEy1h5m7O/jJwiiEIepVAtD2
sQ+GnTJc9Hk5MKgW3rEcibxJS+rDdtMlI+eGlfau84VWp//anMUS3E01Njh61auV92HrE2ThrEWT
HOAAhDojNWt7d9t987MEIfSecsCW8KIUUbMc53YPmRoSW5QHt9u6JZv8Zm3z2WUVdChwlHPzavFH
89rG0rVZTvpr+BTMgxNdJexSGQrxMcw8q+ONl023PE+jLlC09JDZsw1Rqc7mZSBqqhbbFtKjk3ej
r84JaybXu183B1Q0Lh8r3NHPVNak+rtEdcEjfzkXYs+He5kXNTv5vqwJdhbs8T+YnOY7TI9KczHx
sL+ENcltaSVUbN/YlbbVcUgUnQTW3+wBw8airavCUg5XTblwD7aVtYc5jI+dbfcSeQORLFY4elek
SftffcZZ2HbNgqFdCjjZdowJxbq/9MYeZeoSjFSwTujY9BJqVRRHe7P94ZnFw8wPszWyvAa4OLvN
12QXZQH7rPAgdAXxEJ7ZzOq6FM72AuxelcddF7iLoowgcWgghRledxAv+q5bI+s2gE4RXwIfhENq
DXbtXAdgHc/cRgRcLOAK1HcwpK8u3wJInN/6RFVHEA0zYTwyCmdXDgByjiyq4xKVeOc3NcPj1bAH
WAB3be08AsQyUbgmQdsyhxaSSH6J5r3ynX7Pe7XXRSbDfZjTYuz9Om866DrfBilpdD22UU0aeaIT
F1Nfz/Z90iKZPMpNxvatjb0dBXsDIWCFyVqEJgclgBcc8FZtcKlk2SUOse4Qka3TjJKnagSYrgPR
17rz8E2fvwRnA47Xdqmqit3vxnL2MDQFY64P0Tr4OoS1veXrhp/wR7MU8chugLIpaMeBa8Bibc75
aDNznfwJhPJud52mzi14rt5hCVSyXHSlP6/HBDpg9XWdyEhKJ0Rw3VFbGIcPYjP9hVLz8iSxn76e
piaecrdedpaI0Dpyr3KC7ibymp6kl5hMzItQ1yAi9TKzF5xqb9NHTDzkG/BWEWb1GBcV+bzB+omf
DHQfv7W38XooJzyYNpQfH8PgzPeKXdcbUnb9H5jEBvdfFuMdQYYtl7xn0ICnuExik6rZj8bcHRqr
wDqIDljjecyOCzKBd+w6nAKfsKqBoR71XverWWe9X3XUQHWwVB1D+qDiEUg4sKVRPG3uI3SLvrcz
2YJ2/yITQjQnBKYtcTysraPc7aJwO44+W3lUZNpaxz6N9qatw9S2t224LXERJ/YsBpG5geJab8ew
6cd3TiodHV6BNUBiYne4ZZRaFRTEsiyz2d3R44ttn14ZHuR2PwVJdYOIeCpP1WQ279iDCQMKbC1r
2jnZnQ5WTecV+eC2bZj+H2VntiMnsq3hFzpIQAQE3GYmOdRc5bJd5RvkoQ3BFEzB9PTny31xtNtt
tXW0pX3T6s4sEoi1/rGfxwgxT9iDAQ6dK9UuwIRW7xZHzPcaij4+6Zl3yd4bYAj3Qb34Ky3nPcub
dQZtj03ZtacRbVW2FzSG53c+HFl9SC0G4XNEHhai27Up1wMlW7bdG3/1tsOYBcbuoRQ4oDnVtYDG
ltbZr4HK7hd6n8lNb+YIIC8u84cRxSbCodwG/GHa25JQe6M4rXHTvxdNnz1MmJSRvmi+t0f+b33c
WJs+5XkXPqx872Yfp5Fl2c60+Twvlf+VzIPyRQZV+yVLvRqhxbTJ7ekqtInuPTGBsSJVGsisAeOm
4q+NzLabCYz9Ql2NKo99VSLTctEXnrbFaf7yaCRrjtWSjs2x6XUQnHgKxyjxczVVRxIiEEONZl3b
k++E5XIKUQ4M+0FnKjhi/BnS18myFB96Ka8HQTO6n/mPef3dyGDqfZ3bMQ5OxjiefzD5vOXHNgqH
+LgW1Mm+2HTSH2UheWa16dP3MooHkIpFii/QOui1CuLBPowrwGCyZHPwpc+wiuw6Fjk4YYYTnnXe
SJ8GsLWcFo+++zlL6dYHDQf0APJXIp8JR/VEBECPiCEKpuIIi77wCPl56u5cYWiA6I11G0IBsxAE
vHabj7lZ4o/FGrY/UQfL6p5mFo1Iucbh4E+mqvcUpYClBa5u8a51fLMPY9CZ/IxEy3D2TyDUr1Zd
yQkmavsczt36zUNzQ9UIrco1mVim+wERV+g70Ywc9GkYDvJWrOMwvM3oIhXdev4gT33Oi+VmbUyn
Txjz9HLoBjGhjfHnGqtpygJTAB0tF6vV+IEIXu5NWpnaLzWetW/0skTPTkxi877JCJPhUcwzdS4W
YgEOoZrb+aPImgkdlbB6PeerM5mTM3XLy7TMMD+A+oS/jDDx8cGPVjiizKlGYLlc0wnQtqyxiDbm
dTgjWLLzgX/VfcJKBCpmsCySH8pemx9r1r6/zBQtkFCrgnTuM26972Wz9NlO+Mvmg1ZOS3dB3MdF
YIBoaY1r1voo8tHLD+Eyynf2CKQBgGVr/cmacebkthOHkY0M7PUOD4ghB7n16VaygK3FfWkK/Smf
y6o8dCb23KRUlq4x1aVNyI8mYEtECT92dr1RziQI1e63MZ0R6CC6DzakU/P0bRidjdSETtvxjCKI
agR6RdIIaJE+5IOi6+vRVXk//6g6C5ZiBTTcfnYHnMJV4+QGJVcf6mMuCzJkY7L1SOETbftp9km0
PvZz389nXkalSPj/Cn6EVa3hPPa4n4euptsxqvX25uVF2pxI8iXjDHmeHJOUGxV4F0X9x6LKXHXf
UXuGJiEbvSxZ8hGs3I2d8GZ1bAsolKuugqvpr5Mp4ZfBPlABwpAMgzkgauamKI8gWppLU1HKe5ia
KFsOaNzyHDlJC1w1tdm47dI2AgX0jHI+rU3NxsTlenedaADaarGLweBD8x4WquhaRHvAgLx8SZ/c
LRm/8mGzlerPGhL96zZoYDIFRjwxv2UlEwZtfa/TpOPpsuSL91c45GGa9ODcz8U2ICbijMxxULQq
vNKQtU2wX4dYR5ZcHuANg9cO2UyYYF1I/yJzEA3ONSznaQv9ujjFae2qG96bU3lgzBY+Z0PbsfkG
m4tWiL09P2aMi9Ep4If/6XK9OubaUelThSC5+jr0JOLvmDXgnndaNf4Z+D+7wQHv2Avm0bi86l22
dh/WC3u8D9TYvZgQ1HxHQR9g3lBE3nLLe7OY90HcRkl09YjtRpgD7xwQ0FqfWIhyXH1ZmVc3KJTL
BfFlMGBAVyBqR+7wprz3EJLWPIGgGQnG/PSm6df+Ph/5+Y9baN0PkGTTC1Um8ZcepQV4PolAxgWH
drl5ECS6P3UfO+VuhMDMDxA+njiW8QKJAdpeofxaALxtp/sXNUt3PtBbvGDdtE0b7UYEcjMC5WH2
E9D1EnLP0z46cbB4fVvSXdJji/PGDMIe/OpNNcI4d1owARziDrp3L92SWDo/953tGW0GCNvYpXF4
mCs3uK/QeuUvq+EbF7txqwe7R32i76kL8ppHsc09ZN5A7d5JOFpfE/MH78XFb0kIn6P95bmLTYZJ
2G3HvxYzFvPtAtZrHplF1mt2QZQyCDeucU9QrMwhMhw7/wkEin5hh4255e0aFZ/NMJdyJ1I/6F83
cF7mqDIDA04ZIZzPXtc5091aebBwGyaS4AGYq5qOtAYE8qNjqk0ckG8tQMQhhWLX7WTGo4E4KT8M
TLR6V87F6HCZ2vipYDEDpoYAdc8Il+N3gcq7OI5Wct/EcbUgWRRi/W6neOUMLDso5gzFDDdVOmY/
nbaPp5dMOHByGIxq8STzaEUtCig0P23CTl8QzpY90lUUertu2sL6JEdET0k2xs5AevM6DHuzqOlp
s4U/McGm5n1kAsrwmRjnfW0dpsQq8HEvxaKe5tcIv8f4PQT8RTIu5xETjNna5cNGQYj7NAIMIY3w
rZTdWc8TB1SG8u3ZV6uU4B1B/LnxKvdrF/fqk0CRb6/7XfdeZ1URf/DTApG4v9VFfDe7bVY9LZu4
IlORjrqTj7wWLa9AM7xvfUjd502DIN31fdfFd16r4BHkOJUfAvyk4YMzWr84MfqkfuLTxpjSSBRP
DniWk/ZstGGml7siAHdKZhtO32OO2mk/5G3Lq3owbnOsObfxwnveAMZPzttjgfaw3oW6pf8xaNiA
n1aAInMg06tJd0wa9XiU7VZNO+SvPSmYAfQ+CslragEL18TU0m4+v/0YIdEb5ZaOe9WvBsjL+Fbs
M647EVW2mw3TRRi1e5cX7nV2xR94MCscNwA+WsmblEcw3q8arHJfdnVkmF/arqF2ceEbRnHr9j8p
RxN+ftVB2zXpYz/w9x7w97su52re4fUUfmJVruT90Bt+RzkQ0nxPfgVS6Tb22+G1AovdjitdJNe7
MQZ8w4FBldcWDk11lEhSViSX17WGxA60T5zXHIJTGLx5LYDSnhHXq0+lM7T97TyV+tXr23rYT0Ox
Oge7oMaFeRVokyU49eNG04ZzjAJRi6Rps6y9mb2uyG9l1E5MqmJCi8mlYf5s9Lw+NIQjEOXVVYYU
VRp1C7bNoRmYueP1Bt9HUb3hbFZnkkHtSydyZEJL17Zf50BVP+Eco1daaIC+rZ8is9/87Z5e7vKx
wuH8NDdm7JMFRgIlp139l4pBGG4bWvtFThxCcJdEHTEbzf24TysfmbNrh+k4N4OI74AjPXWwUT58
4WnoOEpZ/aHAvZn2BsMU+l5H04QpYu2Rva1ZEP3MltjPkkIP5bJHADe05zjvxM/aQcaahBXiCTbI
yNdE5HZFG8I7l8s3i9T/8zJwRly563A4yq0r3UePiu95D13h9xehbbqdSqTp76ihMDv4ax29emoM
+8cWMd4IVKW8GXwlSs2jjVZe0kM0EVc3LVHwNddloU5AHLBiJhv0jVBrjHmBpPrqzKE+IjFVmZuo
QPV1gnYVkdyA1/J2azeYiIKsyPym9mLv2dCyfE4bg3DJ71L+qFXPKYOMceVNpGresqI3w/tUO757
VHnB+52FnZcsX5LtqNRV2H31OFA+Lnk49HtKTVuRuEEuonOtGfATXE+yZcppAjKg0swo/C0tCrIi
nOvvSxXZz+vqdPbGUe58Kcdski+tF7Sr3FHo6v/IlIJFk40P5D+TGfY+bT5oX0dGs3PceH0dkJMX
DR7ctouPmw1Yv0Bql7w+es7iaQwLs33KHaf5Qb4H6/Dquv0X2mcLc0SYhTq5mCaAfNO0JmBKb9zP
FKUN+Suum/kjewoOuiVa48O6cXqikRAuXpqe03hlYP9WyX6mu9ZYXmd9dBVjuSJC7FyzYT4UKCw/
EiEAuSa7vPuuUKaNu6iM21sljJFJlFqwnGEr9S3IB3cR+bbLQG2rH3xZ6CL9tOpIq90APZLv+hVR
B05rvU07WdHkugN9NkSk0TSzJF46MF2q0UMXjsUa4cYsHB8AZVjJ+hrJzXiVW53BUqCK+K4s3uaL
muYN17S7hdQQ+sjC96m7iO4kGNbSK4sf6/0EbZF0Ts4MRl69+a55HPObscGkBpTo+9XBmQWvWesY
CVrFH1Tc1TUEBrr9DiUJ+kHk8o3PWpBUQ+QMSRtnywM5SXP4beNKkqrC3OjetkrWeKIK60/HXMdW
JOEs1vJcqUV2XK+AN0W1VSP+nilf9IHlhrT63cI4ye3gwnwAybfmC0lbWLz4KYQ+wIRe5UWtG39z
W3RW1A5vlX7Y3KHqEieMUHIxl0jJxZUNb+imm1J77LHGDOfIAWKHuN3QyPajxz03oHQdDvSHmBh9
zYqgVzOEY9PLKA1LyO/2EbLkNKKzw90rNQ7ZQeVjpu5CsXrfxEJSMTzqNMsTuNKyngYdz+3XclCD
v9cTivibqzasPVCCAQQCwhdNh9DJ8HQxYETRefDmorjfOs98Z0VeX3irlfqEb0bfU55s29O8ZDq4
RRIevxJGpb83o12JNEPTLBEBNz1lX6bROWs9gd27Wk0c0GioGs1ugsh0j7UA8xFkbQbGZFgWj+Sj
Ud7XacEBjewu2E5zMY3yCRuVp4+pPxZ3hC5vYzIw8JYPA3vGsbGClC1KWXvemdrpf1LZI4sbZIbT
WyxT/SDZN1iZs3L8Kwtd9dYKTFYPUTz35rz17visqkWU7y44xPZxy6a5Pkfjmo3co3hGDo3qpphB
oVTDpcgUJwyvQO/j4pFxu69kxbuOkZ+XL+egJUWU3Wkge9Zr5MmZrXQOOBOaF+Br/dM4k/O9RbTH
dmfhDhEK2vqrUzfMiTQBdtsZhijUSZBXJUNUseSJr4srwRVRUgkU67Z3PbhCc+hcRLk42UUpk9JT
TgBmv6lvzZJD1XkTviBmmK7cDkuDpzSplEY9OBG6Js6hg17kVNjNf1cW/dTBQ4ZdndxQpd/Cma/a
0xNKvhHs2yMeEYRVdkEEc82+Qbkz1s06XgKQ72MZrkuHvoF7qcb+1vSf82Jy/DOiRfIGexHMy6kD
+ux4KdTRVxzD4hkxhf+Nd/sUXpVTZXYEa+zyD17u2hYlPyf1+JyXs4G/QVOaJkW9rDOHUKDLs+dn
PtN2uLJiImpvzMEBHH8zXS7tSawsXDBYmanvc5/KFJx8qbFPbh60w2Hq1umunMoGdSlSSBYoAe93
j83CuIhg9QbVX4uWHkk5arucHQ90ewfA6p39tgpdVF0LXh4sGkNxIP6nuQ2KppOPNEzk/TF0rmDM
MMX6iS/UfEFVzPXZbbBiTG2rlwMsNH7WfhDpAuVht2lE1EuAPR6Y2azDTaFMXCexix6txF2H8p5o
8ujEO86dzk6OXBUpRDzwdgQrf0WOvjJFB52f3We9bcaHOd42i+tRbWgVrv2iEBcjDpfBYqw/1X2a
qhe+VAN8i1En3c+pKz6mBhp333qapVfleZwivWt4Gcc5AsHVtZjMJ8QCd6nvBOrYYHG4LUtu+mfl
kpN0ZltHjs+mhWQu7DwnfavKxQKHNmb+GSA72C4sX/1yciB1xQ3ieMbNsCnFEWF7xY1U6PLeGm9G
i4oi/hWvFFov7lNTvTCCxt8ROJa4hFVmuz0GLp+9lTjQ/DXs8uwrqiK1HluCOwP2CZr48GdJ5R+7
+j/LJ7l4gucOyP27P7f9vEM9W9yDFPX6hl6HetovdTn8XPwckBtICJV/R0QgNxAtsS51L1B2Rzew
7XZjeJSzQyW1ftJZXeDHUDzKnzidG5T/6ACy+xxtdHSDjFyLgy0xnyKNhLQ9pOvY3daVKNI9OF70
uSNiqjzhFGSesTSythfVe2V+4/na0KXJiIEdB4KJrEwaa/UuS2G5930lh/bzbEqeMt8viLAkHI3S
g6BxxzEB7I6qR2S5ZOuHy4oXZfXb7JGiOMOpO1VLAgcg06QuZhDu1hHRxyZDzcRfus7pPQ8Zgorr
SvfBzaRnz9UWMbmkKuIVEQbYkkKsvdFh8AaO/li0Jryzi8JkoAADePl6s7qfy3B7032AOm4Ak4/3
tUjh3OLSZbPxi2l9qvkcrgq+BM0D3LKPgEM3eu8iFggSQc/GnNQCF2DSeNJxecOC7u1sj65qH2a+
LE+Ib8ro6OuolqfFgSolgavpT26kEdN2wyr0WYaplsdJ5+KqFguKx3GcU4OirQzbx63udfPM82vC
S+o583LBNgFoXEn7mCt8s3vT5hPyUC4iEzlhVb7bevaePKAluonbvnnIVuzrl3glYwSxS7mxSeg1
QuuSFj83fK39BXKTJQpgKtbuU+0EUbsjUK2U3G3FVh3qMQ/MoYdE/TbUEPeJGhzT7zsFksSItWXP
Ay6A5Ws3CmouNBNbmaRIQcJTO0F2ndupV0yOlCH8FByRODoUbUwHN/SL5jRZOc1Po2fKECtftX5S
M6n9fERYR9gTRH8bmSVzT+6IynVntwx2goAHXuxNhjsRNKrj5KlLhC+7pQw9vmhaQHsA0VWIk10n
/BFT9d3vM3/J9T7q185LagKsL0vM63OPtpJQ04Bpuef8Wvrh4zBlWwhNRZeSYWiSGLIyu34cyjR6
zmB4PEYHBPwHV45psfeQIaFuNjkm54awZjwcVTDMuyBV3VeYEEj7uIkFm6zMERZycTTIBXNheUY6
7pWJL9QGYBNaqSHBsBAnhOVk6uj1UACXFeEM0FWD2JQRrHQHIEHEdIdOzdrZF+XA2ZaS8ygvy4Z8
/BwsdfQD5gHrFaBQkSVi6RaRbKZeP/IUwyZivVx3kbca7yQakmeJT5jka4fa0NyZeF7Hm6wLpk88
4Nc+vslmSR0b80OMYv2JOFfjF+ucFQVYxPAcWvSdHBoRbqe2qHXixmaE78ZCF5+cZdj6/ZKl6Zb0
QrBFcbs/UQZf/IRCjw8o/q7OI/Dp/m1bp63gy4XMwjPrBkaSKese4ag6xsMFhQtV1FDlzOV9H+1M
uvHWE7Sm+3uMNo1JqOwIULtcF57DkhMCv2OoXT9PcTB+EJ03vC+1Ws8VoUT6pgOtvlXkol0tqzNW
m4raFFS7irR/kK20uOtQvL35eR81jJbGaxFd8+LmllfdkpBglYJrUq6iztHsROVhFTlGoHgmZyOP
kDqcWmR9BDg4XYQeIcqaJ2rBunfCbfMXvZbOu2cb6J1acZrckYRViQS4cgr2yNyjO1Us2Ebo15HI
nlwq/ESpkEfUqT+frxwozB4Se9B19HT3g1zaby5lx3NiF0nsAPEJOMRVZLLwtNDWEYMLIjB6Gdcw
ZsHj7NmxLMWfBpR3GpdMakNChdLgNUC7XJzAEpZXVW/d51CWlEwJz+RfR956S1KBQn/rHPRdOyTF
2XIig979yi1BTihristepOblkTgJec3H2wJJa0hflskQ22F4otWlR0ItNu972G0N2whsXHMwiuzs
Q7ap9oMm60ckXWuzJ01g1A8OcxUeHFutPuu0J9DRNlX1rYGvWxCcd4q9ZpslmjpRQmz1k0E8tAmG
+a3FoYoSNiqDs/JZzvY5KnsgJJ/E5V3Yk0ax970cXkMuWUwihSa8aISmsacyMxNV6/xBb5HrzbhZ
RB08ZipjF/KKWLxNqfJh/41angtdZdVtiGzlZ6gm/TY4Lc9yzbP1H6B0swfy7Wq1Jwgp/6SMKaZz
pzfcGSpT8dmhl35+wA1Gq9cULxb1pK/FehOFaEwZHicwEVPSWLorxyV8X+cFlcBi4zE9lbDStx4W
PX1s6UpxGY2GK3iM/VGeNmdb72w3zvbiY7iLD2HJ0oq/cI7VLVzpUPMQdnwLxxrgaFyZRQkTSoLE
IfDGon2gAJ5AC+5e92PJ26I5IdCi2ckR5Tq8lKEtnsph3b57eBsui4eH8kqTr5gPJ9NlRzR4wYYV
KQK2jtMw9veyZQq4NGEnXYQoDglzUudldgpIYoCTD6TJDotkvjyBy+fel2VY5lcjJ2c4YmEM77cx
q/tTSADEu7ZsFoCsbf2CfLOZd3PAheM2IJdgz4lJtsachtuLqWyw7gASVrS6vUPqWuaFaFmss7Ly
sO2v2TkDqUx8d4HgL3TtSQaXqfsx+hFLwoiyYNyNc7hItp0tfa5tLZyjwC7w3a0qEV7k7Iu/7NYG
NdBK6D6lW1kjsDeRfbsWRg+ow/qWUUE2cXCzIauk2J2MkMeGpCqJrT/j1rpGoDx2MYL9ZG2nYDvi
Mm+QyGKj2QVEj36dcc6DokfB8DUO69y5WPC2Dx3GhGKHF1o/jMiHC0ihVj55YOPccKuAHPBXo9N7
jIcag2fZx4+DV1XLCUMm7bv+laJBS9N9cLwRpMpt/DhPgrHqeJKcfrSP8ZwtWbLOFR1iA5Hv5syb
iuErrj2afLkzKzqDlqisuLUUISK6QUWSZ9BlvJTGSJxaXwYoef4DFtVXSygwByfWfsXYfRuYZeLm
q5EzMUPlUDOEt1g0gR4k1reyz+PHgpOOWBjOlC8hvq7+Rudp5ifOooAiwCZmkSjCRfQBz6168dPN
Q+su2rymp6JXT2Pe8cIfLPOeU3fYYsnCaXmVE5AYQxPEVSYOW5m2AG5+q44uRBVipyYXwd5CxgBI
uq55YV5jppuN6+FxG3hjnbZArI+Vx+t0N63wanNQ6Os03QNAb1NYAJIZne/1ggB4N6W0KN2K1q2G
qw+FqfIb641SRIEE/iPXmWMlCFyqwjDSr8+SIK7PqekGUhdygQB/07xMjsR1jf2NyzLzks2qxH8f
tBqxEE6qaWcKdOj3IBBgYpkZ5Kc0KtOnMdvSexfqJr2VJtzUnrANZ07iePbq3bZ64Yp6RxKctoxu
/ZPawfbdyW36aUU1ul2uUVw/YUM0TWYNmohdNG4TceBdDkzmpXF9Ry40718hp/wbQUa5OpEmR0vi
ulZryCZEHsLFUW33mOadByQfsoMlQQ/3x8+QNxiYgjAVZ+WgnseIj/PsEPVdDylhIu8gmxqhKy2D
wRmeDO4CnUyRHuSmIlRsSJwp3Sgr27xgdrBPa2GnZ1GbgTc2SvYBGX6+fO7ldVXBODLdEMKAgCwq
azXf8rpL3Q/cjTgowlU0E9q1IPCSLAU3wQGKkG3HjnpN3HfH+TaNFkSTgRMQkwmbV+/DKPPcbFfS
rfRXB+V+Fa9hMd6B4k/v1ouQfrOy9C/52KLVJwbn1oyhDpJ0hZMjsCnDiJaKTP/IOustB7TiZL5c
wzL83YYGJD0GQDAjSQEi/hykfv6JjHbzoVw0D46WzXheQ+O68DK5vMWZk/m7gpuGzH9GnyIJSkGc
xKrd+GTiQtxB044NNdzg3o+NrVDngFwHr2McTcOutaLnQUAIlIIsZByekklyeNhS3cW7jJSqYD94
zdW+nTHiJE7mFW/hUHTbsYN5sU981eWl55wikd/pYsDUMBBjsuEzQFjJMRZyuQIoz1puwyeynqCD
qipqvw/xpPqdl4URp0ZlsWyg6kBEIvvRGXfZtRVhX4i01qfeXVpoA9vT2QEwJIYHf4v1K9h/GDxw
I1aEhfqhTROvCzjeYAPg0jOLzBr8MuiyxC1nomD4V6cuIfeYwIJCbWTgYWQk3Z9ri9kKJAkMlkwH
VRz6aR6L40CWbc6ulU8Pvj+51/SAKL/fNuFEH7JUrq/19WEEqShYeFsTh68ukhByDYK2vM36qBJE
68TD2wQLupxqzPUPNWcDPWoNfbAZPJThlLDzl5FM6L+ISpB30qklmUYqSqN9JlFP32Bhc4lubs1y
IZYouOl7uhZ3OFqQSWwMWdyvrPzBFw9s9LOHVJMJChES2Cb6SvUh9CvRJlM/hUTccDbvB9xFFxIo
pu7EP8vL3TAv8AWVH7buQWApqo+RtOuXSs2A3NuUx9nBZxmuv4DPRgne3iu6I3pGaDY9R5yRFtqb
SUxASk7UBYwoKoi/Qqf5Fe57L7+eD8RCY5SoZvFKBJv7YRn86rvDffI+1Iu5z2W2Xv0iKW/QIF2b
7zj03as12QM5i0mv+yuvHVrsIGTCZbdyft3G3OnrbSXr6skpizLYbwiEi12g0B68EYmRYXOjgBhb
GrnMQPgbSyPnDOzzYVza+WUpim18MfB3GKbifvxUA08iEqUA9g3JxRyd0JOJDllQw5uSNkgV7LqO
HfQ8u8YZvsCUu83en3XX3gFxmBvDqLWdenQyfpK7mYOXAU0X6Tz1kj8zkvhfvCxlEG02dCSIt0fU
cJtbdCM5OlQ+7DqIJgPCLNritG3xipWsqZij29CNuefyRjIx8wJcjjXbHG8BM3jtY9zI8gEXTV/c
zW0VoA1ya1RYZSYaZMOFzJIAWLllmpyuxGhH/OIz8Wd41gNPR80F2Uwo9gi10q9Eb2XFU2uDvjjS
geE3Se/HM/LMyO8eaG7uup2nXb41Dhvfv/EjdODItaPqVHl1ld+AlRpGOHqJUMw3w+q+jVHr/GAx
b7i6s1HPa1hLRJhr0Yc78iKt/tBl23AU2bLapPIXlv/NnwaksCI1R2R2xZNHxBEZUca024PuOkHf
LB4bmt/Q4Wb1w/+gEQydUY/zJYym/IZczlbdT75O492m1sU7/I+fil4ij60vWzpRkeXVTduQtSOb
KpmJA16OyNFdw39qQ6VginY9t/3aqKSynFir5YfDMVHOf4j1/E2CaMiAQ64msa6sK9d//l+ZuLCh
K5xPay8kRbvUGxqBUAQlr8/K+adU6N/FJSr6z6KQDEr+90uCaHGNCcXKYy+WfIRDStpRokM/elhJ
hdkDFqkvTrqxWsTMgZDciNEMgzkOwEL8IXbzdwmRStAZD0Ok6GP6JQvU4ZYGOXPtZVDbeLQEYZKP
rafTv6dt/ib8MlSkwkW+uNY5iF9yKJ0MRHdlI7nYtP/AD5h9FjlrI/+CcwFKYJ/qKpzY//6h3m+v
Msn3HspmWoN+LTNp8D7OKfjjZZ4m7wldQ3SSvufsJdzMkamLyCIEN0k9hNuhnctuR6tpvG9n86c2
3t/dWuR1/d8XuYaR/tetRcxSr/qQizzVNbF76K6iyNO3+ESnP3Sz/vbnRL9BE9Q10f0f0a7hElZK
9vYSQiWfRCSCh5C8uD+EVf/2U5RUXC0hULr98nNOCFasNwg2WGpZAapkcDZzHyT//vv99qb5r0/5
JRJbjFmILGuxlxY39IVqiiyJIIo+E8HV3BQ9ykpmvukPz8Nvfiq6flzaSz1XUSj8y59Gc3wM5ijt
RRGEmEDhjw+2nFNS2/D7/fvf95uriDgUmU2IfomY+l+Szy0pSwhECnuhoc7HODuG0RHtJDz6//dz
fO4GV1B745FB++vLJm94naNq4e4rBvFgNh/t6LZkf7gn/hmoy6cwRgqpMEf+I2qWlEYU4gF3XkrO
4jEynf8xjRdnudl04V+ABFP/D53s19//75mzFFG5kgoBV5Ec/+u97tNxoggiGi6MCPZTHrBmOEVV
JksTZmQpX0P+y9AQ+5b6/h8Sb//T0PHLZyvaEuKQsHEZ0YfzyxMNAYMjTG+XcXJC71Ki/CVzSTox
C3Db+OYyKYSIl94yj50hCMKONcULbqzFp3As3bhjr0oxE0PXE9gSVGqt95gj0uDc4KNFT1ATAArp
GsXZTa0CCPkWvfeuwotfJ/RAIZmtCTtBOlht8lX1m2j/8Pr85+1JvDUHg0RCIymt+aV20Isro7X2
10seleErCVFIGrbcff73m/Ofz9v1U673C29oWpF+ed760ikl9MYKa0W+QO7M496Zcv8yt9tw+veP
+u0fFIdxFEuyE8lj+vtv5uJR3aJM8VEUZSelBKS9agn/8FT/7g+i3YLqOBHKEMz9759CclTc97Gk
XRB10X4dAjIPNpY6TAx/qhn8zQMAyOkCs7L1KAi6v38UYucGA2O0XDIWJLOr6plgKDtfs4xILvTz
O/JV869zbNHh+pWz5n94sVz/+788BBEf70mFVxWK4JcXGMBqUVvZLRfgEgc0sYa6NTO6PRCH265z
i0MozJ/ax39zfSPAwICKMl4zVDb//Y9u01YXauzXS+FoujzCuUpUb+dEkHfz//8p+ahrQYKkuoMG
yb9/VBYWpMeX3JuFXN6kv1h8XtC+oZD1Hz7pt1fyvz7pl5tm7ByyY2y9XkaG0BdkXOFDE5sVr4w/
XTriTaBno/D478/Dbz80hlgUNOi4TBx///NwxrFARzg8BnQc33hisu91y/ISNVh4a8/6X1dI2G//
/qG/+/kkZ57kosrI/TUoHANbBr9TzpcM08tNV+O2ciQWCNDq/g8X9XcfFYW+RJwXez5RhH//+wid
ZkWd2+UyS9LAZ9nhRtLTX3aZ4z+cRL+5kugo3AAGhLOA8qm/f1K3StNMXjhfimEan4gPFceV1pCP
sLzd/5J2JktWI02YfSKZSaF5e2flAAkkCdRGlpUUmufQ+PR9RC+a1JVdGX+vwKrMiCspBg/3z8/3
4PgBesZIfbv9IlfHxCOI7jPOQKSa78eMRjKK2lwp7dAJZxSAm/Q+hS1/iAaIScABVLg/I/Jy43J7
4OuDXtc0zgOMaFVrdvZ4PzCyuDwBiFRx6JkhfdTU3VPML34WWVv8p0MnCTa+4/W+zYCGanLO4vBh
Ld2yahZeH4qmAmKvNNwZgchlSdRsfMP1UQhpCZ4Fe/ditmhNDtZxkJWXFQNKEhcd/yc3tsTGw1xP
Sh4GE1qHo1VcfzaN1KnR+bL26h6QGUKeZjpb5BP7Qwi2+NftT7UymDWf3thxwfI1ncWnotA12lUU
Sg/SjnIv8R08hYOffRjVcstpaZ7i788C3RJ4+TIVZzeFpSWX25smBQW/8cqyqeRPQM3cokQ7ph8g
EyKj7qhDdnd0/fhPWBel3HQ1jvrbj7vyCaEfsfw423GBW15LQD9OfkJK1TP9sH1QZYvyhQakl9uj
rL1UohWX2xzGQeby1HOiqcBXqmi9MBPhyZ+yV3p4s6NtID++PdLKSpvXNi7fNpdXsXweigt9qA12
7VnxpJ7bwQlicthQoCk/d+0Z1qr8e69p7oQ4+KpcgTj6lmdCWeCioMMo8NRaGZ44DcAJWZN7L2jR
Pd1+ut8B5GLKcIBz7rCkZynrvMP9cSum9S9EEgMNyaAZNLubnepqiuf06+xoszDuGrMu/qNJtn/F
hUAc2QfVZwHfe2M/W/meTBgh8B7RiduWJxIi50FUYpYwIO99BlpLxdKJGuUyZujtbz/zyhd1dUjD
bGfYIXEMvn9k285Sq42i1osQet0rfWl+9as2owOwIVEE/xFzmMPfDmmgKGfrNNCq4CC02AMQ7eR5
GsWNh7cESAfTOlKGbQ4qvPN93tO7fnu46zXIcLgv4qqiUka0F5HM1JPuCqVTe6EWth7kC9o+edaN
Ua6/GaMQ9s5OZSq5usV7TJEYG37v114k3ekDnB3nnAYuOuuZ8XL7gZZD8aVU2yJXx8ljYZe1OBeU
ygDZ3yrU0uuuumsKvUG0ahenwIz+NmD5PRSLXXeADbpXXo0UYBCU1anqYSGSXwhavtNJ2M9tWsHG
+1t+peVI8zz9Y+lpoBySRBY4U4Rlf+pb3zoYChyP269ueSbMo9BTo3JN17h1Le8nXTxqnBSt5mlE
I6BWTetF113bI2a3j53U4iM4SPcRs5TmOAA33FhsKw+JRZfO2taIU7iKvX/IBI9kTItgRQr0F3e5
4rSXaO47uP2QyyXNQxIO4U2C9Q35TXUxFaF4WUbEzuLliUmzekZjagS/EwOZCIE3PjB/aekzj/d/
YxTBnKQv5/1TtZNCNOQrqkdhUO322ZTE3+vaBkR3+7lW5j1vjjjIQTCjXp0EHcKfUcktQTsL5q20
UccTcCVJIpemG0gHG8OtfCxEqLxA0mEu/WGLw8AsKiTktCJwbTbpSqri+IGPa3u3H0qf386fZw5v
j42ea4dQbRzwlhuHkFbMZRZBHiu+cV+iIg9JcBhF81yVCnIwB1u3iJxKEJ5yoxmxvaiE4LidwGMi
Ze3EXgkiDfSJ09rRKXDV+sLc1pp97biInaspHLE/YFulT5163qeizqVygKxjPU3IdkjdpIpunKw+
idwfEJnH5p+wFB1SbFoLBEUxHE7uBl9N2j0omTzcY8+jIiNH/DlunL9rH9jBok1TqXnYJCzeT6Qh
EABowJV6oerE3kQD4i5W0oJkAt1nt1/7yhohbcprx8N9JZUUxyAtAMlPnjqE3Tcb6xqP/rT+0Bpt
+d8wdhs2y/MZs/jIOqUDnYUy50eWFwan7tt8UhkOfz4AQ1OQ/cJh0vkaYFGxh3orPkL5wPI5w6jk
9oP+Dv6uhja5qnBjIQ26PG2zNIibqkJ5RW43MO/L3Ii+o4dwP3eKY84mqw4wu7ANPk6tUn0XWVud
kPhbz5VfiG+97LKPHSnD4+1ftfKlf+d/EavzUq7S9dmgaUGUGPifho15CWrZ3EEAKb4ipos3XsD6
UJS2qL5ac17v/aRyjQm2gWLxpaUKLLKoUeuYUf5YKAhM/oenmrP0giQQ+/viYM46UWGozmkJ0oQ2
JujY8pAqYfiZFnT5dHuslQmsz/cnixS3gcP04rGqkRAkbpzJQx8wJS8Bsd3XATHBY5uCB3oTYlQ2
Dq/VEWltnDNPOn8sRgyVLAq0JJ88rS9tmu5hSSKAw+KlDcjDpsGWJfUyncDGyDmpm1QJiNqu7m9N
p5R2lcjRS8JAHAZBG2RXoqRCnpEhGg3eVFe3/jLy/j0mc5KNmIiH8uNisoRIOrPAZAPO7eIz4hAa
PFEDn4s+jf4/h5qPnz8CHllQvw46Z/Qm4cTRMcd14FOWoA3aKakqxo2pufoyTTxlbUvHzHAZE8AI
tpwQGYjnNr1230P2P7dGmv6adfSXYCrLF4C45cYcXVt6goYugxo2ZaXl0TaL8sq+JVtp0n/0YYAs
eJZlHQFGoqn79nJY22BJ2zsMZjiWvVzlcVPT+J27A337giJFUFQXOhY1OicTGGA90Q9+WNiTosXd
yNJsjTwvmz+/I9TTWBlzHhJl4r7KbNRP7ghNdMjdizFo7c8ubNAU1FaRbwytrY0913BZbHjaOstj
pTLLjgJ8wlft6rrgJJd+h6JxjLoDfODY2eMxEg6HnGtRv7dQG3sjLa4x7H3fvYOo5Wg7lV6AcO/k
RgDbmnZpwJDj4Du72qwaXIom0dMo3QMCOt7+YGtzgywQwQ91CeMqEs/CzNdGwGdelTrpqXcV+wBL
ICV6VJ2Nub+2cRFQqII4jn1reV9SO9jORj9NXldX4ykowuaCT05xUINxeoAXMp5vP9raWoMZSBmQ
IN8k1ft+RqAM1oMA6qvXub4rTkart49oW/zgqdML4XiZP2MmtKSRn28P/LtetDzrUYzQicBRT6S8
GNkKOOdUiBdeoQyiBDYRGa+1i/2LJ+3Kqc8GOgjnhEVXEh37OgnBHVR0wqCzHMzvPRyF/CMNKImA
KR/R2eQXRu8cSqzaMLaEN5CcGtrA1UtRdfHXDCbaDM/xy5ZejrAO7pDjT19jyKNolEbTQkKKes34
RwZ0Zu9pT5Jvk5wmABIOEqEDjTTV89jHNlRmpxoQ6Lew7+7B6OgYBt1+MSszgGwttDCX04Qoe7Gt
D3EO9W/eHVgvM9Cs1FLlPk7C/h/ktnF6ato2qk5/P6ZmkyIjz0/Kfxl3lZhJhJ1UyMAXKhyZqsxH
ph07wxHBq6/Rt9qR9PhfxqQCbZiuTkp3EYDUAdnhoWbM0bB9PoKGoFmyN5xMZRi+dKq7MeHmM2ox
3xBccFSqOul36hrvZzqoQr3zoc97QYZpw86X+NfsTYjdW8KZlSVlkJs2uSJZFnHB4gO6oGHpQcsG
zwD/EIKcUDUFTXyGTSmQ1gS+fzhND3Ezxq+33+jKNmUYsJWJn/mDovD7J5z6uLFUk9qegC+OL4QV
je4Rrx69O3bCFBvly7V5yhzVTEODf0M+7v1oRjaUY0VPlVfJqQV2JCGCGpEihoMtJwAmFuTyjX14
5QihhGEyRbm8kuRZTBmnCAOph9WEIgm+5qNM5k5hK0wsJI/ZK6zMRzu39WGfO9LfOLPn2bGcPZRL
5/BfMzEDXgwNHi1XG66nHntKdWHzT4+ZRKBXO0bsYSVrXCz8qg55HSvTruyqeuNtr31by+VyjUOB
Tu5uMXtJAWcE5xq7gsw/OXgIeTgd/Dthv3K+PYm0tZFs4OFz7scl/pr//x8xQgJ4o8+Diu9KmCQ+
hrFJUpXGAyU/gO2hIrJzp6x81O2WNmHMXvJ/qqbKL4i0nBc1y3VUiDQ5/ssqqKy7CN2K9GAqk0e6
/TtXljPHFXYhhiCKIj32/meiUZG2mw2TZ4S0cYpWggBvaEjeGGVerIvvTusMjfbkFclyL6MWRWhY
BwKI9DRO/fTsd1lb3iO7Du5ajIHoWe76WqfFRovvbRw4wT8F+fSDPG6BLemQ0NqCgD4/q3aE6N+m
t/hno6LsBqksdNxNJmHLPYgxJT8D8KHFhCsmHl9+NtLuEbtubP9rKQ10W1jQqrjnfpiOF6epcFu2
DDvpQZpmNrjgUo58pCgpIe9LNuuHbhzjfwcjLD8ZURD8EqWVyYPfawGNvD7Oa3tcSnGoAZFf3+lg
6oJDplhjjjVOL+50tcnyH7ffpLbywSyy99p8E6QWubwEpqBj4SYEpmdBBfC/IVSt6ahIupFtw3DL
/r8WEtA32q7D5kk1GkN/rLLQHS40AMCMbQdgojlfKtyTWRt/2ajGs40TaeUXkuJnbZGwI0pdlhcc
DQRmWmmGpxfI4HeBqX3F9XVI9rffxMrGyQWR4hfO6TrvYd7l/lhgqlvnfVGaOGwqbDSA3mQFaCe2
cRoOJP2kn6k5hH9/uyGnQkISTQ1DLnfOYIpEhAGADiUis6wLMYQbnXqBE8330dDsrdLbvPgWq8ZB
ImSC15uv/ct4ImxGKo2TpnuZTm+3TgvDubYwAoC/nn1Dy92fMrX8dPu1rhwOTC4yyZZBYUNbKoe4
R9qdzEODEreNGBUM0mww7mT9U125hNJVR84qmJJ7WqODLfXzytTBlh7lIzoe9md38U37bKIXH9dF
JKpwu+l7Aq4FXf3v9zxOdWSClE3pKlnK5voIB5VkzC0vac0eh0obs+1Q23K9XzkAnFkeNOs3qecv
U+SxNF3fIDrzBiD4BxfSF4ZrUjnqBWXE29/sqohJDoMLoQnIynU13t78Xv9YC4jy6ejFqNmrO5uu
cyszHwxHRsdIMaeLPdojaeNMfjfaTj+EihMfJtxPNt7qynqc5Sd8ObK4/JLFb7BoSIA4FdueSQ/S
tzQ2JahzzT8VTm9+wy082KoSrz01CmNjTvIJlLLO/Iv+eGqnSa2Szh9rDn1zbO1NememnNZN1ywP
FJZw7xsxyUn6AUZrEPVYNE724farX31qh5CfeJEfs1wuyaiOQ5iqNuBO1zgldOvu8cyBY4W+4FDo
drx1/19ZIq5KBltwAMxi7oUgkob41Ir91vZogIodwCFuAsfWyA/SweDELo3Z/NqJPqOCACjlqA3m
9iT/RzOudx353wNUeuccwaZ5uf0m1n4YSVADNykBPUZdRBJaAZi+VxWTtesYn23i3Z3ZdsHG869s
ibzp/zfKYocwASdhiR5ZnpoAgnXD9h/c6cW3oTdeO/DAd00v9Y2Y9XfVZ7ENc9BQvqbMS1eNu5jZ
AOuJ3x2O3LLOWmVX2kpbn4p8KDFFwRd4JzFzoWknBSbwMYdzQeNSCXjoUcRtrj8kqux+gHIdL3jd
+N2PKFUMXCBEDphnhKACPATZFgBGeneDfd33yWff6vE0SkRnQS425y56JR1eKOgo+CAGQWPi0Wc2
9iFCvnIOEwmbTccAmPZD4P4Yx9Sx5h/wJzH9z44/IFIq9DnJGKDLDw5ND/MBBK9pbNVzVxekTt6P
5lS6HVRDvF+QNtAsKNONRV6sGN1THBPJnevKVsOLluD8umtqw1V22hjZF81qR8AMAiks3Vmhb51v
T8eV7Xeu8zAb6SdBmb1YJ27UarP3i+VNlB2OsRVgkhYLLL7cTN3YA1aOTIYiTT7rzufy4fvHTsyE
niNHcGoFUfgzoeEJqnGJS2FQj490wQ2XFj7BHfV9cyuu5l9ezsxZ4kAujU2BSuxi5AwwaDxOltdM
QOFyU3R7Y4i2Cmdrr5KCKFdGoizMvxbzHzjjmESObXr9NGCZGGgZO1usfwNj+/XvPxo7G/0NDtop
osf3z4OHBk4xesbJ7OL6nCRR8Yr+Vn+MJNqK20OtbSQkjrGVngNVqoLvh1JyyINlyfzIBlu/C0yl
erayTDxE3MAfxACM3bbqjdhq7UW6XLVI1rA42ALfjxnEwNhiPEk9Ww9a+6gQhGX7yOzKI9yVeOOm
sD4YlwSk2QStYrEYjdqtMkx8TC/C05ydoZjp5lp8Af1kbCyA66G4w6oEjHTnER7ri2k4RpGJGTOb
sivS6b6qR2DWvjl9KadwK7E7v6L3M36+Lut4VZDdJdRYDAUHImFTFaZn0nRPqzSHfAYM8XR7cljX
S1qbtzEEu7MK7SqT53ahH4o21r0+MCv3PFDCEJ/MtujDe+yfsQHCnKu9n+fVzxz3CtjGHKtAxJrk
GSND9dk1EBnu6yyuwFlpsaCGDsbNBgqLoxoWDI3U6kPsS+dlsC0a0bVQ5L8mGh2+dCVi/ZNfWAbp
ysH336yUxsadYobBV9rGiuzBgZLm7OKWROSOjgtF2zudb72lbWLq5wh44JttAl6Aoa2Y/+HXq7/V
2Pd9xF3V+VfC3i323GdxWEk6UWJ/WNnNOXTL1n6m8Yx8VzJNVfe5GdI4v08wbvg05WafnPyunH7i
o1hnF78A7X8Ye/RBYDYr8dzTKo8gqULyu0fmlWsnEnT4wRhp3uu7AGbAW5r4YXcsxlhCECFgfkxK
xcJKL6ukeocbI6xATc3UXWvPsPXU0ltr4xhfOZ2ownOE2/OFkXTHYkFEUlXxVEh0jygYn0bwV27w
r1qFnIak3SKHNtokxtEytNwUTDo5TnjokCPBLDilW2+ESysXeRblfIfUmMmavbxLdrLrQUiqlCiy
8IuDITPsjxhKGV7CQ/3ojLY8YvEMBCOmiFUohnsIjTCGQ6TrVJsUiELkl59vz3ttfgeL5TUL2ejR
4iJBKXaxAU9ZAWsyLYRnpGObABBxlPwhyiFzMNXc4Js9oWa5DHkEpqWBiR7vM1edlDu6dGR6l5XZ
EJ+MKMOmcuOHzdvx8odRXibKR+5N0nLxwyiEoTgdCxhWYVF0oMr8Mj6mY1+5j6Ortq+T4ibjrmsS
p9jDeFSxCqCkhf+KgZXYi8jkoF4UAFD6QccstwQQIeUrhfrxYxlp3c/bv3ZlkxIofJxZX03osbwK
mfh74opa65TNM/VLgmnpsB916I4bb8W9fimk4tEYIwJmNGtxhnUtLVlOqOqe2ufuj7QL8HZAzvlR
J04FeIOFTQb9uYdKNDQpJKQKlwVtQyJwfY5ytKD/B0NCIhHVIL/xj0uYQhc47KCKDZm/fOGTOiBk
MwF4BJh8AO92dC8pAsmNe8DaK+YUoL6DTF5DCf1+2KgE7dTIyfTcqRO48GbxHbcGsbFIVw42YegI
A/Dc0qloL16wn9LTT3eK4VEPwC8Efor71rpl8MlAKx2f/nrWcMsgjiQ1TRfacn8ipO+GHF62V5SZ
6Y14hXyaZBxsZMBXXhw3R5tsL1VYZA+LR6p6J4/B6uoeMWVw56vAbmjrqj7cfpb5X1ksVzQc6PaE
S9KX68D7z5NP0vb1vuq9PPJ995fbCys50GFggMRsWICPOdXrjTFXZqJBVwMtx0QG15XxfLIGxy5o
BNMqvfmnV2edCuCRnQ1w51ACFHwYC8z8bj+oPj/J4knxMDDJfNCJQrZuXqN/zP9Gx7k6GvTO6xLc
Th4zUaGag9pPFQVhU/3E68HdCrdROVNlA6rdYMDMY2A2YTnz4+nS6csQU5Eoy2LtEIBZDD4O9Bl/
7aOJitcs2Xi00yrH0iAJS+2ZXGrDvZ/rALbLCRvuq47vSvKj5Gr1qshQKy4JG0aDpEtE9qlPE+ix
GaF18Dl1uszahcV2m+bau2dOodAk96Py5d+/BTt0dduopPTiWB+/+Hi94CECbRBhixSngUw2rila
1X++/fZXptlcpEO3T6WODtx5/f7x8sO8gupmoGTXaKd6SgPA6BCC7D3Nr84nNiu5seHOu8ryY5Og
pCrJ7XZuF30/HvmvlugZSXk0hOanPteaN2he4R5+AjTSWk5vSG6qPRyofGOerSxbLpbsQSb3Bt70
YpqZpWhKv6Ya2hoNbDTIY2czMIfz7feprbxQRmAVzbsD9LBFeF1NTtxXpUW3WtQCL5GmrzYXK9aE
Z5W9FTBhi2Ta4WOkKIcUINF0bzbMiS8tPqTJDlNlX/6sA7wDTmx0HcQzUQsUQIXSfxU4Uhsbv3dl
2rFbUmGbu5iuW4twHsG+uI4p5wF+oFBslU9jmsLl76SetLuo9lOvGGTqHm6/p7Vx2aJRFiB+FmIp
LyljHYQM/H9PKezykrYy+mTUBbbAXaJ95JhsoLTW0cvtQVe+ze/EOGm/uVFyWenvugHM+txJqDtT
CTZRxfjJ6Zzj0BYvPvZT3u3hVmYc3n+UaTlfVerTiyVd54lqdLhZek3TAgGxOxeHBqNMt4QaV4AM
lMlUY+dok3YDl43i/aKazIrCIL6Wnokqejr0gR695qSXZt5vPuKMHNaGpwH17RBtJNEXFQi7OHdG
ZeJ9Lozx9fZzr3xbm5BG5zMRvCFDfP9zBj9XgMyqjRfhuomjdxrZn0rm8Vm2orhPAI6Jo5aGxd9n
WeZIkWWhz9/2qtgzJYkaUY+gt7CDDu77OCqmSdBcOsKC4+1HXIkb4TGT/OBiS5ZlefUY3ZGLalQ2
XjGF2t4MLG1X1aq7V+NInga99M+ar8pTxFo6hRjsPd8efu0mxqSilMReSoJiKe2IJ1TukSilB0Rj
8g/CboET5XgXPEUQrAE8dZUJbMjm1DjqUWqQYo214JsaggPe2NFXIjybGJIIls5BdAmLfXXgig3/
kR6eARfqg4Vax9oZytDWh6Yr6q1q+8oSZgenl4F1hShteUxy2UXEJRu6vPoC7Z4M2wvXrHbnYq9z
gJufb9x5157OZoMkk8HXJlJ+P5dDTNtK3Y2lB72Z9u2q1rEZGvIx+IFRRyM+3v6uK6cjFVmuZxxU
TK3laJT2S3iKtaSvrJX7VtEg9Zta4bWxppzsAWzwoNnmpwou1MZ+bAoe5P3BTK5lDpt5zLlAu/iM
CF1iv0hpJaLXL2GpdoTqB81ss2lHDkOl/kUTyYcpdfovbhzisVgYzvgNIrjSH1Dz+aTYHce3jsE0
OQ546FLFTcrxe1B6vWxwfpiqIdqNGCtoB7hQZX1s+hSMXRMgmzk7STHMaPUJTGig+9qvzMWWBrpj
MNo72y/tL1rZKOlugmr2wW8181dia0p4MgdKBp5OwuS5CHzwwF2dt0g+mvaL24OiOLm0bAAElKai
8/FGfCs7u3c7+H9WgqwXn7KDSX8inJ3Q738VIag7j/Y9ae+xhDHzQw110t9r2AgP4c7MIDHvgyq0
zI1pdv3hWcqoOsmVadzJlloXKx5p+QPK5gHULo0vM5LB/YXzVhuegaajKwmzmq6TmP3W3xGyiS0R
3PoPIC4ibaFqV2K/Kghxe7MVzmPLkPHnqUFlA7q4qR4DorkzBaP4AzKP5uNIb+n327P+ek0TL831
DuIPNrXfm90fMWjUUGibEn0CxMyZoNoQR1U85nY9OJXT2BMW3R7vek0TcBAE8qq57sCdeb+m08QO
K4yA6DgwmvwYgTU/mrX6n+zafkNhcX0Svh9pXnR/PNkgRB5hZaF6Ei/0oxzcFm+mDjI+Z+JJhPgC
mcNYnW8/3nXYwaCsYkcjnicVtYhAZTzSmR7yeMIng9pHunPXDUm9EdxQH77eMYiifyesKd5ebfx5
NvaS/MlcMo/z/kXvAN/+41ZFor+WNu0V96oRiv5M3xn+6jKqgY77wK9hx6fQFo9GI9zKI1RJSEkh
Y4t3pTXK6YBBr8AGuMgmc6drsqx2KZ5hM0qvLOP72E3JiAdWUraQeFDZHtho2sprSiPtnogtJoEp
gNP9LA2fHtkwqiRA6tCfFDwBNJwzq2Swu0MVNuytWqNJcOCpj+9wgNFdRz/NqLdPSmgThSLvDodn
BEHKVyuKoWQGadAG92bn4DeH73zwy7fsxD4YJdzaQ9VGlB0NK2x2Uw+DcD9hiB2fSfqXHyhnR+lx
zi5NAFwi66NBoSQEQCLzt4Ig8WSYvvbJQQb/VPPj70XvYmoahIGKkSX+Yc1hmkhFAOmO4+qB1maT
rDMg+BdNak6yD7EnG3g8KT70Upvi782Ec92OtLgkze5jqMrxmNXlP07cOvW/Mi1IigL/csN7E4bg
+GFSlfhFjmPoH6qq6YsT8FP33Ilcl2845URfQIhmydmyQEZfHDy9iie1YMm85eQEap5XKQMcG60G
TZecxBcA/1C9mr6N02M5lG3xFFc0qe3VwXSiV9GQHr1rnJqjReHF6HstqwV8QzPv3AtuAH7ksXjh
iEx4cNBPXkqI9EmtjXe4xzrOPg9pxvuYys7qUUjnOEs4GIH4P6wytu6kFFh8kRknt6+T7v2umHXT
kQ/XkuE5nUrhHhz6YPSPfhQb5ZH+hyzZ25CcnZc+QEr4MFXoCV8swNzFa5AkirYTdi0veg2JjVy/
ag87I4YX+qBIP+h3w9ASXU3Uq437eoqM+BJkRc19qkFTvgMPrGi4Y49WhA/3VDUn0ImceqlTUwBQ
Y1Mvv3VNZPffGlNpxC6thHgNKj1s7osoxxAkaELQRgP7r3oZMRIdsBiZwzlX6sVH07TYJmnDtNUT
PhUqaEcLVO+QIfc98CHy+iDJxUegaC3NiI+yxjsdXd6U3qkFtsj7qTTFP7ju+fB18dZDAJfK8RPe
WtjuOQFOVS4AZ52/WsNjkSVjBWQzD9t9grriX9+vLXJDSRaX97njDj/dxo44o/qSz06iasAmPbRN
xbMlTQu7FPvWCANSYpxjilmEteMGgVMfR7NI903nSA2TbUf/tzYRQRwp+1Dex1oU+lIWyiY7BKJW
o0M+KFF20bJWy9Cq+TD8o9KNXwp8je8trN6oiDt++kk1pWUenRjV+h0dPt14V7pa1JzsyfY99uCk
/8hNInrEgEQtzmlvyXqPlTcLyw5HKotDOGbBg6rJXr+kqdp/SWEwvdEGj+GukYIi3U+m1YaHvu8C
HHVKJYb/aNVtsvcbcKFnTAimx7F2qnveGi+d8jV1rIr6U7YbHTXXjlPs4v+IEsVqXwZV1vZPGj9a
3GmbFg8wzgUfH+tacPaOZj776aEHoaGLI+tnjuWH9jYItXsZIpk/aanQvpo0zATnKEwjrx+aTDuM
BX5n91Vb1fWZf0L3Ooeb166oTeo1IIO2gteVegy5yrl8Od+v3av0q5OUZhSnkeP5MgoqornQORmZ
MF4NUHJfEmPU/ylNM32sS71+jKLAOTWBsPqdXZvhP0GXD/4Rs1DA9XgPaBt30pUYA3gQqAHa/8V1
nV+xIuEMrULTuu9Xe6Z9eRpcd7jP1Xq8V7vc/PuTHxQgC4/sN2ppMf+eP05+GeByJ0veRcy98FON
ucaw4xRLLz5zOdzlkeU+j4Xfvvz12Y9wVONCapJLvKrJYzwELDcZbc8FT3Hgkto9+BTtTrdHub79
8gpJ3qGAJ8+lLUsHLTJl6fqa7Smp7qY7LoU+TtNxr3/I8Z5/qaswvzfMsnvAaLD/PNVT9Xb7B6xE
cKCuLBIegi4RfZmCh+YXC1nzdnGUkYdGR4RYBjRrDFhmXW4PtTZxdASIhMbz/XapOFBpTlWHVvCs
JMd2Pl7eXMk4FADOux80mqG2LmLXUdWcgLdIHoIiuIreRNw0eBnotqeJ8NUIrOpuSl3rc+pP6saT
rcSJLkuVOi7SFLJT85XgjylKfVwkbCcI74KQy1Haax/Mrh8/335/1yEw4AjqF9h40mAFI+b9KP5o
iarTBsczG0W9j+NAwYI0tHmJsrxQESj2vWD23B70en7QOD6r5ecWiblJ4/2g1oQnetKR0BNYKYFm
xN6BArKJPL3Tjv/LUNRsmSHU8JZrASePylf7mjTXiJE9VEh9FxrmeM5iP9xYdtcfjJQTOiVqoqzt
K9UtTl9RSGDneFWI1H5Woj8S9VYbOYjrCc8olAIA1aDUI8vy/t1NKcqauDdsj53cV48oNoN0pwem
jUeUghc7WEu43X//El20+GRLyUZzirwfU40bVgO+bqBNxRxTsQq0PQexsrdk1W/ctX+nMhapjt/C
FE4qZgiFrvejZbi4AtRyLK+vnEDZ46xkfqBCahp7qgLucxuJ+BdteSZmiQi2y93cOFHvm7rPLdw2
UAjuSOTb5QkOq1KcLb/rtUNXBnFy6pwWowVclmvnELhWWT/1mRQtofwY5F8ChTaKx3GaQKTQ4zd7
YZHLxHEAMk2/RxjgeN1UjxRf4kR/Q0PSio1983oGkWGAeMVid+kiWardqqKbRlhUtierPL6EmGve
T2reHm5/zZXjATDg3BoFrBae5eL9um7Ula7CFlbAYP7cjnXyA5fMotzpQmo67pZ2eJdn+BLsRF0V
Z2zbqm9/+wuQpVvAZGFBwQhdVp2bpgkl7kmm187+FDvYP0F46as0RtrcI1c/DIPu4C5P8I63MirP
A0Xdod54D7/BXu8nmo4+Zc7Nz7nwK8mF2kRx7cP38/TezsUB3YmVf+mTsm7vnZwU6R5dtZvtU65I
zx0epw1eUirO0fTwR/JHCF22P0gFn6oLrW2YiKmQXKv7Ku5t/TgqPc5FGiaTWw3S15OEmUHhmTzk
XAdevrx0spWSqWuQtNCmYxRrGfZiWGnc/kQrW/S8psA/kfdi2c+/4o/Tp8cG1K0j1/Ty2YxZJhQJ
dmXEOpuqVGwRjOYZt/gQOrQ+dk3SxnNPwfvBYpxYZKDSFaFwJ9637jB+76bejrFdCccngyC12reh
rT5EutwEXKy8T50npDCjki3hlb4fXFe7QE8sRPaVTdouGK1kL0dz63BYaWNG2Ak8jc5Z0A9I298P
Ax2lseuqdTy4tfKRzjweb8RL/VMjFOh03EtGhcSaKkXFLZ2lSetLwq0gyRW9p+VfDTR8763plXYu
VG1kXgPWahFrxQ7Ugsxw1JlyjETI6adHJ4nru1Ki697jpBo9VtTSUSEnbf3D6og4MJwKnbY72Jz+
6pG2PPfN0STcLQxz9Q9uxi2f659Qij0kH0y69SmHeYt9hPvXO94MxZ8TmqjPSYkt9qKsy3z+Y+x4
TtukRxyt9YuODOfvzy8wkNRA2HXInopFkFO4qm8FA7eLiA79/SDtBM+BHIelatw6vdZmE+1M4MXU
36SPRfKyEymnKFaXxIeNeiAHbh5CgvWN7N7a6vxzlMUDkdCLK8NIeG0imlDtlNkpGPzuOcZaaGOo
lQCRKBTAxqzBJvJYfCG/j9IyCULHa1Wtx495xHWSEwTrS3JDD25FsZ6meXsjQlyJcmhfYjnO+nZH
LDuY/EniSaaRvDRC7GjMdOpPao+BJAWF4VjjqfR0e7tb+2yUdWwMxZhfV7LATK2Hzuh720t4lx8m
LLf3iM+cjdBm7V3OJTh2VkI35vH7PcBNUQxFHWg2MpDujwLXbxcfT/IqwyTuyqZXPKykui3C+Mpk
ob/OmPvsCEqvDgyHFF9aE8946YDpR1QqgYfzGwZybuhsRNsrn43dm0Icl1x6z5a3CXZ3dHq56sKd
CnPunIkp3hRdGT5Q5Ukf6aXMNsR5K5VWRHLAgBHtc3JQ9H3/SgdsHgLMCX2P7G/wCGnL/olQUv9G
fsp9HtA/HvJEsiFOiXtIRGZ9quLCHzYi/+uICvEPcG6YHxaiieX5RaRTwIYrgrvCIrWOEXzc30/x
OEAsgVbwEhLWubhXhUm4d0UeEKRreRltbHIr737m4OAoRQwJ93LxJuwwo6kaBbYnNXUad66qZCMq
UGX8lU8+W2pohcXG7r1ybpOyERDAEBQAAFvMZ8MEJRoOroKbzhR5A/qNpwLXvH0XjfUlCqthl7vh
tOu4UZz/er3S4T6rMul90a8+ex9kZulOJC9NW9pPvYWjmpu76cZ6/b25LQITkG2gk7itzlHi4tCO
6SINJrdS8D4YVA37ddhUnYYF6C7p0Rjs0HKr/6mKnTzFdEhjb+WO0UcVB9JXoU3m9JyFSezvLILD
kFuTOQ0fiigrsh36ciCzpVZZ2t5VOolHS/B/ODuvHbmNbQ0/EQHmcEs2O81oJM1IVrghJFlizplP
f77SxYGHTTQxe28YNmzD1SSrVq3wBylWjl2nWAHOTYmMk1AfOjQ6cZxf/AEm62MLsRLlkj5TRthN
GU5hkTnbOKzP8Zg+DhlzBncAtG6cqzBUPkFjcMazArqa2UY4aM/t2AZfUOyJn7umyNRDil936zNK
ibrTDAn244ISFhjxUdiCd9TuwNTnWseLNhW2w0OsTy9mCpPfSxHjm/BS75X3eE+YGJcZefY8FFFu
HrBSLT4NZGvYPtoVmUYXSHhXGTGwUq+Z8gY4Zt1Z7SEfnCr3OgzpTLcLFXznDOZDz1wzA9B+xFd6
N+qnmllOORUfjTLCuwlXBhzF7SKb1A9FgvgQkHENF9UktedrQTH6Jzc69U8fAvCuZt6xP4Z9/h15
ytRxJ9rZrSczuP4J0Vj71ORx/pORZvCtb8Lml53hwnBN+mT5DLEKezybR20Q4ejtR3i0sLgSS8qO
GIdReQb0h/DKRF4qg9eW2PrnXLLMaOfu3YjcIvsGgMXgWXDAXwe3ubdbTel7CaJ5/GWeVJPpQKPY
vq4X8c4FuLUUitLIZZCHkyWtMooa12N+BomKXBTTR4RYyg8FflvXGNPXnUti464VkEaV5g/kgJu7
lgFfEmAnZ186JibnFLvPpznBOut+hNgIh7agQhgC5Uc9vXp3JhZTuNlb9gXvEukrH7B+iGJHjqGp
aDYlU2mXw+H+klsPBg4F5A+oKpnkZfW5kjZMGPDRJpgR4JCsYXiXqRBX76+y9aXI/XhvtAdFV+v1
KnY0KnUMXvwytspySId8Ouj9+As4Wbqz/TafhwgLYV0QcjVx7f2nBtRNKTPNiOex8Kg+40SJ1WkV
7M3Dt5/n/1fRV88jwQItsgIgGs3OzEvRwTgxOIq9DgLs+f6r23og7iva/kL2Bo2D1w+E6b2dYutH
H0vBur6l3fVvK1nJzzevwv0rjPEEM+2mi4Mpsp1JTeRcwnbIfa0v56NSlsXbTxEEQplLCUwdKeXq
tSVoP+TY3Tn4A8S2QoU2Bs4Zq+mx23lpG9+HiolWlxAvFVoUr19aJy9BnrcNM4uq7z+lYwJQQNXQ
UWOKXoc7SczWYjo7DXwVmK4bPoIaDLRfOgobyBjBAYo9KNx2mFz8xfbc4TaSFwcoME5pjCgsKt3X
zxWaBZmLyiwmo/0heTh9Mh8PUjvR3LmUqg5AwGD/LCJ88RTq7o/3N8lGeEIrmU9HiUPqtI4VkYaW
Vb7Qd8fROnelWcIbdIwqHYptNX9C1STc+YxbjwsaEQ4uIyH+v9r7S0YjLgGccUENIv0F7hfr26EN
lgPjvuxJysBgwsiQn9qhQSnv/sNufVVoEgxIkZyi479eG52yuBfVFfDe5dqZg0GqYzTWO+AfuroT
HzcOOfQuDdcTKgLUtVaLtQSQYLFKC1ReaPqN5uRPdq5mO6vcPhKSFExNGGCITu36dQ5aj81i2wYX
B7jDGWRD6/ZtVL6frF0nkA3OGghilMgMWDoOXdPVEwEwVZhSR8GlqGn0HKjS5+gg2kYxbQzN/kxJ
0YweFrLmeGi7vJ28MscK3dUrvcAgV9fJD31ras09mO3tnhI/jFY1XAw4a2sFEBmtIbMtYpGfLGF4
pO+Z/kRqVD/iRaxUCO61ne6pc9jEblZikOrf31abywsgFZMJgu36DE12ifWGrASXuO+N3MM6ex4Q
OgL96UphWz4Mo6x9AReZxX43onH25gxDl0nzaIyg3k24WgWQssEeE9eNAIlwWD+65DiHQq4Gvwgc
7TkP071R3Uaty4VCXW0jHUO9uy63mqaumayWwUXWMFUf9A46KVIH5mnucT3tlU72DSXBD6Syxw84
GWM0qY/V8/2XvrXxKbhAkNAwtW7mT3guDG3rNNIlmkbNm50J5mzWFb5aWMbOGbs9yeICpWVKzBA8
9tULttLWDMuxlC7qhFmFnlBPW2qu/Q+7iBk1imlcPEK0/PU9YC1dXxWFLd5qMh9lJcPQsSsSf0rR
kOoxUTlk6agdYgs5x/uvUvyXX1eX3N/4RQhZTRBT6yZX1EPMCxY9uKAAbHq1qenvwr4uPFuWivcS
E4i923VDN1uH9i3OKmveTnvxgNOx/OqcywI8RNRteap+RyssrJ+NYTHzY5H3xRer67TP7VDomWfh
bW95RWDHJU7VZfNngLr3UStbujv3X8ZWlAMPCahaiFqA5Ban/T/ZppHaSyY3FZCMzEjz4zCm6Yts
Jiqyrej0fRlnWamOcMeL77LkhLqLSH7xUYsttTmMvZUsXi1VSrqzBW87O0BQSUc4dYboM61+VJsK
KZTGsi5JLD/Pff5YIkh+ip3WuM6hkvmkB//itr0cwqzOvt5/I7fdQt4D/6OGQS3ixhnQLNRIM3O6
haFivuuL9JBGjQcQKXvKygjYG7qb5/srbpxt0EE44HJt2kxDtNefIAyHVNLq2rk4QQQA3JEHP8oU
+d9Kmd+ObqCzS1LJdYa+MTfI66X6aobvxfz2Elu56mlS0x+gfHU7n2/zgWCaiHknolvrxCONNZJU
WjAXYHrYmlL4UWFANXxZRo1i4+1vz4Dmzn+GSSFp+etHQoBK1YOJEjo0ARWCPS0O6OEYOD4HezWg
2HaryAEYm4DFvccAcz02kUtY67bUO5fcMPr43A1QyNxgwiTDxX5qKj3ZjEGiq4MdvsiYP+4d1o3I
xfqkWdQE/GkN8KH3YZNiEUdkW1oONsQAf9G6+lBaQ+ZBWttT+t64CQCC88AWA1voLKsYDf9UVWZR
zPetMb6jGNLR14/3Zp5bT0WzBZIWCTkX3Oq+mQeJOQCFySWcHTO+GqFSvuSxRhiWKyvofZSG3o51
JwrbDHORJNhAVoyYS7ZqSBVnjdpvVW6bxypfgnd04rI9aufWWUBpFjkYGi9Ym6ze4SzlvTOyRy9T
JY8IvaJ83NCT9GRkjne6sxtLMR1EvxuQgVAIXS0lLyBgtNnULpEFit5fRiYftMwM6U8VtWnu3z93
WzcHrVloViJwIa2xWi6tlWVckC26gOys/4y5hhIYuGM5dZOMGvk0L2U5PWvNuKC7HzaowwwO7OlD
mqoNXdgWNqs/yZWc7dzvG7vWBhhDC4q9RLdmFeNQP6nTPITCn+lS82WRwy+TUUjP959+YxFHlHWU
byhT3UzK5CjQFJybzYtSqaGn0Cm8SDPo/vur3B4N0dACqgGOnft5nXq2Qa30ugAu9nZZfZTM3plx
74pNIDhL8iOeQ30nmN5GOBYUaqo0Ugy0L1ZnMUXm0moVxPbg8QUfO1PPj1PsVC8luBF3maPhK1yj
wnMSo91p+m8+qrjw6eEBzV6H8VYJOi2RBwuQ+zSfQI1VDJM001Mh3DKJ1N6uioCOu8GQk3uDQfhN
1Ekdkwl/DSw3GKZTOQXKuRlG681XO1o/ohmlIk1MDrjai72KyiY9IusCeRmel6yFj0Wz/HTUoXz7
+0OylEaR2PVM3FfXoG71Q6qOIDLRz1af1N4BFt21KNA2knJc5NjY6VLepklMGiHSIJrHxBjt3dfX
bmMNSWTCvAJCgAx6YsaNP6E04Q1SMF2lRJ89VHve6l+ugxsSrGyT24hreD3xA5jhqEtbMVNtHPMQ
lxiFsKEqX2jBf75/9G4POKhF4AtiwuZQp6y6sIB9etafgvNkxtHHoR2bi10p457B1m3MFstwxSK3
xktcs4JnrUPgEm7fubR1qfIkRSkPUBJx45XVdG8EsLkYfS8gtOKEr9WSEUvWCY15cJ5lMzu1fYUz
k1kH50ip95Def+eer3IlNCsZ65OT0Cw3buhrCrZndm420VWabXCZEfIcli/3KUJIzax3v+a8GqdD
iQa76cpNhhZRb3TFj2JxksIPLaNAy3+a6i+FUea/x4Km07Ff+rmk05CVPyPWhStWj3Xg6UZvZV6y
1OCdJ82WrPdayDdT3TDEudbNlkS3EDqK+8wrixJ53VxFGu2w9GkYHLhM5y9aHdS/xzlNQDUC7OqR
jwLQQWSfETUWjFZPQ42Lf7gUY+EXvdUNXjUG9XtDWmhx5UsY4Vq5aPkX/gUUspamGP4sSdicwRUZ
yiEqHAXP9rHPIHzIS/o8LTY0mDduWPHChZ0Ok1k6jeuaCQZiXgR4IV2DqQ0PjHqKS6ECcLi/ys0W
AmTLCeQMUnGBJFyFGTmSkCjoJunSggn7rMuVdsgWpX+KAu70+0vdnMC/S/1Vi2ClG7iyHSEDYRig
M6ymjX1taNSHpcj3QASbq3AP0E8SbYF1Tr9kfW+i70EzbcycExKSkl/AX9t5lpvbDbkW5EuEyCdE
i5uud7U4TTLYRnBhuKj6gdVlniKp8dfA6ZOr3kzxnsvBxneiy41orgC+caGvLh5GYa254FZ8xeIb
vdpWtk4BWDw3ioa9qugW0MnDYTrPlIIpplDBf30VlMqs1sAypcsSBfVnKkutO4hm2qPSJcvg0twY
hkOc9dkI1XEZOSqR2V0xDwyfEzWZntVikl8mQ+sivOkmqXfLUk1sn4Nb/GT03OyNvjY+OVEJnRUR
b/kcq3ejLGYydVDZLlZeJB/lpo+/Q66Ud2SDtK1PwBJMOxiDAs9Z3ZBKmEpZbToQq2wpZggfhaPD
naxRYswNXLlzOkz24rZBjD7rjP+VdA4Z2uMWrnT2jzx2tOijVoTSgPb7YHzFEwjGVIRUlHZOi7SZ
XeaPneWPMsHzYUCxJ/WMyGiij0owpQZiMbmZoCGrdsZJimOp9WAdpD+KSR9mrx0M8IrIYhZEOOQF
Nd+w+ro+Rhr6dLS6ZbAW4IyWP3SBa7hvQaDueUVvfQVSTZU/qIuQmX69ayQjUQx8DOjjJnpEsK3n
qxbUEErvR5GtryDA3agHoXR+E0WGVh2Noi+CS61Lxa/e0KJ3lZJNumvGg/lmzBcnAYCZuFoR4nTW
JZEyIPJBez64ZMmQQjtcVNdQs/wRJN3g33+um0xdLAUVhk4VPcObqTcq6n2gBUwn5njSvdFE9yFP
M9uf5WV4bGlsnaQCU516Ms3f91e+ac6xshCgI7jQwL3pDw8RSpWSPTqX2gGi6FZzapzjnLYAwo21
J9noMapmBrwuNxYfLkC5k3lubRzQEhTuiEIRclYbZ1QWmeu0dS5GEUTXMTIXDzWA/Hj/KbfeLwgG
maYt0gMw5F5vT8Qyl8EIJOeiWw0Sd6g2DqfMiLJvgst3lqTxRzNarQco780dA94vEydxHTHlIDd8
vbJUAt7Cczu4GOOinapGk08TKCfQxVXx1o4B+TtnmZPBLI3ei3jV/2n+tvqAwp/Yr4HdpI+FKhcP
Rd1bx6Ya9irLja/GVgURIpSMb9t0s2jRobkSXpETb/+ptVAwPvNhR75v46tBqxJ1CeNlaoXVuzNL
OCWTjgCdNtjpn1AdxlMxwLD1q2Z0vi9KrhHXjCI65WkV7OyYrScURJ2/cF0xKXr9Mq1Usu2OKdi1
KnvjBP9eGw+yDuPqcH9nimd4nVkDdKYXQIHOTIpe9et1nG5JC8YG4XWB3eeDMz8v+eA7cTedcTfZ
c9jeeKOCqgZNlFYHu3n1RmdtjnU1CuNrpFW1n2WWc6z62cRex0w+a7VaX1Q7b752EEh2NudNhSlI
KvBkOH6EOYZ+r58TGxIHEcomvmYmGL9JGYxTl2XpJxiz2kO2NH/gxwc7DZe/EXr1cgFzIsCFQwWD
qXUEn3MTmKGVZVeoCVXg01uWkBCyy7B1rdHuJ79ryzw5dnFSaudgUtrhmoNoA7Y2ROGXDGffyZ1R
ifsFk1813EGPi8qn7Y9tiOr0hpu1Zdu52sA2dVtdCk+KNJma2ziNYRPGDPn9FGlKdm0Gs6uubdQE
nVtaHfbpMeqX/9r5DJdAcuLLUPWN6lalEz+BrQ2/mjjwfg1CefwThzKGXWEN1suNOkf9Bd4i+1bg
VBD6JmJA0ZNh4MzbpYb+zIB2ebLYsJD1F9mcPYSW60/39+vmd+TcU9+CWL3p79ZOofRjhmYBPXLm
XvmidIqbq85ouG0eVuZpnLFx8yY4wdrOkdy4qiiqWRgHVXoUf9kh/4lv6LXE6Jjn0TWx+qw7ZUMa
gmNsQ914LtO2eceGH39K4KXfkxb36iParsy17j/+bZ+Uffx3T4l8nOC0uq9iRcv6UYvj65ykXfox
M7i2wTMysYdIQlhyexRVF0/CR/knDPXpw4RzkXyA49tGnlJbw8syaIm0U5HcjrX5WagbgrtH+g+K
zCpcmdMYhG1HqCyLth18Fmorb6grmC0TQ0jFdXIlNk6KMlSd1861kblGa+qFa2e6slNVbn0nIMUI
SmlMcm6QKnoPYIJ2QHhV4QIexJjTT6o5eMoyMFZBbuLUKhXFIZ5go6UMjX/d/0TiUdeHHsAicz/0
Hm8LmGAeyrFx8vBa6E3t2tJsPAYk1TvnYCMTRV0cFxNQamzK9Vx9tqkAIVqxSkilCewJTRRWOY71
shc6t5cSw1NGu6C1V8kLZWhrBU7KFZGqjt/1k/5RS5TxgIZFvZOHbi9Fs53HgoO7rp+rsCeLScLw
muRjh8eVrB/yYlncfuj3psKbW5ZyFu8tzDAF2Oj1jdCMWVSUGCFesiI1H9CdKXwp0IxPmlS0T1Nc
ohAmF5knoxB67CYFppcWZP/c3yubxxnEvyByCkbgutqt8RiLI4VEpldm6xtjzpgcuG6q962cJSiZ
YB6bn6ZUj4TuN+HtHWYa5XIoQ238VuqK5LiqWWh71tRbQZYdLFwpsFm6gafKab5YRJHwyt02/ESH
fQLKnoXyZyvo2gckNeH1qiOWcPffxt/+5OroIBpFJUI+jiu5rr3+JLhPDkwQpfjK1AUB+hrXlJ8l
uPQf5TTL3wq1r5+H2cqKZzUZSpRLarmXXdh+Cfo6WUNR6nSd9YwCTvJ5QUY3c3NrkX7gEjgUXrH0
yietcubIjYu6HlxZGyXdQ8VG6Q+2Gc10FaSqOQ6lrsL5drhY67FqYeP1ifWCIUJmXDW4f/hMRQ0O
ttEStd8ZXxTZQ4794b+Y/w5U/plV+XjD/YWqI3PjoQAUAVufs+Q5mev6XymJy9Er4QEAkEfvBG2k
PEo0Py3KoCUyzuWP1lZKxUW9vkaXLdHyD5SGUvm1tY3yAYBoq72Ey5T6ud4u7UPdTsmvOsqM33EY
jf/ufJDbUPbqe6yOSBXO9pxq7M7RSH+oQ2z5c2PVXqGny/nNK0G6B7IOi5MB5zrG9DOF00gedJ11
QG/GgGlXMQ7WoYgn48P9pcSPXm0yMdcQrpmMh6x1mVK0NQLMUhdfh9IpH7oFZQSzbMrD/VU2Ihnq
n9RCzL0QsF5fiBYgWPwGpuRKS7z/ogdp/FQ4QXwssM7ZSTNvtUkBSpJkgmwBTMBfrQI03Vn0fI0w
uY6SU/9oR3n5PsMs/EdG++Wlr7rx/dhU+Q+lHuLqHMvRiMnSqPWVP+p28P3+c2+EDu5d3ixlPdIa
68lRZIAwHmryE7BvzZPdLWgQ4ctyZOJr+UaZqF8dIzN3PulGEWPbtGOIGiBUbwQ9GieTirpUomuN
1pYPGQFyBwLIT2HfdB4GJuHn/+EhxSCONuUGVwxhrn4JecprEsf0mIRa+UuoFBZ/mcXBN6b/0+Lq
dKG0nQi5tXdt5CuZgQAauUHcEAuRdmJme40od2NXK+wFY+rIfr7/fLcYM3YU9YrApRs4z6zv4RmH
8s5S5+jaRAEUZQCCwydZzxDt7gId2bMqzD5IcDB/1UUwXdqhypBaa/Fp9cd8rL2ukxPlWC9DvfOh
t06V4CZCZGCz38wJQxWqRNNHZP+qkj6NkjWexsB2HtMl3ZulbbxqIbhHsUgeIrpTr++iLBrMoqzq
6KpGg/zdalTt2C2wIO+/6Y3j4iAwC4+BYIFh2OroYmddO4ujh9da5cKZtOUQ94E3y8nsBSmUqx4d
jbdHJuAcXLO0/Gixr0PtOBWobnaYmhZGlh10M5RPpsJA3kTIZSeqb5xLsLUIz+O5wIrr5gJiYokk
Z2N8reZWehgSu39a4kSavYysvzsWUqn2Oydko8NAUSgEigX6h6Hy689WgehVQoUTImtZ864m835p
LXt+QFZUvkZx1D8YZmtLTPgSqffvf8yN3SkODfMscXRu5vODuphWLpu0ESstP+lW/G2opfKDWte/
7y+0tTdxlYCbAnodKMBqb84pKKNBHM8SreH3wIV+yMANdsqorUVI+kErIzFCF3H1JjGVGbWFRsRV
aTHZmVAQjfxI05s9GujWEeAyEAAYUGg3m0QylCKOOh6m74aXmjb0idm1ddS7LG4gMsqVFzdwq3f2
yda3olYFKcbc8RaHbRbowWDTRySR9OBDU425Zyv4wpjlvGfn/DdarjIOwX+nlQcNi8C6qtlhbGht
aFbZFRLvFBzVvq2T98jk938a3UD5EfoICm1TF+oHjX6j5TLD6D5UqE0Anl2ib0kyoCZpxUH1owUq
9EsOw/6lyDo0F/PCqGp3dCprLxm//fwGcxmRTSBXDCxDfX2QOEJ6O+dzdq00Gx+iPlB8tIarncbB
1ipibiaLDtnt3MZ2epJdK6RDNhbxIUEXxZ/rtHrzwWQba3Rt+NQQuW+CQh9NUdfVSDIuZnZkw2en
plGqS9rAtnjr0WRYA51EDIEZ2twUdI2dqO04JldLAktfZW3lN2W+JyB1e2bgTtEB4rgoNNvX08B8
7vo87JLkKnfov7pqVy+dhz6G9T7omMy6ajUpjT8AOdmDYvytwV5vZiZSpAViTgRJcj0LNimmUJaM
8yv4IE0kIq1qe4PaN9OhwhYkchNl0Z2RIiss2xP9WNN0JXmSf1SZ2n8ukAcdDmPSQ6nkNjUZNg1t
/qvOOwUTqTpE0zACExA+OmUcAX4FJv6bNuT03kA/1fQgRejvdSeKn2vFRC+lVp0md+0y16bD0ikZ
nn9dZ5s+WqUakPIoVOcT36uYvThbUG43gsHOYDC3egNDW8k7z26ENEvW5nrslZWs/7NoJXTpwTEI
OUk5UwDqWWMjJmTwt+/vldsYxKs0yNvpnaFkuJ4vAIsHT6mpXI9Fl5wyDL99taxSr7RSZyeYb20Y
wbWH/wtW50YgpwrmaJS0Kb5OCJy6IFbNn3ragPO1huYFTgr2bFP7ZiwulyDzWGIsXTiUoFchZOg7
RatT0mSQI8q5nSG8yKWDH9ykSgfgnPXO2btt/AFXoaAzKe7ANN90dNqmQ+moSK6KXRrZIU4j/VfS
mIEiyIApSrHcQEdrdorRB/Fi/VLDGpny+9/0Nv8QZhukOximbcl/JVEqtcFA/lElReANwRx+ohed
PbTzmD+anVxfdLXpkZXh9++svbWfKDcZc/DabxHlDUCsWR1Zu8gyxxP4R6GhrKOKm+01fLfitnA6
M6lD6MSvX3Uq1ZQ4OfspQETYn+yiOpdO3u3E7dv8EXltkilUT+gIoez0+g7KZm3h3JrpVZVyr8zy
/BTQf3flGmkXYBc7ubiy8f7wHBJFK490K4URJlkqGSUYmlDtVZQB5tA8J6DfPtlR0Qa+iAbTwQhb
eMf2QDfHbepUehxyUEVNHGdeIeFbeDZHZMO8AKL6QyKHe2Ipf2F1q/hLZ1lMsICAcnGu3skUEvHQ
NeMuC3EGOC3AX0DCMBHAlqlDHvxRQV1Q9uu+6t+HwaR3HjivofTjvso+yfgv/sEHOF8eTDkuL4Yq
d0LWutFxKI4Tyzeh2CUHeYhtCIiZXJWXjP6XdMUnJxs82xZ+UAFCLJOfB2abgs1MhnZnG2/sLYBG
KIJYovREn/L1VzfpZMRzz2dQUAP5pOe642roSO9oMFpCxWn9Ihmv4tQJ0wHE5OpFLlpccY8DNHLs
ZpqvMXrxiluazMdcFFeK5gFAJ5rbfVwbykejKnXJ01LGF25rCCqbCiwvR81rHgMvseTiJQgXHVEP
GOmTO/VyR0u31XtU7wa7dFVsD/Kj0wNO9JKwyBovnGb7HfUIEMbZrOTF6+U0/pV2es8ocjF/5v2i
PRvlPGquAkQuduU2ihM/VSfbPIS9ZLSHNoPS5St9baqHcWC8S5fFmv4pGy3XvWGcw3NZGmPn5rEi
f6+rOPidV4H5pJgzLg4WoNhP8ZhpP6HQI9TYFU7lPAQF4s1uReMzOM7pMnxrliiXXII4SgtZKCWj
n/cQah+tkO6gW46j1BwcfJQ/k2FJ6XHBaOwyp5n8rx0U1uhKetP9zOth5vyC3QzRQkEV3aWzESvv
Er2e/lEabNePNgR4g7xg1vbK3Y3uGFUMEC2egib7zS07mxFORGiBX5p2QpqZXukh0ZvQC+V8ei/6
hE9Om5RMzLriXS51/aFjhuJZVq/uRLO/lfV6x4F2EgUVOK5bAH6oank6zvYF0RJN951wiKpDnbR1
87Q4U83JUqM4fEgdZ0xOeUd2gMK9lMbnNpkaw+06Z3ROwLSC+ahpIxr0uYW0SooOsuEatObtR8Ym
c/9bVpq48xBKou2ds10+y73RZti/LhGS8WEDv2eSBrl8rnp7qI5ll44/88zCHgDdc6V8Z9uL885c
ZlM/NJHZfEgMKflqV7i7QsbQ05x/bWr55V0+z57UWmPiSqgJfIvLRU6PuSV3wMXnmMJkifR8fIZU
zoGZEUYvrsPcl9exjXs8hQkw0yFzZuW9rC3YxVkO+2wnmGwkPhQXAtrDMScxEFfMf4a2Q414zjKV
zkWVscit1bx23I4a6zAq7AEpbetDRKa7s+rWpmNZBCrgljNgWo/nglIAdhvJvkTIE7iJCXpjTPPy
EFc906y+zDw7bwOva0lHZbUaH1Ddak5aO+9BbDfyEa5nyhF+C0zfGxwJGusJow9+CNSyw1iny5Ok
Tp3PLMp46np5QtU+t46GsdcI3rhMVaFtgRikLLRQV1HcAjfgaJXY7LJTHIM2kb2kdvSjkGo83c+5
NtqVXFTMDOmE8KlvWhVTwahVxwfgYqdT9xFhHTx/ExsMtttqCzNgM0+Xj0k8ILlv1TKTTAhhffyp
H6Xlu6YinlAjzgjbyQ3jQC7ejDAD908WIxiSVNI3zZoJy5VRSInYUpP5aZwvV20a851Vtva5mJwR
3yCJ3OC8+Ad5PkOyx9swkRhuAZz9NKdOI26P3rlOfWphx2xE8V4mqGxk3YLZwKzdAP16g6ADmT9a
XR1JlzDI2snXmlCIJuaOAXaFf6SD0O8qdKGNYf45GfH0m1jUPbNvGK4W6axg2htpneObSmDUZ7LN
VD0EVjV8mQGaMcyzEuloTw3z+4Sa9Hln62z+elHNkm4DqV7PaWgnj4oawk+vFiIVOFJm2kaStYAE
lFx/nDVsLCB/hseqVOSHKQjVxqUuNjz4YPrTiFeK10qD9N7RJum42L38Es7teAaLIn3V9HY6RZm0
p+mzkRYjmMeNRu0MDHVd/ffOYrVOBOSYOJJdkiWPTmOl57+TaUo/xbmk7LykjaMMQUYoMdE9uW03
RmkNp6RjPehT2a8MhkntlUPffAi59PeYB5uL0RC3MMFGkWHdnu4Q78e4zpQu89QnB1pQuLSgFn1G
is043v/4G4kmXHVCo0Bo3Uo5lui/IRLDczFInjxlQUW6nA1tpyrd+loC48yO5nH4bq9vIJ6QdCoq
qBEyoCdVvWS+TovoFJIIHaJS3cPYbb1Abju64FDSNvqpUFEa7EGCy5Sb/cEgs/IlTNRd1DTe3kQl
sgsRMKYxClbcq8amHgTWlIXi0eK5e4SZKiO9bGP6lQ3xTnzbfCqAurTvBE/sBhrQjYxZ+1S66NUQ
v+slZ7rQtWy/50pkufe3xd5Sqw+G2YwSTWHC8UKU5WjJNq01uMSfwyB+s7I9nXWuBZM/mJaCbXi9
NywwgCM03+CSYMkTuf2sNR5mL+N5sggi9x9r44agLYISgiiomZ+JSPifTEhqOjUBUwLfPO1Dv9WX
5CnKh+RgGcv3uo9+660y7lzMG2/yv0vaqxxgLBYjnYzFuShmDD0Md7vppUQ7dSA5bfcgBFvPR7sA
zMpftPM65aoFxEbG7+NS2WbxJOFQ85DWrf5QmC3qs2M4cgku1k5fbesJhT2G6LrQV1sDWvmbS9f2
gY3Hqpxezain91ou6jE0xnJnW27EEbwwhbAWwy10blfbcsa/VWk7UspykLrDgizjYdQ6jPP0OPYo
1U3//n7ZWk+IsgoMG8YB6xkw7OCgHwrUHdJ+SI5xNy7/jq3xTe869Rqbg7NTj2+8SaozOj2MQUlX
13zzWIkLKWsE1iSK0CQ2cK3IMd45IS255zeyuRTf6u/9ecujncoY3iJsgyvBd3zUCmN+outjfuht
uEb3X+IGwMtABw3BLpQ4GKmv5wGGmeF6ZgZCfdRRjtOcS141FfphApdxkhRrphBZINZCUHtqtKr7
Jx/TwlOVSnoIQzre93/O1pMz9jXBLbCXbiZRWs36paNCrkL11J8hwJ3J6SQ/pFO7g0rZOI7oz7Bz
xLXH9ae+DjdDMwSjNcDtwwttfqzaMjwrsSQfmyXM/KY1PkxSmeyAT8QRWBXYoAK4hxjX0z/92/L5
T4iT2zxD2H6WLklbhL4zF+lHZhHNjl7x5kv8zyqrJ6vkvDRxoZAug5nE1OPYWrqJU8cuutCAl+5/
sa1KEnw+3Fe+lnDzXl0RfZAteof92wWah/UDU3TjMiJFcRgCGAKkoo72ocax7aELJucfpU51y4sX
DShZHbyZ5U51AeFCTCsoM25qaa2heE80UrNqlrNrZ1rZ1QmdPWuLzdeLxJ2Qr4G6v65YJTmxwiSv
wmurGdPVzgDR2EbUPTlO/j8M63inUAJIkwRfevVuRxCFSV0DorWnCAim6hTnbMhf7n/BzYMgVN9o
P9CYX18RCBE4jR0AjQ7wAnFna8aTxExxGkyQwR2yuPX6NNqx4tp6h38DN/Adrqe1TgjgJGWyEMi9
6nPY0htUS8xheZtpAGn4/uNtLiVEJYhv/GldjJSEzwz9MvSjYeB585xittHK+SVAvm0nXxefY328
AXUg0g2B5BbYzQStKeWaWg2B1uzU97aM5EqfHhFRTQ55PybfKMCMz104/Q8tacCJJsknSBbB5ngd
zMYJAR3EooniUeWcSiS3DlbczzsDiK3wRYFFu4R0WszOXq+CQr8yGjZHHeAxWiCNJF9SVU137gBl
a0NSOAolAty2YP29XsbqFcatDpJlUmMsoYtEVQ2KthtmxTWxqGrOgbVovxmQMUhtFmWqDk07D80p
zxZD9K2moXKZBHTOwXIs4LRib0RumS35v3KxNK1Pe1PdGwVtbTMhokxdQyeFFPb1j1bVJZowZJMu
xSDP18Vusl9OoWq+aU3K/3BgLaD7TPEQJbxBE6KT1YxyldHQKHP7IGBUbmzK/anqiuGYpnPh5mWZ
7HDNtj7KX2c/tNvo0turHQay0YkaGbiZFIwD2o8KFpgYQfipIX007Rm6ApSs/+HoCjK8SXlKk27d
mXJUeDQqnuVXSwn1/+PsvHbtRLp2fUVI5HDKZIbFCs5tu0+Q7f6anKEIV/8/eB9sL0ATrT6xWmrL
NYGqUSO84VNaNvEJJe7m12TN3+8HiZ2T6/xuerMKVel6Z+fJrFRtAsxNKlBKYpygN49aHCoveN85
2EsaYf7J7PRqvgItPSp8do4VtSkBnk4knZ51hLIS/K1wgA19YwR86yqNDGYTBVz54HXurkMPjE7Y
gjNZdy70MjCjujVgyTdpNbjCGKzLgG37z7e/y8UBEuyeTH61fpdRjpLErAuamCgl+QybEbWaAIMy
7w18ZOe7kxNCE8Ty46jc33tAWovksw44t01rRmXYZbYBbdamz8VHBlo1dJPm6FLey3ioh9EvR4DG
4gyuwmCAL4o11VBWo2iRZJ3jurU9yAqLxm41zbQxh6Kyznni5IELNWUY6d5GA8OSWeutk9YUWnWQ
zO49+UKkBcMAWnPTzC7tMTSSEvZ9rsvTS0v3AUbAeJSd7z45BR7FwgIG5flfBzkjQyCxgqzyADtC
uY10pn08s0ovNKF4aJmkggfNwxfQN6PrRL14kDun9vrBrg+6Lbu/ZJm9Y5sAxHBDsxuMXhIcWvsh
k1Ay8fIICAO8cCOuvcKcLPOGBFGPiKNc4zitUqicK0RamosG1MB2U8kckoOftHMBOKDpga4stehG
kcQAWtlMRho8pFOcXRpQOk9aMiqXBTz4H742mLRF7QIA/0YXOJ/LAHGxmH1uydHZ6OrkLI31EQFp
p75GOhE9ZdIJhA3XN9o4FYHW1vhSmCkIqqiuwpuQlRQIUBN41Zz8uh829t4fyDdenUq3fsPQcyim
y6xcnHlNKP5ygzREVQgcZESavf0uW6waF5jRQi5edw7oT9RoU4USImZxcG21NpFc3WyqJ9HOhkYm
GimamxrR/Nf9R9y5Q0mziYqkJigtrXGWJWLqHQa5lEr4MFybXmp825rCxyCxsb5AgsAfW+0oMdF2
cAQOhBICAyGfcmt1c0cV9HaMRMnvK6nQz3GF+NIpjtBiYf5RUI5B5Oz9Hk9vzU20qPnVNzZWXVYN
SA4qZsBFL6e65EFCsaZbB1UjdXtY0OWpbpqpP9tRNnyYZkcCe9KkIEWVuB8TFyuO5AftxZHJej7n
8aVD/ugb7ptpeILv23yXO5gn71tHCFzmAEHdkqqxrZMghIUHKeXe9U7IQncWMUsQSKu4ZUlRFddV
RctZikpE5UcrfaqnyrnUVkLnOY/a8iFyUof5TxVf73/0vdAMhN6Gn0943iisZgYk8kKpEfFW1fjc
11p3zePgCEWwd1gdjV4I2KplqWXr/dFZKHPm6/LA1SfVSXYz5EYGp4rpc1AZWJyUWnrQV/yNrl7V
Olyy/3/B1a5qKrwbIR6gemqVJv31Nj8tAt3vwhGAIP/luPqEMVIG4M1VA3S+rJhJyf1Xu/vQtACJ
UvQbKV5fPzTO4uiowEsjZFT1u1Fymks8h+pJqjXDDZ3yaFK6DVHwdxgmkI/aSAb+njT+8ZKluk1E
hGYM/iUCA2mho/wDK+FsBtlREbQNFa+WUlePViYAjJxkkW22reLnnM/DyUFN6cTsTntpmVPzjvMj
qaClw/76m/JQi3QzI7vFwmL1TWsybKabfNMxUXmfgQMeEhDK2Y6DTLiZ2ZYf0pDunyO1GFBl5pt9
jxfGMIhShSMKeXxd+KWtYc+j2ke+puXRu2iciye7r6v5IQHcGhzs4L2PyTlB/gB92a0UVivaQZVw
svfTMMxetKDtcFMJxvdZ2SUH9/XeUlSFKPb+Jl+sW42jHk560mSAW02n8rrExmQIqYJzm6J+ff9I
7C1F/wurMhvG2YbeJjdFJYcdzNh4iqXHSZGyf1pNdJ41aePn+0ttTx89MHoNpGCL8N26b5T1uTRx
7QCxpvaUWm4LQxvCSxoMqUeTZD7fX24n5WO9xX5tMUEj91t+zx+nr2mTKQ4HNHORSrQ/i6YI3HEO
QCNLuXIWfT+BQDO1C44Mk4fRVfpUYWN1GlNFO2iDbG8TWi0wD+iEADDHHeX1DzGzIRKV4IcEQ5e8
d0rDOWkmtSmyBdZJHyfDjWsJ7HchjANDj51u/eull8vmj3eAyFFmiH5K/XqW5RakTlt1xlk20vR5
ttHoc6tmjoVL6xkCca40mt9jKlD5fRbIl5aLuePt1dpR4Ni5DbCiQfMC8UOO8EbSYOwZYgnqc18t
sI0oita8dtIcXxIxUu7lWfWoiTbxOiFsPloTXZNykP/D1l/UF3HIo8bd1PCtrmBXwR7x086wTkHR
yN+Vvu9OJu5mB99hb+vT61ncsWnLbiAlQg5rWkgQqdJq/oqUQiGfbNRoPKmtrE8FnYSDALL7fklg
SFaRncbjdXUdaJGOVoUhRX6Q9NlFjRQ6XPGUa26vBKZXaoF+NhriVqkq0TujpmeLBVFz0D/Ye2oy
mQXTS/5Kjf1686FTbxdtCFtOqRP7b7npzHdiSosLshrto04GdyQwtrsg7xeDTvBBGyqHpSRJkDnE
TcVmaxm5nH2cpCR/tAYp+pChDX2Qqu1duhQ6yC2g8EAEXUWYMupTrcLo1s97lCqsYcBlsBgxqiv6
ZKK0FYHXJLr28X5g231K0B0L/vN3m//1a41CMv9EoDnUOGL8PlZR5xZSlLwMRsCwNoyPutR7tzyj
mt/cGKhN61tWrZtc7go78q3axH1vQCpGycX3yQwMNPnzGePAKD1NVMtukU3/3H/YvZ2MihOS8jBL
iOfrnp4hStr0DjaWAXMq3AVDBZFLRUFt6Cp15nzJsc3y1Ua1LhgFDM+0y7SPhZgj66BcXyLlKtdR
6MfCrkMUDPHn1bc2a2OMsrEP/Yx5tpshsPCpGiT5IMnYXYUqExi3xqFZo7ds3rCd2cyKprjW/qEz
96VGkvDrwTvduZCo03HOYsxPH3G9bzX6HnW/WOTIhTQbLm0i2ojxHHfPvVzh4zzRIfBlO7K+cXKz
FOwroqluIUCXulkP5teVomBu3MlhM7rYhvbhaTbxHMcNojY6ry/E4i1Zpql0dKkvd+X6MyytOoLo
nvFXRp7txLlCKW7qtXOShmh+Ssaota9xH+vyLSHHKUk91e5bmMvC8Cx7lB+VIK1+hF0fPJllZuce
uUD5ZvuBxf6cLArBd4BlmzbmAA8jKwwJUJkUDpex7rRLBJb+HzUr5Q9jMR8J4e1tFTIXGoroJCy8
7tdhgK1iSQKRZ1+Fl+4baoD4UA+H9v39zbLDj0ObnwQKlBLV4mYeht6PFNEFC/08SzLbhSQX/YgC
U//SzmrNTsgD1AyhJoU/1N5Sxmdp0vIbmkWNOM2wX9sXbSpT66zmS00CvXP8HlkmCIHKViX7ZhmZ
3SAqJKZvoPytn41IOvmqjJx4z7STGuGDOc8/lXaAoajLTMfubgOKYs657Ev83gxoqLY7Yz4xXIYR
iYbb1NnT7E56WT6C7nNCdxBK+qmYKtV8lqOkr2jD9mFzVcFK/G3xj6T/dhH8dKC1TWid24oU6Qxf
pg4/HbzJna1L/qvixQhsbhPJLHVOy3nqYOjKk+aD3jZfhrYtbvdX2bmTmBsSMIlWNMfWcUo4cYkA
AHOXKinlx6Ya6keziFs/m9P8BfbhF6cMlG/319wpIiiLCCXgQhgnrifcnahaNS/Z+ugsVKcx1/OH
mhmwB4MkPggAO5cf0AFIx8zSkQxehy4u/SSrZ0BDU13+qhxb8E3T6RNmH867IHSK/iBJ3FkP3g49
g+UCZOi9hNI/EugpsENAJTkQgUCbIFAukIFLnUk0rEJJa8YTdEs5+XL/fe4tylBiSZkoODezQVx6
s3rqRfDQxZJyngf1pxXNrWtOFdKM1XxkCbHz+eBv8C5hjhJY11362opbCErMJ/qmHMi3wyV687cN
/VTGWnLwBXfiFmBOOrfck79zw9dvNNS1KpTrBf9R1ihEyJjigRnUDi7SnVeIZCc4WNRFFjD3OgHW
IWFXJuPVRmaIcqlVuhOfzMGJgEA7zVyeq6YMTe/+d9t5kb8RQtSatGvBRrx+NAxjjRY1QemhHvQa
zcNZuqRVwniQYvfgLe4sxVwFKMTChWDAsnq+rJ2SCNEyACu1KC8W5euzqLQoP9XZYeBSdz7ZkuZS
vCziYpv+NxRQU1JnLfMtdJeLswgU6JjmLBvCNQzRmG5MGfmr6a347zjP+9zVFTGm0LQy/X9pmtTP
RNxq9rQG5vK5SlU0nscwsi/6ZCt/weWxzVPkVKoD8aqHIyQNXftTEar8j2aHJoYpZTJ8snHTOnIn
33sukiyVzj4tnU2rVR97OgSjlPpV7DSI3U+VF2AlchCR91b53Vuh64H16vp46dxExhhSgxv6nN2q
AYkbR5uOemF7q4BqhBVGgkr6sdwLfwaqUAljWxOZDxKwe4rhZZ3asjsyVzxaZRUO+5plBrXN/NgA
SqCNZnRRzVr+D5t7CUcL74AUZ32fAM+HyQ65xK9yWToNGv0i5m/lRQecehAnlh/8Op8EK0CQQAz3
/4lbvX5toEbGtp2T1FeCMG5OVBPNOTBz+6NQzDz0tMGwLij/3jQrjQ6K9O0RJsunbfq7c4ndyuoI
O+SFpjzqqT8XeoGxUyy7mi4mP5L66aB42XtKUIsMsKwFaLvGhUWIzxVU3ZmvRZDcrlGbtP2lsUY7
PGUFBPpfqiXQK9BzLfC7cYKAez8w7q7PnBnSM5kk5LXXbzlu0oFJNG+5q4ziUZ+H8IX+qezarRHd
8mhMXqCxyRcYZe3ByrsvGVErMP0UDRted6daXQxOnJVnWZlPeMTbPw0Yn6Frq9XRvt2eDlSBOH4Y
zLDkJg8qhirrW5T8/RgyNh7zU/QEM6+/3n+Z2wwPxgAQJOIW/P6Nd0iiFQNz3gLCNJJ6Bep9o5F7
6BC0pSuCmthaR13wbNJ4ORoa7bRUF7ICeiCo15FcrvdRI4dF32pp7pdIUHwJymZ8zrLElM85amG/
os4QH7q2sDwU9vvHVJPC9JQWWZm5po2r2H/4tLTtYFWDodmS6UMQ1QmaGhm9zepzHeXWQ2REqgfr
OPr89jcOWGJBiS554Fr2CZSx2vVmlPsg0zO0hR35wwRl3XWyqv3cOH1xsUBBHgyddzofCOyg/LQM
ApARXMeHVtT0bvMw9wtRVpfJDNGYUIzx/UCn2est9Z+p7p1r2nSIMmZtcabncTQL3tvQfGl2Gn2T
pW5ZnVtpCNArsFK/oUF+7WtbOyXgeg/C/e6TgkoASgoSZTtxlnQ7VOTASP3RabIPGJ0Kx5XV0Unc
TKmiBWU+TE9lF0Zn24zz0i0qc/gy42B4BE7eZo0LoHWxsQdwbW+iRaAO0NWxufPxVElnt9Ks4WeV
QvtEOnMMz4WS/pfDzPSMoKwAhd7QgJoeLeGevGChEGPVZHO5Pg4tQ/9TOgRm7fZpLNJTo4rGODg+
e9/2z5WX//9HwkD7G1+jNsl8u5TmF32oTR/z4uag8727CtUuLQrmdKCfX68y0iAN8zrg07aOUfiQ
AAN0TuOwd7z7Z3T30wE6QeQJ8N9G1DeSB6oNhysu0NX6Ymj/oET1E6Mv9VQ4SDffX2wnBBMNiIP0
YJfSUH39VH0nj6GVaomfDqqafGZOkn5VccxQ36WmFVwxQigfZLkfb/eX3XlGqH2MtIgL8ILXLZ9O
n3Sm1Aaa720PAlrMVAenIKEFFqtp+6gWvTjo/mx7v4iXIgyJgi3agRvBd2Cdooobes1mMdBdd4d6
UOsnW+okULF2KT7Osiq0S13EWfRviyJVd8mHsNM/v/3BAcsuwoW09zcfF0UlNWXp2LcBRD9DaS29
Sm0EMLkyfIqs/kgUamduxnMDpEePGr77hiskCIiMRlCesbUek6woqDwRT/pTY8/dtbFMrEOiFMml
SW1PeOU0J6xwH1MpVL6T1omDz76325Z7F3TVAt5a37qItPe6TmPHL6OUjmbW61J+MVpn+qtu7NgT
vd4+OJUSvl16ELwzfCnwCwvQat37CFFxC9KcqVUYBrmnz0XmNfZFyYH7x+JJdM57LbGKg2tvJ2CQ
pGJIs/QGtgNpgEIgGITDqEwOkG+pOuvFmcsjLthOWsgqqAAuEgqLat7rAxw5au5QKCF4akjxCXJG
c5mVKfCmHM/a+3t3bymIessuWrDJ65Z+AaCltGZEnJx5gP9Udw2uT2nnBKg5Cxwk76+2FyKgKEGw
ocG/INpfP1gtwTJuIynxc3nEqS0G3dIBILg5c/xzBlf19qhLfUZ7DDAS3YF1jhImc6nHjZr4apvX
D4y5ba8YtPaBEjE9J4HRHuS+ey+TJtzSjqZi3yDiCkREelViPTG0kR8NwXzuUNXxSuSFzvff5O5S
CzKTif0O5SRTxkmKkUn3pZykpJoL9ZyOrfK1w4fp4C1u9zyEMnXpraPySZRb7ca2DR0nqcbUR5We
/JLK86x20CHvP9BOmsUyOvYy3CA7PSMg+CYbX2UZBIZP2Mym16WcOVdOaEPr1+z3yIfVVwtJU1dS
Rt0z9aY5uDm3F8ryGywcv6jsUd1bZZRj0iElNJFRGkbPhiGK30YhTU8J3/s0VM5ouMTz0sX1C22d
KTniQi///ut6n/XRGkSdlh27aY/LXWiiMGiTj6htk7im2TymdtucQ+Z7px7kjyuqefrQWWl8cDJ3
PzIHkxYa3u3sx9cns1PaHpn1nLefR915Rjb92ha69uZd+7sxzrR0AZrA9ni9CnDSIq5ThKzGSApO
JX/rNDSK5YVtIx0Etr1XqSBxyTyUzHUD7l549JLTVSwVdOVtsKzu0hlj5Vry7MCbGuULKMrhYnSt
ccTR2hFI4TGps1WqMhg/64qsrfVOkWhj+LUorA9jqSe/cmGA/l0mEeJKaxJzjiyS4mcmb1V9czor
PnMR9J45tvHndo7AmiDu+OaWDj+LsQuAI1LrDc4j1IQoJM0gLwzNegK5lQQfZ2QhW09qGkDD9w/0
3o6CVQB8HB0GCIarHTWGVWZhF534AeLZmos+lv25trv27RKAPBWHFUDsQrJa76nYYvA+x2VC1d83
4pIg6fjFRhxYoNdhj49ll1PbQ07OQhQJteCgglCVnSOL8hB6s0A2t1L6li6yqnPyxJ/nuU4/qnk3
olmmhXPoKYvy4Nd8rARSToUSoy02JIM6eRpINs1VFcTf3NjWqwhfhKQoXSkGGeiNRmu3t2ye22/d
qFZQMvpKoOc4Bealyqcxvsmy0AJ3nvRIOwiA22sFZbaFc0E5xN5d9zYNVG/zskgTv5HV3M/TcfQ6
28hu3awd7Y/dgA92nGOCkg4tsFWwVQNHqVshEj8CTPWuFLqGUhkqVecJfbZzXMfjs20MyDlBcPuf
3UUg8hRsk96+S9EwQpIOjh5zplVESrq4Dw0DAVlwht3LOAvpZOW5dRD39s4COSpedEzhyRtXzVQk
iaOis4Et5GktHgyrkW5ohtlHDYK9r8caCGHy8dDjWL3RWdiiRG6O6WqjmF4kx+ap7WBsOlloHbCy
t5kcDQiQceh8AUPfKG4RtAeIKQNZzlx1zwoC8Vi207IchSK8WbMn7/532t0tYCWZmtHnoouzeoV9
OqK9uDgxZbMm/0QNaBLnziqE/pgpVqF4Dc3w2s1QF8xcp0hL633cF/Y7Oe2gMN3/LXuvGU3epc1J
QrSpPOjZhpI9IekeQRLybL0J/ChxrEuCQ93BY+8uRQ3PjJdzslFN1EGRQAYF1luCFRSeksmt8jyg
83XCvIW57/0H2/uo1JW0TvmgW5BIhDWKbEkpJVVnFKcRSNNjmIA9cOJA/wUI8wjeu/tRwYfANKLe
QZJ6dUeoFYrqtNxwvgkGNXPROMwetU7Xqxs6x3N6Gkq6B6hThZ+nIkrqcxU04S0dK+2oP7PznhFX
Xpr/6Jnp5F+vE5OWtzJo6HXRMpnHU67MOMoAt0puohjqgytjdy2CK/UBo1gYDq/XUrOeT40XjQ+8
Wb2ZTtKcHQs+XapAQrn/QXfiDqNe+k2swgh9/X7DodEjaMRsH7QCr3neVpdADo74KHt3ILkOxqJ0
Y7gKf3/mP5p12jRC24VA4ZuoteougpTjL3yllL8BNtkvmlKUWHUMgVo89qWouAzxHhx/oLWeOGfU
2qsvnTPJ/VlHvv9WNl0oe0OVDKniasqELaqio1p9Sqi8Gxdzk3QB8NjWWZ+qzHn70QYCQzFM7Y0u
yjpzw3OcCTPqxb5kaljy1rbiZnmY3lIzMw6O9s5hYylCJ9cOGNR1rZGLWBPqEGd+ib74syL1nX1q
oCN9j3tpvGh6MCkHx3tv40FxgTRESgzme9ktf3ymqJtR68jJvnGpmJ77VrevtRR2iCb2zkE5sZN9
4+IB6JT8F0zm+uGqqZwFtD6mQHYYv5cKJ3mYm9Qsr7x8/RnKnOUz16yxo4RnePAN9zY9RQx5DCgj
cv/lxf/xmGhJAd3IWTtGx+M8AcY8d0bcHTzh3stclLG40gmX3LevVyk1oQTdMk1z6rw2XWBNBhrt
UvKvOevJQV9hb6uAIwXbTs20JV2hqZkgc99l+LSZyTlWo+pxlMKPlSpKr7Ds4UAbaG85YBRL6g4p
gB3z+tEGxIeqATidX5S57rXcNn+FPfRmSRfpNdeMowHW3qukZUwOhmYUg/VV2mLEqdXoep75M7r0
XqoOgceWLLxCk94+MsIngHYQrUM4/hsMDPUKWiqgtHw5EMGjUon6nIT50UB594EQe2BoAkhqo3II
vLrvdZs2VzeF1mmkN/tSVo7uzujzfrkf4bfdVx4IKg4Ebnrum1ZhKkrQUVWW+nbTzReJuMgMLLLf
AZ3Nr23bpg9ZHchv7oKyKHIW5MvEyQ1CtwDBV9dhSiCpSZWNUBHcZdU/959sbxdCSqEvSabF2Gt5
8j+PcY5lugpl1tdA8UJBb9zSqadLOInak5Ti4D0erbbag3pdtFwLqGCLMjaeqiz/kdRp+r7j6J2q
dkrP9x9ub4cAZiNXp82D1vpqOUed4FUUYepPAp5BD+TgJEWwT8OSE3B/qd0nA5QMVA+F2E0KiQ/v
jKAxm1GXJOcSa2p2U9uwO8VJLJ+baBSX++vthV/2PWx2UMZb2p2mzo5V2DRenFTJLqTylR8sqsr3
V9l7geROiFtwTW9nXJWOla/Tl4jA2cI5G9BwzxOdylvYq81/+FZMGKhQGbeQJK6+lU3LOBtMwmGY
qPGlDOJI86RxHs+IP4v8YLG9r2Uhqctghy7ZptlahrPVhBqxUIpkSIpKNJxiCyFneWZeZ5XtEQJl
L36AugGZCmkQAN3ye/44ZaBOYJ4UXGOTkxdfmrxrXQR040tctfIX9GXmsxpLR7DVnUVJErlhqIT5
eussi32YN+nSJ+cFtH6ZoZrsZp3ZnSazC0+mlGNm3Dftt/tbZndVYuSiDMXFvVZpkiwVjqk1J35b
YHUYU0FfM0ZEl6yJrEdkeorLPJfK2/fpItjJbNJQll79qsKphDOLKmlYdGrTl76Yo4+JEqdero76
AVhs50hQ99MMg19EbbH+lKoV6Y4I8CUcrUixL4GZ1e/CFOTkQ2lS2hyUFjsblXiyYD9gRS4qGq83
zoibR6ZFAfV4mll/11EdXEVft1cjHqTWZdY6HFw6e5+PIQQl2iKvvYEd8xLnQggsHqHFSac4xktE
1aPwpkWquBTA40+6jBX2/T2znO1VQ34pB5ax7u+EaPX51NruhYlNu18XSvXeUsYXyljzElv4clpR
HV+nsBivI2Zdn+8vvPcxWZPyAOm7bV9KKZo+BXhCIw5hr+SEXw/Sv/kAi0mYZvAfvuUCWqftT9ze
tKcmlZQBdfjY18wy6k5o5FftqdKqiGZYCaXqvV1w0R/cSzv3BBcg9zqK7aAV1lkfnrP5kvFCh1tm
LaZTZM82HlwHH3BvFXTEKLDI+Ijhqw+YmDW0qI6ed50blZdOS7uxEsVB1N6BnnHeGPlZEH8orNYP
k4TZUCGdDZBPIYk4Ceq+b05dSe8bjmFySlGtKNy2qIvKVWACeWGoG5E3xwBNZEvrDjoM+z9nAacu
pOnFCu314YScUOYgGEkvNLAeoSjzU4F/xpMyF+ZXXMKrbwU65XhHSfktY+7m9WndPYcjqpH3t/H+
L6Gzuqi57VDGImfMOLkKBXWWGs1pGvX4yUikmC1tZo7fBmH30iiNfplKY3qHcrP8HDV4yuOi072d
5wpIQ3bYDsyf0TxavRWsgc25KOn1Nmn0K0NzhqotaV1EV9XrkEj1f9h6ZF1EfsL+FiccZi0QFMMk
pVSS+aNh1em7CKjCwdndCRQamb+Cq8MilrduYCO+YU4huuk+4LPh3Gr2r6mNugupcnVwv+zEQhj/
BAmO0cLbXo7an6mCCOzRKmTI+E1Z/dCjMhkfcrvNXmTYC5XbRnkB5qXG9KK3R1O63t9Je6vT+EXe
Fa0mAOurRCWc7arNaFf4Er1XBsDAbZK6LS9KM0a3tNbNa4PvwFklkB18x703TBuSmT6BmLt1+WV/
PHcfhso0ZTmtbjmdzokl2V5kBemVTlV5EEd25s+AB4BHQMUnJK53KEouROF2CP10bjtflrsGG5E8
P+VtOH620PB3C+zSrlaEV6TLkPXtLEEK8OUS4MYhMK9H/dhGDJh384knkZ5hqMyXuZvh2XRt7PFl
D17szo1OxORnQj2gzbtGg+B5XqLB2AQPReKgxiQZ4sm2ounUyM3kpcxtz9Egh5/v76MdxuDCgETT
GfQAZeW6WdmSeZdhxo0g4xoynufQYipszmaen+e6xOFFgBZDvVpLSwXe8GB+TIwugoJvmIE4jVal
fFWUENsC2x7+lYcoqz01xYrh1NS59JRWQZjBs1YRqG1wv7KuYh7DD7EydjpuQl31GJTpLLvIcoTJ
pWva8pvelMp0pZZKM5chfPeDcVEdXRh2NX9hURvrfHQUU70pc2L7VhjmFHu5EpbvC+iBvdcjDZn9
oj1OcYeWw3yeu14Pb2NdhspXVe2mz/jPtkdIiZ3jiGIs1BTGu7zM9dQ1RTIRgmMc+UYW1Nccp4aL
6NHBy6Qq+V9SMZCZgiKCjBPLt/sfcGfXQEeggYNiHZnnemwYBUrdFANDLrWKSh9fSdibY9R/oOuB
PoYIGwRR0yPs/M7BJH+HR4+tCGjndW5dZ1jm9A7syLwPq7MzZ7KXIpf9tVa1DJWerLqOYSFOrQX+
TIxl//3+M+9kMXQLFtNCYEwLeOJ1CCotkaTQQknQECJ/aGMrvsjZ3BwogeytQqcFEB95DE4NqwBf
5XhkOVO6jNhEGbr4+AqvzIrxoL24vwzjiKUdAeN0nZK1M9dDBHrRGOYid/MpzH8UUXnkbLFToKBt
RMAmoP3OMF+/s3DRqWHnY/cYOcZzZeNHFLea6rYIJnjlMB/Ns3cfi2QW/RhIO2yS1+tpA05RTkES
XXRS5Sd2l30aM3E0a9lfxWEO6nAX88frVRD2N/qQq55+Hyr/XjjJxilMs1h9e1qB3zGwTu47svA1
esNKoLGDREK8aNC70BVKSb1VWi205UEC5P72/c1KdIugVcmAU14/VVQqapLXYOayAvuzpgKRHTWH
QoN7MQuWDSxg0jJQKatVzK7vqxoEkq+HmvTCcbK8BHG3p9lOW5QtR8sjohQnRRnfLrL925oK3o2K
EsemhTRLDlyxFNioMjPAnEoZW7pZ6j/AGvx2/03uJCtMyBdUMJwMRpmrXThEtjY2eR77oVmJ76VR
1DxZ3H4eAUoffLS9A7Yo7UMFZqi0cTZPHKHZcYenM/6fzCEax+/ULDuZxfxXF3Vf7z/X7mJ8M/rB
y7Zf5woQ7m1JS3XMvvuwe3aMOHLzXrYvFe7c55F3cTAr2zlny2MhLkALnyb3aq/Es65mg1YiUZMn
04VEYnqY4ZJ6959q52uxCvksuRt0u3VqGXfZME7KiBm3Gs/vxhY3HJNp4FPfDkcozp3Nb4KxIbPk
hG2TLVPGOwgDlMhn0OLofiKnWeKZc9/cSltyDLwFzeTasEn/curZPAj5e88JdBTSBjMl6tLV/VVo
Jb4x+Az545A1qRcMufIpSIak8uRInS73X+pezQmeAGQKU06amuszIGVhUJi1WfgZGoZnZdICL5XH
zE2sTroISw1useJ8plDEA9koHEjJSuTZfXpwFHe27OLGhv8D1w+jwuX//1E3oDVfB00icj9Ty/Ch
QAnnNIJVvxi5Q5ImkqMcZecLLyTCJcAtGKP1Y6tyKel1bBX+oI1yg7RIHH2TR0ltPUsJJjKX2HzX
plHsTRAS/7n/zneOCyA/oCNgVRivra+L2h64zAM999sciB8fODDeh7LVHWko7SR/gNPI+wD+Y1yy
5rCr+dwZEixNPxtEiDKxgBrLfXwuWkB+NZLep7Zp89t/eDg6jmB+EDrdFL5hUqGH1iiFrwdy+5jr
Tf7QDEl9UF7vPRo1CSxY2nDgfZbP+8d2AYeqV6k0FT6TIeNXK2b1FihW+t2pSg02TYiUE9rD6RFm
fe/LLSNlGiMG4OO1Li4wFeCLQVTQFU/7c9pYMaKb6nAAF9sJAEx6oBkwEULCYd0fC2h8Qz3KSl/W
qlJ2gfFo35ukLQW2lOGhqdnOSaAhzcmjN61gvLIK3nVHhiakgJMQmE5/s62hfWbaIr61jhIVnqUB
nTzhs9sr4C+nsTSu9zfMHgCYHwARitElBcO6RtEDJWXX2Exx5hFyytzrqeyCE2t+tJGTYMRXG9V8
E4SNyLXSMP9Hw7X+rzlqx591p9oJveUuVFwJrnVwcGvvfAlubI6QAshrB3KFfzwagiY/LURLVQ7t
6WJpmX6j8pEPXsNOACQFYQL+OyptCGESEH6THlhGLldXnjGX4glzxB5rtMV6Hcr1QRDafe1EWoIQ
0I+tI7lkZCHsYpAfvRN0L21iGu/J/Wv7gtvqZF/iUZZm/APHVPZaJJ9NX8vM5hNqq6i4W72UyA9z
nmo3MPjIWd7fEnuvnWpnaQdCS8Ng+/XplqpoKJWRHVEmRv5Liie47RISH8Fg6G+HefPGlwtgsRHc
NH8l1c5G8g30CbT4XyPQnSe76cVFo/nw5e0PxWwLGgotyMW66vVDjTCGglg1Mj+d0tKb5DimukJg
Llcn66Ae+V3iriYxTMoXsClF+DaFxmXTmKK4zv0uC5K/h6KZP3RDNgfukDrpgzI4+tWkA2O6epKj
vWOXxnnoaN+8+fg4BBZGbDYF8harkiiF5CSllvu1pgz6CWZhn3pg3RZQ26Q2RzKh223j0Kwng1jK
vYXs9/oNl2kvbDkCXW4tYbNMp+yvyTR/IPSqvfmSYyUmlOSjEGE3zXHBrV4EiM/7Kg5ariEH80Nd
Zkf4m+0lxyroMKFqiUPuJjDSJh80YccMJtDf/cI+kW8kcekvDbyd5cqR2Z+FjMb8wVfbRiLgYLg6
EfjA9W16Ril3dlInI6KEs5l9QglYhdFcti/mpNfhVWixol7uH43ttcqKFLP05OEFbODKVtlQoBl6
7A9xiNP20OWeVFnKQYTde53sClgWCw5ik3ZpJcGuZVzvt3UW3pqyVM5T3tsvMd5qF0qB7tMi5/n2
o8jYHqHc34Uff6wylSimUFFmqtk4KVQ3DTh6s9NHJxqF06cGZdt/B6alD0rfZBdECEO3gjNeHHzS
vRdMlAOItExzSApfn4zK1gfeCcMcOun5NYic4JHk5agNsu37MTSEF0mnygShvA7b4DsmBeuHxK8k
aeqvU6w7N4nL+3P4f5ydx5KdyLaGn4gIvJkC25aVl2pCyLTw3iU8/f3Qnag2RBE6rXFXbiBz5TK/
UdHyO6rdIMvw36PsPQDcuPeYpDbP/76TQBjSaVXZScSd1w+KbF/Y5WoEdyAYwoumSYo/Ipa70/vb
OiEcTTCb9K8M8qPXq/S85L7DoOaq2uHsTbnon9NGRQ89DH8kGWCXtx9qK64RzE16WACHVwi5AhUX
nHmgD8gKwU1qNA1Xmsi+dMiO7WyUrTOCi6OyIOSWcuxmowy5qrH9LKDdUVb5vWMAMUeLFIaJZUaL
ynIXnudi6j+//YQbJG26IpB3F44y1/5tzdtPUjXKJQV3aNQi8GyANp4QgXwfAnn9beRt03lw5pWT
EaaT41Ir6sGhnmf7Cc8tifFOEdo/3/5NW2dm+bgLA5es+LYizVFAtJtpiK7tGGs/0tAunvXhfzB0
Xa5pulBALIFQ39aCki3B1GgYDdhGF1ytERkWRx2mB7OR9yTz/wzEXmcFfFgk8AiAjKtWeE5qYSSn
HAJ7ksYZZq6oOdzX+ZhP7qzVLRiNNMQmLbSQ9TomXKEfcRPMwx9NWEawR9T2y2BW/ZPcdXnjd2Y9
aCfbYsvToutm052jUldcJBw1ZjACVOzR7hzjgGNO1Z6kXq4OVWvrGe2EOv7aac44eVo7MAdQxAx6
y1Hi0vJm8LqaKxSpHXai/8bnXCS76JeiRLUWSkV0mlxPAkEhSuej0mfmQ4Yw+05ZunFSWYQ9jM8H
sfA2AoZapnZpp8VXyEWdj184MwF1ru+MYZR37syNGAQ4F0zI8inXVZMapdVUL5gXfZQVNOXn8Wns
1OjBmmf1eyGLYScybK63zDrZpxtCXoNVIJlvcUdLGSKJcWx+RYczOw90L59Q8LV37s2tz4UuB3Uh
tdSaJSFVzoA6RoROXSP3zOcUcYCh3u2ssvW9eB60iOm0rZvcdTgrbQnz8iqmLLlTerPyS0lVPKhh
1U5Rv0TOm8O3SIaTACzS4dxQr++MEj1GXEgAOESNMf1M0Zr0eub3Z9FnvVdJdnJv4RT13CW7plUb
D4lqIvXUMpWnna++XlnpFIaLGuJkDm0g44iuZ/oY50nzLUuk7uXtoLmxSwAp0UeA8cUrvVUZMhtt
Qlp5oRPIU3zExqHsvF5nZlykrdS4TaGrOwXcxkbBmJeqirkLBLvbAJpq2lyIuMqvcySVnjkU2mnx
nDm8/Vxb7xA6Ae2JpfO8cigyJQNO4hzn16bV6XCHUXzFqNf0AKXtSXVsLUUOBYyb/IJe+c1GQfeq
dzAaza/ocM3fcRQMA4+BnPk1hqP36+3H2rjuEYQBdGMwLeXCv1lrIDjriYFhaqmO2YMixqnxgrxV
P8SBGheuUJUStdQy24nF28vSRMMqTmHGs3zTv7p3/cJOriZwtI0tit7tCSuVO0SZcYiELhleg2rZ
dZJHZ89ub+vdMoUB9QmOnCz15nknTsn/04hG0Zt+jL/gx0LD+TQXsvr+7Ve7tdTSdKWvvrARbzMp
KTVUkeYWV0FXGCjOIDDvWpWeHfJRA+7w9mJbwYX7BhQu2Ju16sSIRfKUm/hxyKNhfmkzoaBvq7XW
xcwa45LMlXZWYA89JEWi75GCtx6UFjP0LF6qbqna64+pg5yd9I6swrChvZS1Ph/kOq6PcWyHO2d9
K7r8vdTNvsn6MQsroTA1tvPkWCR2exy5PX7PWoznUB0F/z5qBQGNq+Cf5t9Crnj9bJrU1lVc4ELQ
K+PvWB+C+6yN98Ba3DP8mZu7Ybno2C60hujF3URohFBixgyApoIqMvSPOeXNXLqw5SV4ub0qH7M5
bi03CNS08xDTMXovQsGfchliCdYrRZF7ltJL08msbbPyptCQ3+Fyo32x2jy0XJg1SYOfQC4MX9az
1nye5rT5nUJRSlzbbpyPYWoUxdkxkZs4aXathIc2KsrWlRDovmaKgqu7k6eB7EWFGH+bcmHjwFLa
8lfFLBzVD0FJvhuGMXifDubcHsZcLSrfVAUC7k4SDveScNruWDuJ9tUuJDH4etqHtVdk2pz7GWMa
x2+NeuhdTHQlCaPReX4UqlaZl2rswbqPEpB7z4Hm+tNoKSzfB3TaiBmBmSontWpa6I/TTJ92QHLO
m+IyzbwukCzhTkbHSH4Gtogn4pQX7SOEI5yG68zOKrKLUvzIERxE4ZreEsiUIhSfRSjST0Qpa35q
HYu5lAvWPzN+ITYpkIJolehbm9TxeMkr3TnlA5yRi6SObXggm1cST0tlOzsEcpaaBzkPdVwk9FDV
iGuxJnmllsSPM3iBzMfrqf2P6CHMOzUTsXoIJakBFzUmxfApmShy/NnW8+J5Luv2Q5XU5gPyemHu
zuYomufJrKLKzRpz/mobqfNzNOfp6Ag8rNw+RujnLClmY50Kuc5ROByH4bFPCzV9GNtxGF34p6Ht
U1eOpPe5kYb+nA9wR1Nn1OezjDde6IYyt94BmX4r85Wp1xuvGk2cDSt6U+05lQcld8OsqnW/6Zz4
rpjGtsf4O3W+okE22l4nCuNT7Rht4VqAdewHVRrHq1EpY4ayMJxfT+aiEechKqca2Qc712PsTdpc
cTsH5hREn2rs/Ax8VH1R0sjEe4vLonbtIex+1Toyf26QSWaNXR0TZ6/FRV6+q7rZ+NxLQQQAzEgK
L+sLRBXNlBm1O4FyC58HisnWzW2zlj4XolFNL4RefZWqdv6gJYjcPxfY7M4uOVsysCmdabiIuG4+
DVNrdK5eddqXqlZn5YjQqln+xpJSzT0VM429BtLGXUldSP+PSR55x21lXKUihPEHEcPoc+0ZIG7w
0akd+2dObf6hbpVfjaimnetkFdIXAgYSUFyQJDsrpfQ2tUerhkGAnc4Ue+2CtatiKTlMkvHj7Ytr
1TKiw49aMyUp2pisdXMhC9r6sjFa+dVs1eybLZz8Xah1JpgjJ+m+Vuhznvq0LTl5k/gMXjepDm//
gNWjMnKijqL9SLrKKPEmwotEtHM21uhG1075TkRiwqExGCnbmvT4vyyFdgbQbq6UW5REMhRF6MgQ
AYMRvmZehDP0hMo4qlKwZ1O1/OrbC4VsjtEhCjZrjkIczYAd7YJ5bz3Wvxa3rp9Kz6Ts3x9o0cbl
hlw0g267imGMthtgfqonbeDYNrNIHM+2E+P7Ih8772zKrUuSghfjUyB3C7j49V2sd5U2OQUFVApT
/96JtfE0MCAWJ1MTpK21E4uLPhTKoZQVsXcKt7YJzte0xZg2A0K56fgVNeA7WkScwhbryLzTG9lV
WfdSSF3372q4gGjABaDLC3RtBacpzFjuopk+qqrA+U9VQpTdiVOLGcnOO/2DPH21URboIlclbxTf
2lVdo5qSWSLJykA7yZLRXxqmd1PjtD9mvbD/MyOd+0rO7VR186YpHlKzieyHSa80ye8iyc6Ogcji
b3JQyIxsRwrbt3fY6psvPw+7NZgIzEZXOwzLzknHrjS/RkFTeHiqc4+086j5WeV8H0JLO9i2yLwg
KPYIVKtUk5WpFECXLxBSZDpf77ZSiaMxrPucMiQQB0kr8kNWVcPJSK35Xo2Naa+/stphy4JUfAt9
l6rhNhIiPVwHdcSCBa7G13KSBceqeg8lJdtpUv0JNLcfHRYthQmDSFqCy1v/q/zC9WYCoWsxiVTn
YHDVMQSxLdTRCH1d6xruxaC2S5eMZWFV1kWNpO2UNC9qmpTvZEycPqpGrE/+PMGIPw89YtluERtt
dNac2vqUt605YgRRpS/ABbJvmRqAXZoEj3cY1FKZD2OtzT8LISH2WQ0B4AYEV5UM67ymUT+z5/vO
TdpZDO+aiE7dwWohlTJlg2HvkvaYNNVA6X2rw9AQLuWAFXs4jCaOy1U4dG5Y4v7ySNhKPzTIQAWu
Mtnjl7c35irA8rXgDdKzRgEPfqT6+hUWRWSKqEDWPuZZD+YcdJ+MWEr/FVe3rEIXjHEmDJxVIJCt
BPcrOcuvctapxLlYemjyek/Vcg0BYxnmU8QvipD1dChOkszMwJReZyuIT1kWjAfyHdkXcdLz/ZXA
izJVf4riLsZlzphfosbSnkbm1v7bb3WV6yw/hDEgmR8kQlhQr9+qOQYynSzm/nGqTwfMiAj2Usts
WtaEn9oSe5LguHMctmIMy3EUdPxHV9Q6TpozL8ATeiBh8V9o5MMlkULbcqkvrWOgl/oL/LDkIUCU
e49wt3Xo0fNZkN3gD8iAXz8wW6vikFXF1eyn8a6RswG8WYA12uDsyf9uLoXIMS1VVlup2yRSRbm3
QJcQo7ZpcEohTBXEAkQ62zuJzsZntGUGrKiy0pSj3//6qagiQm1Cr+c6tU55mvS0ulapZR4URg1e
VUflnWwFxc6iG89HQwl1GHCTTJBuk5FGq00y8zm/IrXdvWg4Up7ipu96N1Znaw9Zp2xcD/TLkAqi
Hb5heknjjApiYNM0lI1uMxjKxWya3C3bDHHCeJJd4PrJoUl7+/fIqNCvYjB3qSm35wQSzUkqZuNC
F6xb1CpnN6jlPTWjjcyacS/dIISaZLCGNxfYohykCMF9EhsW8CkEHnOCJSJ1R6wdyo+YAbVfZ/DD
R5GiEYXaRjad3z7Nm+9oGZNyZJeJ002MrG3gLg2l9nVWU/NO7o1nDCpQ5hxzmFI4nOzkMlvLMdeh
GczYci1tWJl1MTNxyq+VrUif7LJFeMDIUR6thuwwW1MndhZco2xoQ0JvwWwSjNJ6aNkOVeFkeQdm
NTCrR3BE4SHvqgjdJSNNvuFNNB6zuqssTyuc6WPQJcMFrlO5kyNtbXxa7lD0qaLW/qCqkLIm1wHZ
5GYb3+Wwn9DtHWq3k/J4Jz5vvmKcs6jTyMUAj70+2Hkmz7WdjvnVzszuYIWxc0IvJTs7VWjddXNj
fXt7B209Gr19HWAciBSe8fV6aiSqcTR7+LBh1L6wkjF7KC/rn4xhaPSdz7n1cGwfDh0TJ/RWbw5M
j9l0iIVVitYS7tqpks4npVbrU4kwiddbIvofHo4qG0dMWprs2uXh/8rCMqVIrWDGKaHipJzmoHg/
OEIcYixRP//7a/x7peXJ/1oJVIkSzqRD144hsw8sLKXvRd8N/9i9hunWF6OewBppIUQat2debXGB
cRRKwqmtSrcEx/eQtR2uUrDfPv0PT7VgRumGwm+7TRYmeK+Y8YKOSuSiu8YWh90vbeLbiA2btFPq
LjvtJmVeINsaU4M/emc3rzClVSbTJUqufRT23mhr011U2fNOKrL19hZhTVJzY6PwG1sz1jvgsOhU
z9qnZI7Sg+iM+VjN7V6LZ+uBKHAoN6isltng6z0xZA79pJpBXRtmqBLRTr4C3tlDsG3kVmwEkleu
Aabdt0MQDLjNRNS4jUHYRBdVbiNXt6f2YgxmdIhs2rNxPbQnEsK9ULX1KsnQoXCAA1zzyXMzA1XA
pYYsVxLD15CnM12o1MtEWh7f3oibr5IbDpQIA9sVdaE1BSZTkZldSa9hO08dmpqDtQdu3LxtyKZg
fFETMx+8uU7R145Eay0lR+D0h6RNZhqlcvRh0ubkSHKZJS76SN1BS2c6dWPfYlhslTvclDVqmDtv
YaVAX+DiW2WsQY+eJ8VPhpd4p4aHRA1MQS890Y9DghQBoBI7hxUsQbR3y8Jp+lNZ5igapymOrVTb
ee4CJegv5Nx7Ta+tzUbM4ZfRM1mDtZshTIpAZQhQAJe+G82aIYZpSc95XP4YAyF/dxBrexkYOezc
HFsbgNBA8UCdtqb3qoFtSppTZVchD+aD1Y3xF6RK9qSptrJqbnnAO/DVMPK4+f6YUahFWuX51Yqt
8Gfei/CrI3WTqwhI7kCIhOuIdM/dfesY8UiLJs8CCL0Nsp2OhY7dIedk5Ib8kCtTXrmBY3W6CyRL
/fH2Qdr6gIsCHM4gNv3uW4S02bT2LOcsxo+BUqvFY3VCLyIgP24i/YQmUPQoann06U63O6X2EsBv
AvyCVaa+hOROx2dRrv7rjoyqLESUk3jIQEl/XyvSr1Rkzm+suCJq4H5odkaZG3vm1Xo3X7OJAnVw
lhF4lylD5hZqN/1wZjXx336lm8vAhYZHQkqzysEJ/9AbIy2Fv19KD1INX5kh7k4msxWaEGBYmJRA
P/SVVjpfU2ZuiY3ZEKnDcEZoiFYSdu2mb8aZqfiSacaKaxS9qbpR0zWFi8tOnPk5fmP/PI5GsAr5
VgC+lJ8clJubWrbShuBHzliX+YtmpLgI273pgTot//22xtoECwRiMq4gt6MDOdAbLekQmuz7vPzc
lTZdq6KEHZhN5v+QGSwfEUHLZVCxAvAODPe1PqMRZ6Mz8aGyUuMpSqrAt8Rg7ZRtW+2gpSlIqKEp
wcm/SQ2wASkks0VVzWj1Hu7JpPa/87QqfzRyXd2LRAmOStbWkPjxUDtAoRwuqlb0iouXnbazfzfi
DzsKt16QZ6hQOM7rYzm1TWVLCkmyakbhl76ZFM8Yy+aaZeF0ePuovL0UQKnXS5XYHA+zA0wqmoLY
K/u+9hGtyh8ljcL57aU2Qjm8AZQM6cM4C/7m9VKthhlwuyTkUaqAWbLgJ4goiS+O6NJTjTL6eYr2
sBPrSAByCbgg+5UCjhv89ZpCjesuKRpa6SLAgS0IjY/UjfKeJvA6jrIMm5EG0JKX35ZsWhRaxuzQ
SxwGezrEYaw9tKNU+IFUmPdx2+4JCWytpyJtCCWYTUtH9vVjqWldarNC2yeOKsVtKyV4UMcofVS1
wQS/hHHO259u6zXC+ASowVB26QG/Xq8whdO1NTzVNhisD72kpI+drNQ7q6z3IiZRGE8wktTIaG7L
qFinljcRRbiOpP4/0cwNjmkfiQdNTneE4tZ3LitRgC7sbaqb2zog1ZlnTRHwOSgl1c/ZwTXJszrZ
ONmBYCiAbunFMJi9xjaGkTvHYOtdsuZC/aDiwZfi9bsExwHbWANUV2KrdGmFUO5jUe0hSbd2yF+r
qDdfTA+iKJ/Ugh1pdPJzqE7psYqm6Wgq/TcJ4PPp7Q2ytRz+iot5ARnhCgGZ9CTmsOSROp6qzitG
yUpcDCzCu9js21PL/7OjX7b1BZmLkvEqwM1WE2yz1ZRghJV4bZRauGZkAbFBQwGpPxF8kMBu05Qc
km8Yuzt7ceyP5d/rrImeE7go9s9S9K/qO/D8PQVVfh2TqQMbYpFBuR1u4Io3MB/5WNWpQhSVQaJo
QX9NRS/dg9rHyAozyC/kc+Z3JFbTxrVFnuQIVQXDzv5eMwsg5TJM5cSSUi4WBK83ma2mxsiwAYIf
WJD3YVqmx7EZgo9oGA33eEbPZyBemFhnWIrUuS27aDZrXji09kNWWtHOwf6zp2/fGIAefhFFMdH4
5ucYMmiouBtg20LoL9zezIPGS1JNv475aDduHxlF7GN+mE9HaSyr0rcFCqBurGiZ7QFr0nPXDhrT
9gDz4jwdKl0UPydJ01peNyT4kVn5DPYqjmw6/KJrVHnnEZZTefsE3MnkIIQEYKPLAfg7U67tqIwd
M7861H4HnSbSsUdhCE6o3TyoAeo+ToZQ3FSNBRqszZ6W7cb5MjDYRJ9/AciuKhJMeB380tXiag+N
9DTKQ3dUjMw4NeXkePSE9uQeN5JbDrOG+iKFCZ302wjJ4ZKKMMTgpU4c+TLh0+fVhvZFF05Ze8Y0
z9gkVSUIBMjaw2NdG/lneFDiX986CF1O2SLSgwLG6l4tCxOfeKaZF5xkv9aNnj9DfzeXsatxbqom
f9LmBhSYPGcLHsu4vB3UVgkL86mFIgwld9GIvx2u8GAmViHCvDgSXJAS3NgTs6PhgdGDOOYqFqc0
T/fI13+ix6udhmD2AqDlgrKgIho3NZmwndlO5MS5ODqyg/eaakJSacdUT+90QzifkZu2EXnK+tg1
G7t+HvpKNl1c65PIT5H1eqKXJ0vnwJmYHM5BGn4o2LyPsoku6qy38x3Zg7pXf6z2Jz8aUQLEluns
Irq1hOu/jgeNaiGyUrIvQx19STCYO+lWmB5bqP5e1+r1Tta6sRx5sQnhFPD7mtODKWAbLIapF9Qa
xfvAaluPCTH+31Mo/bDr5uO/bgTIqIATaKotwp23G8G2QnnQ8X+9lFqhMdBKg/5eG9SvUhbozzmi
lWeQoN3OlbrKhnDkwHcWz1c6tzo9y9evVORVPVAbORfARtPF1mvb0yfUBccRccO3n2+VkrAUbTpY
dgwTARrdBLehL0UYtIItZ6Lj59uoy4VnHQzIr7fXWX82qArQhBYyCC/0VhFuMDhN9KqsSz1mtp/o
mXSxeuA9wRzHx66qlZ1tsgra6FPx2RBUYqZMO/VmV3bqaNe52toXow+bd05aducaQMU5NKryqghn
cCWrLB9tgdb5pOV77fN1/ECmg2IHLTr62itwS61njjx3inXJNTl4Qtoh+8bYsmdVozBeEDbkUnas
OvTffsvrjcOyyHFxWZAgrZL1vulQjYdjcYksaT6l4Is95EWdI1riyc7G2figEDRJwmgeMfq43Thh
HqI6qA0Sx17+BEBbvYyxbB2x4y78oRLZ57efbGO5xfwDuR7g4pz8mzQCtcK8XHTRL4nZjLkL3av9
Ntpp/CjKHCH+cfpnPBToCJhzfETG+stE9/UZnFoIdHQCnIs9FvYHqa5kN0Hz8Suwc6Y7SvP77efb
2DCL4ORS+hPW2Devl+vx+6NWVZxLsFR0I1zbxyntlSdNsmq3cZT+Mstaf3x70VUmvTwjQgVMeha2
9m2qCA0FeMrcOJcu153wFOJ0VrlOvsA+ZlBG6QURR+nFyArle5k33Z5T8Tr2sDzwjEXVbQlDN98U
LdZ+NE1CecNDHydbS88BD7nTtdpahb+OPCv3OIdx2Vl/3U92oml90NnOpW5q/UuNhui1jMN/7jsa
bBYGPgagFrj9t+3UPGxF6EiQZ624oA0vteqhr9K9bHrjfL9a5eaN2Y2uh/T5EVWbnPZQOxW44UCT
XboOe9f6xmsDJ8ye5E7g69wG7LBk2+shirpWN9e+0k/qRevtYCdgba7CpwHqrdL/vuV+iahyRomM
nvlsPl8UkYKVD+d/9i3k4zCtspjjQKzgQni9BZRQUfK6QexRS4rPcxdkp7xRYq+2zHEna6X5y996
ncORpy+YDLTviIu3kAE1r0dVxFgmt6NtPVllHX4d0K94UmY5StxeS5EYiotYF+5Y5oisgQtRs8/F
YECpD4beBAkZReB69TE+I+iB44JOU/IpkrLkd6qGcEA40sB9FyZZ+hCbqIf5UdLLP+UyMnsXqob6
3uosQKIFbT2cJZNBf4jsPJvcXKf/7KaktJg4S/h7WKBuY8/p4kE9ZkpXqx9JynPZNdDgGQ7Ij1sk
mlkuJ35Z4xLoYfzKrGuySvPZnNNCpuaRrOwgjTo3m9Mr9i/dTuUK9kLIfZM2Qn+2p57aqA1nZ3aj
sZ6nR5Jc485oGxQjB2HL30vhJL+jSLPeQfENA3+U0Jt3TZxP/tObrHifZUjOnQqi/xMaSUHpj6YF
/lLupVTzBlxfviRSUb60Q5873mgYue1nQxWMOGBa0cfUhlnjd9DvDlpgj/056IX5gCN8MbwzZ1v7
UBmOoBBvA+1r0kHEoF+vLcCdKJUOY6+J0DURY5SOqRLX97kY29gbUyl9iVGtis8F2l/CtVqlcY6Y
Y0eFZztSDYg0RvEBEoxAc6xXjfoJkzOl9gPRqZWnZ3mtX+YWZSdEnZIvJeLwNTaMETwXKZ772jXa
zjZdM40GyYdWZvVeUvKfa0tG9YRysZT6dQBj2DfJ3WS+lCnRhui4hR+nBiAUA6NJu7NySzQPkppP
7bs21OT/inJWNC+tkV5wh7qe62c1SNNTYpZYbIQ0riQXwEvzs+JjD944p0Hi1W0BcUS3RflutsRo
uUbi1M1ZUtX6N3IEWXRpWJLvocKocY3YTpxnM6lU+WkYTPozVCftPQEXHQXgcBWQLCuzvuOQEqUw
pYY8eR9ALi13BCvWp3AZ9S9MRMLyWhYjsAFG6SgpX7jdjW9DGHSfuVoG/+37c7UK5EOQVxgskT+v
4TpVNEtMwrFMwx4ofUxQkXqxYsPZSWU3VyGAkc4x5wHh/zp65UMqBZZkpteB+AtcpumvQHqy8z8+
CzGS/gIDd9BAjD5v8h0zrhUZTl58nbpwvFO0NjgYZtHs1NVbF5jNbUypSH66IvdMXF4CcxfEYfox
9iFFzYzv+8RvgnHPaWhrKdoG9GsWpTem5K9fG86GyI/GGZLws4SJEgUb2JI4PVE8tjtU942lyEzh
gNPg2hhvyGpbjkZSS5cg6TQvqZv8WNVmeK91g7MHOFq+9s39AlkJywCuZAxPb++XzjAxkwMJjjGG
3h/MSU4PRmlk36U8zO5HzBCbnUR/tf1ImWhZ861YkcHUTWaawRdWy6EILrPVCj/HpsKvCUx7bcvN
ZZbR0CLjv1bw6oBYZ3jGkqaRgPpZ3Tue02DhbqMQ4pqjqv80hiY9m1Ou+bkZlndDPf3gcGZ+OJvF
eazU3uuactg5Fht5Oc1rZOooOUAi3GaPDJbwsZlD+9KaFf4FoRMB76/lQ2fZ5Ys+mcaJNHYPYLOx
n1gUYPjinbumxwaE8DkDjX3paTX7AQIix2EOwQb0krUTKNfbiU72Mg2hl74omC+f5a/seJpttAWN
Sr0oYZj1bhSKIP7cyPCnxyJq4+/lGOwJQ6yfju3EaJ6BATNXGnyvlwwLCLmiHZRLLEbbbxDPPAQq
oPekqPcCNKj22+PCIlRU/FsecgUiqdB0nuyawVKiD3Z9wDbaPKpyGJheF6Hc4E6isn6nBY7sxzTr
EtuV9dyyj1oZVImHpL/1SWWmF/p0AOPAF2MIsRTAkOCeLa3STTW1rf2ox8scO9pSfYrh2AvMlUvS
PDSC9fQotaPx7DS4Dp+yYupeMnDb/ylJmn82nClUTw4teucih1gK3GuELN3LmUhzoTpC/WV2jdEe
sdEYv1ooBE7nCmkg6xDQDvxW4AAUQ17O2vnYaVl2nJVxYCTYlIZ1Wajj1VFxksn2zQFFkDupb0lV
QhR3dN/Qs9jxZGnsUavACiY4RKUAL6yQIr7kMIdLrDLyOnFVGASGH9tSp7qN7jQf2hbWM6mGDaYB
hT9L8cqgp8OANrxmIQE+NJEria4MXMkxJ9XVszBVvom8NEuQ8G0GWyXVkh9G3MSBRxaQ/gwZienH
Inacr1JlQ2RxwiK7axUnaE4NmU7pZbrZRsce0v2PNFeC7NgbonuvpFWfYH4Ql8ItYKZlbqn12v04
z+N8p1VOFD44qWQPXgCo66sxxibJbGShQZ076XwXydOY+TaaLp03yA0G5noflL86TGnx9CvRCfSV
OEglyNpadW87WTp4qMxMupuIUPtvzvL8Je067Q6DlXI8qFkoWteykrA+J2krn3HelDu3d3KAIGMh
/VJN9A9tpTFeptGRzumgZj/6pq2/NgUWDRAg3iOgU/ZBrJ+zQHM+TKk2JYc2LPv4sERD6MtmnhRu
NCfDf3z0+iHR+ll5RunfNA+2OvTZOyywcDIdoEA2fq1K08chFlCO8mwYTlIyxdpBD/IOcYYqdp7Q
epJqSOhjzCDFnLtDbqtJdCl6LSg9Up7qJctgRrt63BjdsXVmOT1bZqD/V4rKqX1KRwloW0Tm42f9
DI1VpEZwrOWwKjy10/vYL9o+ZAvIkmgmd1RE+z6Ay78YgJdafS+HVA9uV7SG5Y9yoKUunoMwz8Us
dWdzyGbnzHwC9UaBC+xTLUU6p8Ec389l4Dy0pS5/mCIGnOcq7LLYzQcz+8QgLpv4mnrYHOrOtsNT
a2ntC9wW2F0VnMbhe6jOo+LnTq1QfqSTUZ+iGHZAHrdN6s5dXUZepNjV6NvVkJ9FrFSNTxBW33dK
ZMyPjiTab01pOj8sTAmkOyzh5e4uikJqDCmMy7sxMiP7EHbJCOZHaJniwojonppUyyA0wiWXTpOE
rBYk48D5hPOaGD+gKcWrVBN2OOeTIP9UkkJ0H1AEjdt3s1q0oddnFLhXvooKrn7uvgTIlRknvZir
j1XZ1LP/dja4uvbIbBdIEfM6MDirbNDOkeuGZsbUv449AecRRdZeP2RxA0F/bs3DUP4ziWZZkmgC
3HjR6rplmFklA0KADGDt83E8djFeGVXbRD5NiuZizVbsD3oy7dTrq6xjWRSI4aLayXTvNkksqvKP
MjXMQNEGn3s11d9R3O0Jka1uvD+rLB694DXo8d3ceIOixfgbh/AmRJ17TEQVDx5+/b7Xyz3VryWr
fZUe/lmKLusi/IXM0819TrlDMxwt5SvXyhC7Y1/heNKk4BdRWgjcDnMgAE5ldky1OPz6P2yaP3Mr
huO0QG7WLmN6eW0PjgoHLctrq86iya6LQ2Z1KCuIOJU8LgL55e1VN14uAEbGlMxMaLrcorfyPEJ0
Y1ykMKrYvs9wynZrS0peUEHd6+pvLcWghA+IJxEf86b9Bv+3K8TycudZT71hQm5b0fLC7/Gl+Neu
Jb1gpFARQSDnXM+dNDtodZHhdKEWylNM5nvXoL6wk3Svkj+SIzA9y6Fz0Ptc13wAk4tFvQ3RNdha
oZwMB9tgIBPXhe46lPI7tcT6BdJllhf9A8bptGRvaolRjrCb76Dphwk7opNk7Q711dkLoTvvvMCN
Z1tqZV4eqe1aUtkaAglaLCZ3eVjn5zot0kOTdd2pLuXKQ6Fkd3irrU4ez0bgooKm2ASz/DqtBWJh
mF08ple9i7PJrxF4lLCr1rJ3uZTMzX+qkpIbRZo6MptNo+m5EFg/DdGkKO40JejfGGyuc28tVs1v
H5F1lCOEw9jibC7qyLdBIdCjfIh0/ISlzG5xs1KCd23Q9+//l1WAyfOBmb7divo4WkM7JLXpfPZq
5UuIbT+SsQy/3l5lvYU4GAt4a9ELY/50E2SMDrYbtwdKD20UYJ0YhC7C3tHHrhfNDvZ/aylMEgmk
9PXR7rpZKkgxLUjhT1yDTk0eJpEZ74J8HoXbpWKMd47G+hstXqn0eBgzg0K9RZlAhdWccETuVDVT
2Ru1KD5qSrPHT9l4JO6fRfqMm+j/ODuvXbmNtF1fEQGmYjgl2d2rW1rKwdYJIY1l5px59f9T2sCG
FptoQh4Dg8HYVnUVK3zhDYgPb4oii5WtFaX8FFtd5VvWlUUwK4V+RYh0OtgN9yNhTyphkfRgkVvY
VvbHoRFDXSIbZ4pqfR02yz+5veDanhh/7JYtdxw0X/l+08PatujNdFo7dEoz9NphEo8lFVoIbYqn
x/URNuauqyyHYjIU44Al34FSeoBdKprQvK4VIo3R0Np/u9BOzzlSm1+ryrI+M+XxWicRDFwFLNpB
tn7PRpE/ANQitTq62vj4vrxkxtEWVVXzAi293cyXokws1zMa1a1Pdh2WoWfQrLPft1gu/nT6WsuC
3qXlgL9niE5BnjkI2/SxZXuRpog/Jnfz42iwANrhArh3wkDxyjU6QaHSjFLtVq+WeaEqr1wqXD4P
brS9+JTyiE5nFiU2NvTLdUDeaSGs40NgvwvBt9DyN1ZpZd40gQPx4pBWQNWtR7iMvc8PahT4iWya
3lGMeywD0FxHOx+zdHFCa4GbfGqsi0E+fulpzX1G+Hr1sym+aPGRd9P9g0ZIh80IJTKwxneXuG1M
GP/VxDmNIqrPGKcpXoSepRcWRpZ5WOioB1XNvTUG0gzBCwwK9T+5Gr+VhjAvVEOlh+QwCxF+GeNI
8bHNCb2sn4rnoU5XWfeoDwLy+2uDWf7/QQnoXg4KQ58rMk0IsdArvwhEwl9NjaSTN4fy6Ds3LrgH
MJLy4oVIvNlDAIGbwYHeextnnWIItd23apgdPSLyT9kG5NJQQyp2SjFN+Vl/W0UjHiBLh0yILpn+
Abfb4tyNovQR0DI1r5oL65LG01+K1h31DXZ2K2JFgG14JcHJ3iVUDXDKZlmiW5Pp448I+auV8VqN
5r4OaNdDOMxt3telbf/PWEq1fYWOaXqEDt5ZZB16CrVx6UB7p3ChjUYDf7qMMAK3FsCbcXQ2leqI
/LgzCnwUiS7iAtLu4sp+rWYiXWr9KTIFr9xpjoVvp7VztDt3x6GMiHiQKw0DNlsGWMbcWwjcQZlO
NDx18+htDi3w4AzsbBlQjzgTUeO3ZE/m5ZbRnMzSp0JRrvpQlD6NWhdvb22lZtTob5w61f0YYfl3
EfCxP494yA6tX7Qb8BjbR1sXsTomKBzfkihEr04o4Ql5dicYojU+uF12lpKSLIcdBRLsXbfYk8gY
J53LG99c1AvetZOtfYchlx6MsnOHUcXgJzLUL4b2y6VckyYZlCGMbpWDqeRJayL9p8gsF8mfOW+d
M6yVer5WEbnOQW61c5H9P0oWfS5wUlsAWl6ObeXoQDX6iWqZG2dtkCxrHcylEl//OCQmDna4XBCX
BUS0uWImrUtywGxoydcJnqfkDyVAxSg5Y3Kk/4dp8SDIphrYr7t6ejZm6J2HdoSkYTRgr5LH1tMC
EZW2clJORy6de4tI04V0CiAyzHe5iX67PKdWuK2SdMkta3jcbUSagqkJReAkylGjZ28/yqQUwJ5N
xLqt0Ti61ju5vpILl2H0THlxuSjG9O/jL3WPrcYGHjQzEQvIGppHmwlVbismi6jtRnZUn1Ija98j
G4X/ejsZpzntm4BeL1akqWKdwmQSyHMuf4yG4TdIdQRE3dDg4XZ+uahxYg+pGhKZT2rRXHOj0S7G
hKR6E3XLwW7ZW1ROtxTk03gA7namkrhqWqKomuVx/+TM6XKZMyc5oJburipkZCBk9LKQcNnMiIIi
HVBoBDe11vQgrnT7XK3F6tlw4f1BHfJgQlXMr1Ci8dplKN43ofnHDCa5qlBCQNyj3XaHh0yWZcwj
tU7g01bVOaEAAuqymjyQL/nBqu6dCvJ47k5I8aCvN+c9xgq7HroWU/c5wjNsWGyvnef229IdIhx2
h4LqDW6O3OouemlsIzYFRPMbzPv0pCONFhhzAhk6Mf4Yu4rECkhLDgfFAwgqm/qJVBgz3FwrINoP
7UeAM/YX1ElQTHCt2DpITuUKbYIyCadgOHroiGlsXliF022bJbouSt6PZ1VVB2+VPGy9TZWLWtbO
j8fnfmcZGY/hfgHR7o69qgxppKsI5wz1WsQoEOv9a4N07B2YrfBgd+w8eSjIyKEkevyOpTua9QRx
QfIeaZOngSDWC5BJcEvUE7KC/8PM0gsqt/bHx3PciVogqfAigIeBvbqtf6miMmoUZInc9Wo9tXqd
cL+p+Vtj7FSEbtOOxtSgvi3zYvrzqIVCJgqusFZkpWZzHuaiUDglAh2EfpoDEcVxgEFifpqLQ5Pg
vauGPYoXolRoJHvYXDWdtSDnlWMtTofXbDw7seZTrWvzOS0tCwq/oTfnwarsm64AvAqquRmsV41r
DF//eLVlaEjJkYLq/XNVKyKJcl3B4yAc2udYyTqf2hu93iz8melY+qrY1wTzDNXs8cA7VzoDW7Bj
pPj53VbGnt5YaousKS509xm+uPnc12lyejzKzoGh+M2NjtATT4cjN/lvD38Z5Q1vFNVbncbMJ00d
prMeLVJQ41DpdHdCvw21uQswDB3tmfbjrZ9rK3C1NQ9sdTiqHO2cDmlPbJKRSZHhX8TC3yYEzDWu
O5lMZ9NUfIe7G33W4fBcamKOq5mWSQqNUJT0ba2h/Px4MXduuxdjb86Hbixjq5La3sysKE9oc9m0
nyiecntoXsLaHmyRe0K9JO1TnqE4I0P7LWKtatJu6RSUpUB/RjEggii/pn3mfKV4hRXgNKBp5XVA
fgJ1CSNm7ubGaxFV6zPSgcURCGRvL0ndAkrzCBGjlvJyL6XmytfHl+/G049gv01X9dkCy1B7pjEN
n/58reG5Q3Q3BKChX/fHb9+ZQuBsuMAaEBeqv5X02M5xiroyTMckyLX5j5FCrDRyJfJd4aq/61+6
yBiBTl2ohidufYtNs/NT21SCOLLEQe1xbweTkRI1kmDbdx7betyEU2xgqWu0oCuAi4bx+0mpEE6P
ByAvkx3RwmgTK5wDkEbZn+9hog9ZdOVauI95wCMss0BT8KYmqwVUp/mpLujdCL0e3qd2mh9s4Z09
gyoLni68odxB2ydFmwxnyYEf38Z27N8hHWX+20RT83c9KsPRjbo7lqSXUlC27iFmjqAbNFio6fS2
mF+XoSWuGlC06yDgWD7enXtDQfggIBc0AO5eyjJU6T1oXKtxP8ZvVmVaz1ZUjJ9SpdEvj4fauVaJ
cbm5IbNQMd+Gc1k5WWoV0qfJZ5G+mwEGPwH4+A/fibCUldOhT+18p5Cmc+OosufUxH8vXd/4PYCd
53HojIMJ6TsHgAYfzy3pDLyY7dFW0JFLQ6QebpOz2grg5dpuTxijm+55BmKT+EZbpIMP4QyclV7a
1o+wNFH5TVtD/davuDOTmlQLeE2hZZ+6YuZfifvJwiFFGTvEfPOI/92LRcDpnAiE7aJwULYaEBDD
xH5JR9+NXSUJsBxiw0dVYfzE1HpKz6oIcSFIegfkzuOvuLNhaKzI2B8mlGy7vbw7QXMNwONhM6Cl
2pygdS0nF9XJt3E3vXs80t7q4hoJHBA5DRIp+fd/uzgVJwu7Fk1zRFh05I3BY16c2couGDVUGLUV
hW8M0YwhHz54j0feeR6BCfNR6etLIuRmjoPdt2GhVxiLjWlxSlkPr8my6ZL2Ue8VpToezHTnZIBw
pd1u8iLdY07odS84N4GBHiwzOlVVuP4Fst49CMf3vtwv0rgs4O/AIvQ4XsEwJrdwhaSXjvr0QZlQ
J0N99yjy3xsK7DMmRiBIyfO3n446oYgilYJCa1VBk0TtGaJI7mUw9g++lYz7NokbXUWJgodsxWMu
1/b3XbLAvFf1EIsWM1Wmi9UbzV+6gpKV71Zhci7mtHgP17SO/sM5kFgCRMEI4O56282k2WuUOowb
AwyENDX/XYTzmyG0mw+Pd+PuYvLqAEsigrirI9CXBRArRHKzlShFbi4yfSRHTX/RqqMge2/jyy1I
LZuKxd0j10+/2h9LggDQUvgWhNnveZirvnCj5bXdUEB5PLVfzkjbr4fAP4ERpGq2y+akYShmge1E
BsieYvEXTQf9awNy9r0KqvWrqIv405w3OPQkdhuPyLGH+r8V2ImPDsQa1VcHW1l84h2MOu2xKa8I
EgyL53SY5k24oPbnIbXH76PonJq2ZzPDdZpFUwStXolX5lqaR256Ox0WagdMBFEj/mtbnuStGE1k
Y9JbOTgjjW6l+Kcm7/1R2Wk7+uZqOtR/Wn0OVjpEn43J6daDR2nvLkELSJadJH10ex464cx229jQ
+1dRfTUskGVVFs0HWJq9Uwfqid42X07KQL88dZCE+lFIZIfSLiVAxaS7zEnx2XXn5gmwcOu7eCY/
Pd4se+eAoqvEidPBuku0VzLPLjQBX4y28gPKkfZcZ2n8pOf9cFAw2TsGjiQVE4JRfNrmB2tEgYKA
C3TMqirfHMXUvhtdnkWIm63V66krjwTH9p46FzjOL8AhNMHNcsYuph2WkLbdcVu/5UgsvptgOFUr
jump9dR/MTplOeU5e/fxot5/SINiFmxLIP87oKjOgKhSVdzUvTvlJ2yYJ0DTznxy8Jf15wFTy6YQ
8cHuuZ8ug5LHw4lEzu0OoLc2RDBpinGnEvblk66YPyYrM/18jXTcjnLxtgsrEej4Xx7UhXbQEozM
yZSK1fQstqfDWYTRJhO+ImZVZ3/RcM2FNyXrChURb4ETvGRIz2mboUDQu8rEvSPcL2HXVW8ajJ10
ryOE1f1uzOOjq/depYe+F3QEyYQwdiBZiKDrOkkh+YxI7S9gOUpwTGiph4HQxvInLmOVgF2gpG+7
pS9/FNFKQGT2uvF3Bmh09egcFvnBI3d/mfCbELmB70NWSUXt5THXqrlS8oFgWi2G/skY0Ti1WjiJ
j/fg/cGmrAB6C42CPYVGu0xpfVeEW25YiNuoZE7s13mi6N5gusWRtcze5iOFA5FHMUJKb72c06AV
iTMoXNFZnCivilyonqvm84lkUr0UqrGch6gyX5lo/ByEKrvzJJkCn4x66Z2DDrQTmI8DUCswKdAB
RpDTbcMzpmgILz1e0r1JSlFtKI+g++7qLY3RpQVMSmK9KC6uMQSQxC9DVzEDJ1dKLOGW0PnShF39
Kl3RbT3YNvf3J60XwhWk/SQeZxs/R2lkpSZf8NYYS+cveZK9tyM79tZqSi+mnsUHb569d4vRVaW6
jUKKlOd5+U2BPC1JU0mj6tFInxO9nyqIwHXZQ7Ro0YDHm7Fo+bgwK/y1ciCn5nQsv9uZ2zkn2xnm
6gpFY2k/oPAGY2Q1HNiz8ZRMb0Zj7Z2vYzIp/YmaWVo8r7ZecSsOoGwC8juhPLVWNocX7IeTzOvC
RXOD2MQD7zw3bmecihGMK3quYdl5lCoGA1LB2DxP1pj2GEaFFtJfuha+KrIRqkHlrNZXutFO5Klx
U0q6TGU+h/UQqz642LGG2d9XH3I7QVp0mhWjOiHCVCSndoUf4dl5S80s4l3E1sLMRwlCMhAbG2n8
KUw6qSDdAKLHd2tYjBnxJmv8IUDd6sEkZpsOZzvmHPLEWWy/7Fb8ZHXRt/DcOqWcglXtelgZ85hZ
Xr2KUQ/yLrScsz4ksebltVrMnN/YrG9KiiX8eUARv3kijjM+F2WtDs8FdI86aOZRfafS4U+8IbTG
OFj7STM+PD4CO5uQtAAJT1kGYE/IPfNbYjDXGKXoNW9qhq+ZV9Br8ZdmMt+k/O5/rMgePz0eb2cP
4oQgZInT1dFk2ICjCq1ae6VJ0lteDbrim+7rAlnL3AvVyPhnLNXuQzE69cFLunelSH1SqepGp3q7
8QdULHiewRQsaWQE1K7wXyQGvjRT3x9ECrtDSYMWLk3EnbaHuqcj3yRWDqbAXYszt3TroywTvupw
SX+8kjtfDgUZkhDUGeTLIF+l376cgKa/FslI8xY5C8MbWiv9QKZlXfrZ6X+IRj1C8cs/8GUWguQI
5WAKmZRy7iLL3l5HgFENTOfCLoWnhFGDd6XCfXFwLe/NDO45hXBJ4rxTxlKtwaJXgoP4qqatP9Fz
Dgat6T3KjiMZzHIkmbb3zei/wWWhyE1ssbkX59BEMd3BL8hQ1/qCcVQTVNnYfRho4J4ef7TdoZD9
InXEHIPS0MuPFvGajmoZpzdLHcZXEULoN602utOyWOZ/2IlkASQ5BmRYbWsbUS5AKfN0ZhXL0jwp
XWZ6TRS3p9iEsvDns5KVLvqvliwxbGbVW9ZsxDWS0UsxIzioTHP6hGBaGJJkIun+eLCdGwTOLTp7
1IB+SW+9XMLE1BakNaS9n+FkvrG6zuABWx48ZCjqS49U9hvqGEfgj/uUlZ4hTCQD8CxZ6/beqvMK
bVWVeKiYzeQHbanmlJla43itmDERp3sR0o+xoFpBc3Wtz5EyuIfB7z0pF0wW/zpSyXQtEKl8OXVb
bXl3eD9vsMxsSlJlo7xR3Am91Tpu8tcozjjFhwjCcovCP+h8Hy+f+nOhqgXxRYIyzcGn2DmooOKl
U5Qs8NLEfvl7Zq3QRyupkAqfKyT/kJn02rTSPRG32cnqwyM+xk6DTHpDQCtnk1F7UTcL4PIygcMj
ZIr1VPf6xZ2fmmF1vLSO7SATTfZk2VV9NqM1OmXrmlJsHsLb6uCK+ngT7tyF2NdT/ASsL4lwmx+i
jUJNCodnM83z4ckORfLeLczw/HiU3flSRqZ5RNscScXNwWppdyL/jEtK6ki8hVO4Z9yrTWze0YLp
Rqe82m4Nf588yG8F+ilRB5DHpMB+efxLdu4tAFiU1eiA8FO280W0r6pstBpu8zJHAZqGXCYiW32s
xI+qXbuTBrLC8tIFkT3fl7uq6JIwKaDZ3cywMUZPrTpHwHTV23+IEeu3MCjTz1UyiCcRL68n5PFJ
9Ur92sXdkdb/zlUj24RMm7sa4Pp2f+sWwclaM2vRKXBr43x8RXdreGcNyXAhGW+/UHWYj27unWER
MIBbxnMEp3NbHov6ngodFdWrVs64ElarE2u+gZTpuYWuVPow2dEQ6moHDcfHn3lnZPhzdAtlbYw/
a4PSqO2os8Y+c6+m6O2zXpfl1Z3s+aKYUHRTtH5wmCmPxLl2zhKQWem9Ipkhd9VAA70ROy4ZNMHM
4QxGJj9ZIzWOx1Pb2cFYftGSoTpB7XHLsgKg7tAnRD46BboaKE0aBa1pnDso1H9+N2DVRxmau4ji
2DaciNY1BqrIhViDuvBmo9Xf9VGqH4yyg6hBF5jZSDAiA20zdHxYRY+zCkKvOJZN/tQ3yodUczoi
pilKFG8dast8VkHOS0ZU3aA+G3dV9LqhsJP+eVjDp+OGchGLYNNu9g0Cs6Edqn10C0kWzxWqBZ+n
zBZebK9H+oI785asY1DJPAAyEJBJ/W9xL1FvDuYNlLdV4rBauuG68M5p2o9OL9bGTzW36U91vYYf
E6kN4ZdpN751+9b45/GG2v8hRIs8SLBL7vqaTjPG48ANfUOjIcRRqkp8rG+NxKNQFsJg7LRzF9eL
ryf6EhTJrHt6aFo/H/+K+23NaqDU8Yuxee+0tjSVqHG/Vq6DWiPyzO9BKMqxUB4WxcEJ2p0wG40b
gheYLae/XPm6Ksx4jIRyzaRbmW9ETWp4SWVgDZuDnnhCVkDvL1WsKqlnh6OIz4WI2htCyPAaH097
55EA7Mh8KYxC/EMY9eVvYTg364WI6J11MbDtqrY+poi9vSmievxfqhgJNk6r+WHJ2+U6VGhdn3AI
NQ2vXGM0uh7/mvvg8OWP2S6MppI8rzBG9FItP8TCRtFr0hb7dZPWk58vmoPgEBQy14ne1eiC/flV
QCgEsJUTiIgi4kYvF6PpamMYkb+7IeuNAoNJhP8LGf0DBwdCvzyr3TfLWIVnBP2kyp3i3lgLpTy4
Be4vcgk1JxqCVmhLw7WXPyM12YyRNUS3TNj9UyGsRfHXPOmGg3Huw07+bNJ4iVuktbL99lVvu7Ey
abBJzBkyl52CyxTVcF6FFXuIoinvH3/evTMmTUUoLbsmr/KmZhGjlLaa7sztVtRK0M31fGnXcfCQ
GnEPeBd7Q0leHuAZpkd+/3IJS2eMSmfiTkmFkngRTb0gclZU+krEOQ6i992xwGSCFJQmLubmc9mp
KIuyzKJbn8YdZGBAkaJTZ7Bl4qjdtjuUpAc4ZKQ0UeTO+e3OLjMABHNsIXqbq/F7xGTMz4U1jW9w
/HL/evyx9jahxEPbEq9jUY5/OVQXKliwWynsLXOcTmYdKmc7y4uDyNzZG0ayY4CSEkxQE3k5jFFE
ogqnJby6yTAnZzsx1f55gZQeveuFNnxN2izX/MJe6T6PddN/T2DupBcU9crMjyu3Ej4PxJKA4XPT
T8Uyd+k5GqkVe02/qP/MLU+nV4dz1SEO1CYZ5i99bl5aIos1GNeFymUXW9G/iZm2tcdbhBVNbCRz
6ldtbo9B3ylwHFdbJLGvU2z5t4RoT2ogxPwOj6I59KgQ5fPbJqzYziqimL0/uXpJzpi2tv0UOWpj
+mMcWyVPam6c0dwoGqTtBqsNxn6e3RM5fzZiyACW6FnVV+dzqmVz8Rov3x61amQxT4uZ4rXYYZT1
lNtlAT7EruP0ac0s45uV4wjgheUQhadsHov1YueT0p20vkK2s1br3HlNuL88RRGCnZ7UfnljKBWY
6GVShi+tkxfhNTba9h/SWzc+KWqdPetN36CyNBUI50CH7IdTD4Yc3acwQR2yRdKg8jq1iz6SMKE/
EUcYz3qdjt+bV5bagnhU11I3SxSz+k7tP0kPHoqdcwAaSDZNVU1QAd3ELmFCO1hH/+aamlP+incd
S988AvKxUm2OD873fXeDXFi6w/BUI7vhyh/z26EL27YyorJNbq4VJSf6CbOHaPgaFKvan1AYCMoi
R0vQjo8Gvs8iQM5QgZC1NAGBcnOxDHo1GK3txDdTzbIvKfYLXydtShFj153+irUwb3FfR9bBfHde
YSzZBEUaKcoOVeflfB0jDocmM6nyxlX31mFRnpCefzuZzvoqdc3/0dZULu08Uoivhubg4t7pmVLO
o7wMMQhYAbogL0d3xaqZRT8kN2RESxd9rbG+YM5EXWro4SB2rTlWN9Qh9c5DkKT4Bs5oeDcYLskk
mq2ZN2utcUniYXp6fB/ubDkqFbLR5PB+3QGo7SIq1qRVQU1VWGnydJI/psMczDTFDnb33nfH2pBL
lyyAZ2Wz4RLk1/Q1bWOUiBILSuk6+Llb/FSNqPLSwXVP9IyPOvN70+MKNjUYKRLetHkw43Qp8smB
qAhzXz9zgWjXEFGy16miHal+7w2FnChJJNm51Ex4+YWzHvgZARbbWqPdKuj9BGOrjfhil8vl8Ufb
iXDIh+kkS/lS6f/ycqhwch3AKSaPWLqEhlflbvR6Gqqxp+2e9pcEaph6cHp2hqQdKfuR0pySgvHL
ISOsWrDdcyKsxur4hNGA+ET/KTq7MaJomZiVgwOzs1lkk5fmBYSs+9JWlRoTFQx0shNX54ke5o9l
m1ffwGVb/so16YlpWf7DzQQ4mZWVZCloppubKQcObluzS+6YNIPfjrr1VllKkue5y33El3t/rus/
dnDkK2oWtWo0rJCLtzaDWkgYOqNFTDeLCqHEiJKk7YccCPs/fEIZjRCjkpMCg3v5CbWoq1B6W5Wr
gTO1R0Mj9o20cgKpI3epklw5Pd6lOzEQRXEoPRJJTB14M16YhUVq97NybbO2/mY75eA7mTjaKPJP
edl2kkxkKu9006iKbY+dkoxrameOcs27Ur9My1D61Vo6fle14s+PHR1C+DkWm5KUfnPCl3lxh9xl
KFOPqudJgfBRGO5fado4Jww+j1Sd9o7cb8NtCaUpGGaL/jC5e+wmXhwL7bIYZR+IONdPoNOOyvV7
KwkYjcdRUPy3tzpjvRF3ix3O7nUx18lDmK66oVtq+sOo9AdY3b2hJPsYsrMUw98Wp5YaGoeG8OW1
WzI5l6p+MuuZVRxgkz/ehb8aWZsNwg6RADT6u/d1mK7lbGV2jDFcqZdPFlLjA6CCdLo6NO+fZzUk
rpuy1s1OeFmn/7Tm0E7eROkZoNKwcCJNY3HWp740UPPOSZ6tj2rirv0ndHvN/mRiJqP66NOHTVBU
qyre4ZymX5wyE19Ts68mX4DNeRXnpfXRrlbxFTVUYnfLWnPjDUU5OzzzzFf/1LlRIKo5Ov1zSC4U
/XAIPBcP3gf2XskMsMyfdS1OAhsMu+pNSui4Xm0CkffQ+u+dH9069uoJFmv0LcGxZPFyManm1WlL
dfLDRB3/yvR0Gi4I4Ygv1ON4pMhQkMo3YsTrTEWLMm+0uwXswWKn/xaUzukcPf4YOzEnZQj+kvkr
D4ncF7/FnKtlpVZSo+gc65n1Kp+yMFg0lNZlg4jkg6RZASTyM4fie3B2d3YcRVeYQxDskZrZXhOd
RgClYseLKYaozhP/RJDHHfWeRcwfHk9yrxAmYQSEuChpMp58236bZV8rPTgzQ7kqOPg9LeS2UMSU
bCG+Zgcq+aJ4PF6T38aW+dYsje9o3zTvH/+I+/ni6AI+nfaESVNm2yQosEMcRAkksehr17eA8fph
a6+fjD5bD57q+3teivfIJh/iypClNtdiUZilHVm0qicaQ09Et8pTnjXDv48ntDeKgziTwxA7VRax
guGpS8J3nB2119UymVdUbPUjzJd2f+sit4QyD+ATSwJkN4FOPzdoEYGzAq3nDO81IC7fs3FeLR8Z
uXz0gVhTQkcZo39LNtt/xl1gvSwJtNhk1azvkFeT/6VT6wJWVuNPCzYCTxPb+fPjxfiF3nh5qVFm
peWECh/B7V19k3JNrjvlFN8QsO5uFbWaxVOHuPh3VJzoibQCoUEdauDrpYxG8t5i/VSs2XSqU8UO
xGir59EerLdjbK3Xxz9tZ+PRrUGag3YNPQ6x2Q3xsCYz5jAIqTvdeMFmsH0SIR43paXlwZ8PBWsA
yK9OvoxQ2ctz5igObbAcWZVeGdRAzQc8F8omPOVGdigjt7P9gKPDxOAZAcu5bfCXhAUg4ohHI0jf
30dKqIVXUWbMLqExTN8t9BdrfyB5jbxGhMNb4C/j6IH26b9blDX6132E9MVsdqMJJIxqTzCvrv6j
BuKFBbMDWcZDhnWdz3Gk9pT2lKrJvGY0uk9YOCZfnbaYYs+gzfu06HOaB2kUarL0Us3fXAEYN1DF
MLyrJRY7MKwVUfVO0VBFLYoZnTItErWAPKUa33t6MJR/80q03sgb8u88VbHj9QjrWzQklrTxdQxE
QqrRVfKxiVf3CL+zs0MkpJIMm2o0LSH593+7HhU6XlkXo6tSOMno6/NannRg2+9nozqC7sjNtjkm
sgmPKwIdB6xBNptxcHNhhC7p31qm37TBiC+rInrfKYw20J1OfefChgiwpFe9pOyXg/15n8PAB6Tg
QLsPMR4amC8nqoE4cIacwnBrZGpQtG4fQENu/Mh1cReGFwKssTmS5tmbskGELy1cET7cHoposotM
QR78Nqupc2rpv1x7q5NYumEKP5RhuABKCYvwEtcVdYVmaIEIPz6Xe3eoJC3JOJl+AzXQlxNHKmda
3FAPUb3uM/admxdX2kCh+++Cc4P2P5dC0+CNND6uPajJ5AmHJx7FlTa6cmpLU383ZanzRV9L8a85
VRNyivZI8X6dlCPkwt5y0YwAuk9taKcu05iguOw2vBbY1jQgJ8CTIVKdEAPWFK8sr08S3Ya7s87t
U21FsfpZSzrTOViynesFLDU7FbgMuGp1EzKUiUpmlLWEJ4a7+JNu5e/Msq//mJJBgsR2hDEgmarb
jKzPMrtDr125LnWiToFQ3PjDHKEI6ldL1epn9LXrT4/3ws5zyua3ISdBprmvikQ5MWbW9eHVyLD+
DFqlti5dMS7uCZyO+9Ghuf/58Yg71wtwVfa/RN9Ai9psvk4LgZ53UXhtuRAbgupTb1AvmPOsOKid
/arHbq4XYnkUxZAxlc2mzQMksibMkqVXrtNsKc9m7Oa2RzK6qn5Sz/MPNtyKcQBYJBDIdVks1yzV
kh8TtZsyUMq6/Y5Gv9F4sO3cn6GFfrRnKpb2LLJJvMMfZJ68TmtSzV81dUb4slDU7tyOSilui15T
NbM7Kug/tQ49F1+PppkYIKwjFzeDuf0wTAmGpvoyh8DeMr3+LJKOoipJUlxgpkIqeRrHZgSCEA79
D9otSCXps2J+GrWV5lJbu+U7hU7p1aWeRcLSK6b7gahEfYWDmaYF5mha1TPX99y/p1MFytoZ0mIN
Qi0H9z2azfreJORWfKd0M2i4Ram0T0lWomPvlI0WB4remnisYa14caGj5u8J/QH06NWCVkTruLPw
8Qiwez8ZdHXAArse3jZq3xZUT22ap3Gufh7gknwckHVqPSVWxuckb+oI0RmuZH+dQTdWhet8NAwS
KoDbo/3GAAv2xdG6ygE4g+h0kFR2Y55juqbg3Nd0XoNyXefGK9qRZhcOl1Hr96zL6K0RjkxeU4ax
Ezix5XAfFWE+BNjRpEMAG0LNEWRZXQgmc5XDO9EjRfXsrC7/himBLxOSqumXx5v9/onB+BOKuwPT
DfnUbc4+tr1w6P2Jq0ox+dQrevJXjjrzWS1GFCVnMZ+xJziKu3YSHGk3yq4nj4NTvH1j4p5kRojW
ui6oi6GSZDYmOldmtQh6kgD8Pctoo595a2B4RnXS4ZPocbvkryAsZd3BEtyf95c/Rl6tv4UTyBDx
cRQbdn9WREGJJ+Gpshr9NKuHtno7qw3GGbo2dS1azFuipW0VHKxJN68aN6cPvF+9DaKKCywsV/e8
clCeewN1scffeGeC4EoJYrhkZMNEXrG/TRBmXp8MxWhcR67NS2ipTYC0AdyM6UhpfmckEnOgAvyH
WW7lX5PeQqU8xUJmALsdNL1IP/RqrL5qBhH/9XhSd+/CL1U9gDpCwth4HzaTmpSkHvXIvda68mFl
WW/a1H1yuwQNwdWIjh6FveF0Gms8CMzwru2rlWYFLCnF5xSPmtMa96ZPMKH5bhoavlmsRx6cdysp
O2syMyHuBBG5FXnFKSQWobqC0Qvt4nM49iH4KgWf07pclSP5ibsYRg5GwQ5JBF6ju0IrLoGRyJEV
vIosScKnEhyR8PNSL06NbnWDvy4Nfnsj7hwRt2Scv+2GtTwQi9tbYOK9XyxIwcO7+Z6rTjsCb1P7
6tC2fo4W084vI2jThtg+L1/VXKEHkcUvbZ8Xry/TJpwx0Ngn47xLyUxu7wJgj3uNM8fqnhqty9fA
oIcGMRiawgioCs+QUksEHDh3KI1A68fwn66c9GtvD5CXYyeLPtdJPIFvqLusg1qf90c1r7vQjp9J
AYa2LghZav2b46s4K8+PghtsA4zxk45q8097NP5YgVyOgvQhVDGgn0TdL8+Tq8NWw2cD09eymb/V
xWKBsVro8UcoJH1+fHb3ZiRpYkD6KD/cHabKcKdwpZ9xRe1kPhETD6+SOtGDx6PsHSGETlz4NlJm
aHuEiO6KgmSFXZ1OmZ/hhXOhvlp7oUtN9fFQeweIpB5cCLQVXtJNHGdNHY6LANivnVaqkWeL0fir
5t1+PwxF+DUHlRBjdxS1hK7hDILPom2yHGQAewcIoB7KY5LGz6RffkDt/zg7j+W6mTRN30pF7VEN
bya6agFzDkEvUn6DoBw8kAAS9urngbp6Wjxk8MzfUVEL/ZSYQCLNZ16DqRVGWasbr+ADd09QygaQ
wYapoJDbKGqMI+m5937lQ1JKY9eSEpi74vfzMVdEzQnNdTsmpXHDpqm7CwPR//jt2f0NuTzZqGRY
xCkcThyIp201s9dcpVAxe0shWIkhbLdh7iPii+KxRlBARgWJrBtqQzdIrKNsJDzx3Kr6exRMgdBs
udV2AQ4oivW1xxjpfkwwQvGBiKdpoGqbXG89ZHGy28TJ2s+ytaRytY0IYwWr56Q/JtOsibGVZjsg
t+sNgWphD2YmCiZbI/4VmF0NmlHFYm6Tj7Jxih/uWJaPWGEbboiyz+pe6CY+QcHcd9NX1VnBmCzm
PH+fpdmeQ7e/suh3AWSgH7ugAzWD519EnSfXKWeMyxy374+amg6HZjKUQyvL5vD2Z3kRzFAPoTXH
LY+qIRfjyVBNtWa9reDEvRJrB4BBPH8wsyKEFLIdLb0mZUJGLHp70JeFy31UKpb0OunHv0BhUMIt
hYVsYoxEj3IgL29IB+jfPLaapl3mhJJp0NDTu1mmzrrbhrK+USho3Em7LGJ78uCQSFO3v3rI8WZn
8rlXtoPFrKNXA42fpzs5Bri4rK0Q1AJ0xW6/J4q1vVvTpfvfzDvpBBwVnYT4NHgujMGReed6sdKi
UVcgENQGSZWZ/bUDoWGMC2Vov3dFiaD423P/yilHKLJfECQEO3n6+drq9aoXfTElMcBkWj2e9MJt
8ZJgtYsmmotWvZRL5UVSS5cHjHr/MgqWL0/5geCSBW6+WG/48q4lyvoewaU1xkJ6eaAUVX1R9aNA
zUqrrnuvHqNhnPWDqCz9TJfitbcHkEc/xiMkgxD5/O1XzS4qrcuJAF23/7jLOdxZRqsy9Q5qfdrQ
hJ1WDT4J5BwsjnoWHf3K+Y4lJNfZLgrDE+w7/48onvdd3aSpktjc2bvI5Q3NfeFWhRbKcdPvl01X
GjLEvvtZbHPGwiudL52VmVcgOmYN0eTNWC4kjcyvSWISpDRmnt4vsKPFmWXy2hHkwTnfef2/RYGe
P+jal7hcT4SuTd53Xxe9cAALFCt5+Gyk85lL/pUtB9YNcjtdxz2HPdlyTrosSp+SBuigWumUSuuX
vajjl7dX/itzT/4EQACYLsWa07lvMq1SFaXlAio3+wLlLe1Dtkp5UBNTUQPZ/WX6F8Re+mE7ogPF
3RfRf2nIXsx95sVz2STHASHxInLqsa/PZIYv5S4YCIypoQPeojXx26bzj0W16UhxJAWBS6NJXDMq
bbVdahCj8RVPLaV99JJ1+jboJuK4XATySa9yEwcXz6T27DS5uCwckU9/fQE9eyj9+QLC19PB6bJz
Mcvs1wNa8ck7HcPgqFOT7Uzg9rISsU8AaAVuMtBQBBfPx+qMxulbobrxYibjcc7APeWQc32n9cRF
zWkTQLQwfLZMjjPpQpFqbKryzCJ+ZcdwsJlU+feqCBfb84cQRbeVihiI8Llub0xbgY/Wt8klqr3n
3PxeG2pnm9GhRIf4RZjfjFu/WjUrqzVl+muQ0xhhVS4/Onb7/u0988rOZOGC1d8J5JzYJ+GBZlFJ
y8HOxYM1mFGdpO3DNmTOGS2ZV3YmY+yASLDLL8vDm0vj0uqJepGi2j6qmSwuZvya7nOmOg1Kb7S/
vf1ar1wDOwVp5/lzFVKSfv6tZFFLJ1UbN24HYMq+M3f512pxiuVzptVArszWy562vhoflgqKbjCh
oXpug7y2andSLI4+CAGgy3fyEIg2O0PXzE6M8uf8ld5ccuwxJx58dzKawk9IATIfMl+z0ZDo+ysw
Atvl6mJ1cmb/vMBjkGjspSXu471LdXr8rluC9tWoWrGXUf5MR9fwNWsuo0JD5bgWlXy3jpsSWEgJ
nbmOf9+3J0kBbAn27K5vgkLgyaZxsNxx5rSzY9cRzhaZy2AeOjxSXV+fdGO6RuRS9L6BGMRF6xnJ
+0w6yfvCc7bbdSiTc1v4lWAYr5odkcwhspMbny+LhBQrq6rEivW6HzA64vv4M8SH0EYW5aCJXkRu
3W9Pby/GV/YYEokOSoIAg18SpDnQAcl3tR3Xo/2127rmCi5CdqYy88qRgaI0mGc40VgOnfZASSsr
CN68msyxuK/VpUM3fB3Xb/jV2V309hu9OhggDbovALwxWjmZxyLdHbZX6tFF3cYN0i2Xu0Fs6A2z
+dejdSrQ4DRpae/9npNP1qu1nVT2YsVUcUBn1EIeVtUqz+yQV9cpQStscq5FRApPouZFrY05WQsr
3sylKyNXbWqUf+qqeEg6rZBBt2nF9Zi3RRngCJndjgJok98sM47IjVqjyPzXZxi69+43Svf8RUvb
c9phqNaSlaq32dVEYan1Z3h3ZahOrjmeudpeW6GwV4BXAHh7WVqkVmkumzvYsUJ7L5D0kgJ8gKsz
KdFrqwbSLYBbiMVcpSef0sRlaGpaRqGND1nPsOagNLv1APpm/F9MHwR17rMdF4XU5fMFipShsETD
UPABSr/y5iX2isULk7TXzgz12tyxNDlBf4OmT6POLO+VTUAQjVVHqS8nxgPpuJyzbHvlMkFvZS/+
0R/AofG0ZOBRKnHhg7Pl8tr7IbHSToJkk3L2N3tF6lgDmvqDGMlG46jeKsy626YMDXOmqPX20nx5
mfMkO7hvl5El2j6Z2yGlY+7mmhU7gKhuprKcQFZKO50wiXbqa32V+rn84bUhd/jTvhP2+tLJyrFB
rOYpIWKsw1S7gLe0K8JAuTqkWIBdLsZ4rpr7cqlSHgCWzkf9bctwcnVTRJ9qw82dGALBFBZ1nx6o
J1lR04MofHs6Xx2KggTCcXvx+LS7bCyqAULSsuNKsWtY0yqebUiWHrqhUM9QRPdpen4Z81b0fIim
HWLYUyEJIjAazRiqxYbonUhNlumwyulJyxczKguHkmjmJkhndRg0rMV50N1Oh3sxPvnfzu+3bdDc
z3elWhhKBvzHiRecicBApP0jjlnalToleAF32nzcjL4d/RLnpdw3mmy+RbbmHFbhtQnnrKMaBmTl
ZZo4QZUrLDN1YnXQ6oMOuSIwjbW60HT69W9/21fqYDu4kK/L3bJzVPdn+TNza0EYw/m2Y0DXCKgi
AKZ/r4psJWlxlfcVCIajYtXeY98vdrwsDXb3IzTN661S56veNbrjmE/FgzOWy6+3H8109Jdfg+WN
gAxygggPn+5js3B5dTCfcVKm3vRE+CXMd7NVaUpgKIbTHczNRsHMQbRMv4bVI0FKr8q6+rvCmnZY
Mgw8hd9YHXJdeQka0H4nhNIM4toqTau8J+If8qir+fX+1C9t7k9O2f0Cy+a2P9fGlumh00CwXku1
KfTrzqO7+97KyQj8EWN391JvpxS40Kq225es8oYmsAcT3TjF8lbsdGwjLZ4A/XRzOBnraBwVx6i1
C+lq0gg8kdhmgL73mPxysNmqQRwsiLEFdLLT4maY5h6JUujpSzihGc91ZLbjU2VnRXkAkQ+GK6sR
pgtSBX2RoHHHWobEt/QkBuR117us0CcK94o3VP7QF93luOZz4udwEhYfGX8E7JBD0u/dvKWD0g8d
4jNluWp1oBv5QOwJPNoFabRM33qrnewg17MxC9Vu5F/2eZLdI53XjZdl3mnJRZp0qh7hYgdue0i9
efhYjkat26FDcdx52uZeSw+NOThJJAyA3dHi5ivWEGBot+oT8AxXXC9FrjVXc2Gt7aGvSAm+zW29
qAHwdnsKmkU32yhvRgSiWmQ/+3dqJZQKndFt/dp3VmOGMD2qR4kKvfIN3+72Nm1LQw1h1TfWHA/b
oAnpj3aqmjfVildN0JnGcr1zo0BTTNL65oy6ldxr9kC1G4W77pNld1MZIi8MeEyTGSgsmNW66qOU
huovuiPqhOFVon+E1p/91IzRI+LSl+W67iBrHm3B8nmAgFs/0eJwOp9qfZn5yMNon9dEV4Y7yFqL
5vcaLt3X9HmMW2uytxm1KLP4MSJfKj5maVWtR+rN8zW6UW19v3ElZFGeWnrhF1O5Dr607OUSk5wp
OcxbO31ECkb3wlVX5gctsawrVS2Vj97K/9AsXlfu4Nypg3HNki8taZ3lq31STuEs1w1FBE9rHM8f
cyfbAmgm7VNNLzcNTFMY9z1FjunKRn4PQcOVd/SNejTWQBgd1lsZ58sHZ27kkxzcUQ+9uqBzoYLX
Ga/KpK+NY6nkxniRT2PzE6qVmMMGs/BvtTeWnV96Vm/4gnT0sEk7f8qRDflaO/jY+rZaIaGVKrP3
IR8yVaPvVWqjn07j8k4RCrFgUYh88D2L5pw/dnauHUyAnd4BmUM8XxTS8HBJEnqs2eRo5Hh53cQS
j/L1ojRqkfCQZn5T4Pj6Q86u1oWaJpYPY7raWYhDj3tvox/XTKHdL4bzbtGS2gyMPBmtA9116Aq9
KTJJdjZq6idjQFgvrio7ba96GBGJEvS2dNbQgDYNsC+zQFo1Yscj9qZDfj0PmZcgiTFbRH6jYSgP
jilq54p6m/xQS/p8T+5aVhh6DmOS3Wh9odkfl2ItLwhWgdPnbTaA1O2qZZZXS5kayZ2j53l/U1jC
aQMUJr0rOuWyiFLFW2+Epy7fpmKjBgZxANOBQuvMdyIrpXq/IdPkcRSiDcNJWpnfNVogZQBf1Vsu
DXcwpyONyOF6oRBg+xVOWqnfovuCiiRQbnmfFwtIymTqcETcIIn4iaFNIM/6ovk049UI4cEctxl6
ObW5+1EM1a2CrntyMSWinKKRilLKoqtXC/m3vH0QbaOBO16Zsc7ausehK9v5o5aNSRWlHC932ygL
B7qLon61hdvdIagrTeQtB1WD291KWK2UpVYfdevN8V0pnXsHYTQTvg/KZNeaQGXjHQw++XnrFfaH
kbr9TW+ztg8Z9wFg0b50A9WGpxOgBt6tgW3gvhU2yBqun7C/KtdDagBnu2o3LccHJl3y9lOmDFI7
mjDUH7NxbZwD39b1brns1zHA7Wy6E0mbLgGYwHm+EasDFA1VGEeGRt5vJVIRKAD6Vb4OtW92alYF
TltN3aEqdTs9iIZwmitOG6vI0BHEJyDR2oNV424W5OkE+msqdev7aC5S85tRrxCAJ4vzKeSxeFds
w3xnrdqHBeTLN00Z85+O0xv3VY12DHTGpviRD/38Qy0duwjFlA6OP8MsUMN5XM1HKuUFyFRtUyHJ
sP4+cSEPdeiN7frF07rkcbKX4apdmvXX4toLXeNqHT9M5N2cE80ipY/7Yfdp1rcK09xK2fpDVWvN
B8cYxBeRaPkjteQMw5uyEhHKlxqGGPnkfrVKasYY3DZ5GTZI9/yyXfoCl4maTW2sjU2bhfOUqXet
q5RdjL5zfruN7mwHJYjyxJcTPnMBglLZB4S3hUNSwqoOCtWpRSyBfxYhfW97vZatbX3KgAQlmEOM
juoj4r38ml06NihpYRzlQia86RFANn2rt1AZrmwrvTarRpQ+rJYMnfZV9mEyDZxnVulslIKlHPhk
wAPf1fRb6HLKdNkCpSny75tINjMiqcBLyJTm8HVKW018Wha3/khvcVagIrWI8jRWxkmLs5LixOMq
stjFaaLl3DC8r/O0iu8mLjZmxFFUq1/WaemsQ9InGl4N2aqakexEc6s7df/FQH2PS37W5c2o9Ppn
6glyCyxjGBffmMhf/Fbn9x1Fu+Z22A0LsBdfVptwLx240gbcsGHq/bKvcmQhkH1D1Nxum3fzli4W
pe+6GoNkUJOYUNL5bJPslQEltuS92yBkG7hrN/T3hJA690uVC1i7XuG14aoo2/fGmVTLb0dMVsIe
iAK5o2OvxuUidbcI4eqvWrQo1aIe9cnqLwZNOlaotMWUXVe6sz30U9uZRzwkWePAnpaPfQWeMhil
7oxB5nplxRfpSLjLHmguUCQLszziBXGLkdu2Xlioh5Lzp8n2QaYZb+mBq32o23zWAtOe0U5cVqNW
Mji5yWb/aOTQ9Z/eDntflkLBmuz1MWQ+d33Wk+R1mtgNZlZqce3UZlwqxTiHUi0BMxorKZCfqkl6
NSAJfV2MjtadScBeST2QiUIgiygThNppEg9bXK240bTYq7w9SEvze9jAtS/s4pw2yStDAV6k1otC
Ot2w01yPA7muFMlZjHD1HKbEUYGTJMPFKsVfVvzhhRDEp6hjalSXTzPY1lDTNps7K24Gw4oStNUP
6Vyn797+cq/UAHZBNQq3OlWqF53dVtajOrazFYMhVjYfIoz4uHAmPRrJ3B9spIO/vz3gazMIsJX0
DaI4hOqTbHUy+7aeKw9AJnFlpE1Sv54bByWvqjynK/rKqtwF3eFzYF2Ai9VJPXWZIApiO2hy9LRa
F21oSkeJWJPmQibKcESNz8XnSM4Nd6PQsnNOHC+ndm9P7CuSygDaDSdvWpdD3qRtCyBUpubBUfPk
Sq/A1prepIaI6a1narqkv6/knpggUw1ECQXQ3Mk2rAnzt8nVdSQGM+VJIHCY4N3AU/j21htV0Pej
WgaymaYpsGtX3fxyGIbrLjFUcFkNLoDRmkK7xcUEc2ieu3Cf9AEPJL+gx1H4ZqpOXdir3KlcFUaL
FVGnek+r0W/os+0SVWHllCmGtqYuP5nppCyf5qbTy0CYjfV5UkuTg0rJS4DNm7ARbk4I2lRUxQsc
2GsYNVsvBXHThKgMyYDIlajUPZlc8luS7UqY+0lPZK/1YSbozJSI4M7uXQLuZH0YOsfNI2WqhXtc
uiq774W6ml97zVgMjKx0dNIJKLU0EBT8UITJuODSsBKeUvsqBLXkaKf9THKUaMOD5w3tri+9u2Xd
FrU2LhdALXQEPvJmoc3S1YodqKpMxtDMDQQ13UJVtCNl5KUMJyW17EPuLVoTEgQ1I0ItdtdedItD
yJ3qeiFuJ1tDyAM2Q1d8cNCZU3wXjdX8Ct5yJyJHmALRIWzCseYyoH98MEnh77YFjH1Q2NIYAzEW
2xakBgryvj2Ab6Dms6r3S+1O1Q1wbutxs7yiDTIP1mo0ZalWR5qXtth9I/wOqJzmgHkhpnZ7WpZN
+5ig7MNVXAuRXiuaMzQ+/S3uHrNua3RV8jrvj+D4uvvR26FbKJLUHnGSvux/ESXGSMcKB44nxe7M
XxNlc+kCpkKJ5NTnMnCQjKJWMVrFEDTCG94phltzM3CPyYMiO+YgKNvVeN8IuxpTv/bsWfqyHKvu
tk7yrv9VbH3zyVZzm/TBMlf3Ktfc9BoZUWwjyaXKMQC5k1x2fYnNq9coLgqUatUO1/WsD9bFqtgk
LlC1649eU3U2NA7dYh8AAvg0zaN9KcSie8dh1QrI1XW6XsrK6ltf5FYyHee60LZQ2m71ecxh/SFE
OJmZXy2l8ThawvtCmlM8Ll6nX6U0IpVgzKy6uhYuKFm/bxvFu4AhP95U5grdci43p7hALn9IgqGk
UXCQVUHgUANGbkM8N0fhs1VV9JY63b0tMzSNACU3aIkNXdqIwJ7q9sk0cctjC1bedzOts5l9swkz
IthS6UemKfQUdAm0LdAhwlioJrbTw6g2ZnmtVkg0wGNck09mXW81Kvxu/pkY0akCu7K29x5l8V/T
1qlb1KXV8r7cFjEeFejmEllyY/+dxZKXh7Kf7Id0kztjQ3UkhaDGam7FVHUtjU/L+EEKsCk36+yN
j3ODsqs/QXFWo8rNuxIaz+o4x8Qdc8o9NdYUhxasxk+lssUKwwWgoD8ZtVFjKmCtD0jedU2QUWPU
fQMbgzr2RNMf86H2vECiyN0G6uqlakAIXzdXSw5QDd0tNedjjRLi8eaNRutnipFEeSkSz1cVuysP
ZHQG2R1u0nxUxToYczbS3dCS5WrUp7EIaDwsNYxgQUvbaeX8fsp7lxanpw/vi7519BBYgW0HmkX2
ReepwrkZ06jP6ZCa+tHq0iVMikkgP0YXJwtkOqhx2RvLFNV9r4xBuYJuihc9xY1Am5Linpzb/lrr
Y9afuSJedlUQ9YNbT6UaKBe3xPPCaaXBMkeYxYi3vYRCK3gI9Sn1ztVn91/zvCLNMAC2uPSovb+Q
gtGchqSkK8wYZOxY+LM1DHdeUzQ9+3luftJVb+7WobGOZYa4qO/ZhbB3DqmOdKJRfHk74HgZBQCe
RcxURfKP0PT0nd0Ng2mHGkiMxVF77SXkp4quj5fU/Zx3lPgKdBS90XfNujy+PfJrAQCQud+Ik1c6
c7LqBt0ZBiMeet19t4yLRo6x1gdzdJvbWUuUMz2zV99094AGpoWK6GloZWaoG86iM+I91PNbT7ah
2xn5oUrar4lX259JkWpqlf10ePtFX8Z0SKcT0O1Ac6g2pwG4UkyQEg1bj+0q3ZDAssZw0UuXqpa6
nhnqZYjDUJSvEECDt4Fd4fMVTGmjLAorNWLgDltY1UN6IznM7hDnLg6lQctzsh07ePv9Xtk2u9Uk
0Sp1fSD7+8T/0W+Y7HVox61QY2l2XeyNyXdrVc/ZF7yyWqChMH3YMOK+dNrHFVPW5gjsq/GiSbsL
3HGuv2GzK2/Qeve6aHBz6wyj9ZXPxmqBusP/wRCdYlpze0QAPTW2eC05QVUry5FRavLDqLj1GcTK
yx7ZbtwMUsMjDqbYe/LZsF7Up9YatRhvkC3aelv/tkuLHeG0mZc9igwB+V2P+MBIlo986pkT6ZW5
RSbKRv0C1QfwFSfD51lZORXtmnhCBS7qJyC8pV0khKVbEYyz+b/YEOBS9jD8t+DGKT6nLumE1VLd
4knv1UBsZYsMZD7FljVVZ0BgL8XxAA+wOHfoDRPMsf58cfaWPTfWaKtxnbTsbFVxhqddvr7ztTnr
v3sVXjkIYxmN8IvCU4qAlG+RMEV77XaUXQnV0VEnbJIXr/nLySWPRlaJcODeYj+dBrOTgz0SeyFN
mlsPvWGs37RpKcpwdoX5XWgUTs7s1FeOB056cFEIn+FwctoZ7CpYfrZTQsoAbRFP6rCE62ZgyGiJ
8XI3PwxGaKu/T4f/+L78n/Rne/9fF9vwr//kz99bsfZ5msmTP/7rJv9O8aX9Jf9z/2f/7689/0f/
upt+9nLsf/7t5kkMfzuMzY8nmbfN6b959isY6d9PEj7Jp2d/iBqZy/Xd+LNfH34OYyV/D8cz73/z
//eHf/v5+7e8X8XPf/79ezs2cv9tKY/193//KP7xz7/vufN//Pnr//2z26eafxa0WHR8y59O/8XP
p0H+8++Kbf/DhRMADsihkAF1gfN1/vn7R672D/A4gIOMnbKByiA/atpeZv/8u2b9w+U/UAQBZwdC
1aLTyjG7/0gx/wHokfoL5iuQfQzgWX//74d79r3+5/v9rRnr+5YYYuBlnoUrv/maYFk4FcjWYUyZ
J3qz6PMIR8na+pBXHiphB1roVK/OgWeen0G/R6E3sePkOHA5B0/KAbkLqskdh/qgeuqhccvreXGO
WrbcVpP28Mfs//sF/3yhF0MBCwcPjowSWopwovYX/uO+SgbDIHuwkM51S+xL8IWm9aAWF23vRm+P
xOf5I9LjpU5G2p/kj5HsWc3NrWekyXiYzcdq+fD279eeb+h9ACwT+AKoT+08m99qGX8MQPiYS6Lk
8mC2RdZ9WofJ1g+ywTLyk1sqdXcLAre1DpayJd0vMv/FfrS51URcDtWwfBTV3NmOj1TwOlyJWkEC
pl1GxwnMVZrTx9pDKSAy8cEb/5JI2+/nZq3jp7mDgAm3T0IGFdtCYa11ccinD2t9byOF1ogzl+rL
yWfB7nVIGzgsC+vk5K/ostXTwBjjNAaLdWm151gvJ/io36/BjrW5X8ga9lLa8+87OrJApAAX48SS
P4TWRIZW+OVekEmmD9z1Ps13vzMTUrkza/h5xPDfI+98E0Ymbt9f/o8Pr/a2k04qI9s36cN6k9zL
y/x+Oc6fziywl3tlj5QBtHEAoQJwui1JTRpsdTx8HPyvnS+uDV8N5mAK28CLtmP63jv2QXPmltI4
uk62DYNC6eEo0IG1n15TjeckdFQqql7HKm5vrQt5kRy2y+LWvlBiLX77FX8TGf4nHfuvqQQtDeyd
/o5rWicnj6KUVkNBOz/MgX00L5W79raPzWDxf8poPkzRFG3BEiW+EfR+Fp1z8DT2X/9yeODwkKcA
ZJ1iTZ2kdBI91/NDFlPw4mWXqyQGQxjKi+mCAt+N82A9WMBTYOX7NJjcoPhZ/FR+GPfurX3rxF6c
hl6oXjmxdWZmfs/zG492evJDm1HnbWBmljTKsihlfQ8XtEHdCvtPesp+3SKjTQ3Vrx+dwh/OaVb/
Nn158QCc0wg5AqmE3vl8lTtNuxRU2nEJ99ML4+CFygGETjBfuFF5q3xWPudXkvImnVPfvE/uzIN+
pcTUj67b9+19f2lerP65e+rlqYK45H5s7dR7guXTLS9a4WDtlB3k0DbZDWFWj/cJIP8z0OqX43AH
IsePttRepFdPLilsXRPAKSUnZDsuVbhWOlUXzrt8OXNH7b/o+RxzEOGKCGmPLO4FoWgeKNbOc8dA
qfndrjEUntgrwbhtzpl9/eIsISfdxZCIyNExhhL9/GuCeVQaV6xKlHbKkYQ70r1LWr+B0Zy74fXn
oD/29D4UVED6QoQulFqeDwXfYkjkMCoRgikP6628U77JR+uqvysvvci9K++bqLvbPiyL33xVv7ln
XvQEgfd7eBPVAAD/9KdQ3j15U/AYnqLPqN7Kg4j7OLnMAlAnQR1DP7ytQxH8ePsMO10s4HMxEYTy
Sk4F2F89DdFsHJLXfZ/Aq0OXK0DZNXx7hNNvxwiGYeEHjWftruJxshOBienNmK35YQ3awL2vLtqL
twd48Qq08YDd0Jkx8d99wSBNMV3unFUpo3RB6SizNs835SzOLPbTUaggEGO6lG81jNzgEjxfF0pp
Q79Za43W9IbhU9dlVyVAgb/4LnhO8+UJmbk6TSLwvQD4x+WMsBH1YaOsIr1TxE3haMkDSvvnZEdf
vMtemuDWgu6MOAdEveejeNUMzWht6wibIc2fRT8HnYtl8V/7Lly/yI2i7QdVC5LC6dIS3TYtvWzq
aEkQGQn7gf0d6BKM9plNc3oO7QOBnqenuyvZ85mev46cPS9N9J7XmVrHR92jCTaznoO8Vs9Rk16b
OY+VgICKyoo+dc2eqkq2vcLMZbrVfUDgUdxWDaW5t2fu3yIHf56tVFN2wQzCTxR29tLy83dyyikf
Kg90C0C16hZLBJo/d/aAHKCbh10t0JsyMMKug0GYrHqrTLchXCzUuHxFFvN7DNfLvYzXq+qhtFTw
TkgoDFMAfysFeuPM9i+wkcYdgbAWW00l1WOKMso3I2udLFLXVL0vbEO0YeaktRuubiYOuP1t0i9Q
xE1BIunYVWBg3KaBHHVkp/LMGKWfrZP13u4zEHlF72oXCPljGkGrAoiqJwHKRjbyxTWh7jgkQPdy
dbtyamQDQwxG0y3UK7VbPhYUIe0APz1veTTsdNM8PwPoJYPC2NulLvKaqN+hIjnyIOX0bqDcrYcb
Lb/7qrTH5ajhfQMeLJ/fu+XKgwooEbWfLSaPuEx99dSNKSCKwa1Y+yVAgwcsgKwb3DLlEFVgLZxg
Eo4GyG+sBu3IZKKnhEVucof4Bk0Vvl4jQkh4mgilMq0jXRox/TBSYTh4js/OrS3GCS2z2SzwlWpy
+90kig19n2JT64OVaRMu1NvU3jY8lAggpuufINr3dGGzFNZb0qpd7ud0bedDvvQ0CjN0ip1Ak4gh
BZuTz004IUFy3W6bde+iEEgHZ5Vb52/sePpTpo7eGRoTjbhcK/pGyIilKX1llqwR2MJuAE56s/ja
ISCd6xcYP6k9cJLK+aVb2SACh7Js64/OKNVgKgZa0qkHBzwAj6KsQVn0ChDeXEnuy00mMspQK8zz
GBcXLy2OPdXyp0Jfa1TR0GnLIwewYResugGiUNvW5YYusDuEc+fJwR9d2qbhWGB0F6Ed5ymh10/L
l6zcGsUvEDDrw8IzCBTdoqXiZoztEuHcCnJZVxGVDEUDWjUo8mZNfL2u+w+pmHJBH3Y0tusJP5fB
B1ct8gtk9BM3suZpqaKsYQX6XVeKg6W1+nGtm9ml642JGHra9AnpcDVpx27ajE+O1jQfscqofuhu
bT05rYodH4DC2gik1ZK5OZxwF7ORa4/s6c266G2j0KKCv/1U41rSBwoV1O9jDlEKu0tn+sXa2lDM
ahKgeFuLx7lfl3JGH1UfVLCri4U0uGxMtwJRaEDdLRBBAM3KclrD1Rk05mtWuy+e1S4sb4CaSg2k
aXA/0Htle3XSqtOgE6XaXOhQZqHJj5yh4HThMoaZPnlXokpWQE/2hIrdiuzfdmNMjbgrqKC7vjrL
ajmmiPBn8ULPnSSbPOg71vN5GqldpTyqhrQy7HxyVQET7VgLUIgiQfZ7y1wj6GwqhoH0cBo95kZR
iiBpEVX3aWRreVQUrvqFrqmuMy+L80Gf8+mLsAqRhqliqpGCuMb/Ze/Mlis1tq39Kv8L4KBvboG1
1PeqKkk3hEpSAQkJJJB0T38+tH32cZX3b4fv94UjHHaplhZN5sw5x/jGlMjcqU8ao9bXYYCHjpdV
epee9IROoKmMX7RjT/choguL6+gzaVLYCIcT5YrxYjC6eotpl5sf9qKBJ8zBEFyLjpZC6qCC1wiI
GT4+FIs2cj+1stwrzlRhh2Ui1lL8qHZwK/Ez7pylPG/sjcqOpjVFwCr7g6e91U7bJZfItUsUS/Ha
t65II1OrLs0kHp/RXh68xjLubLT7Mp1KKHiHqTW8j9xoQMx3ZL70p2E0+g4T5aEc04nipjnUo10v
qd+grolRSSMvZx+1ru2h7IokaqKG8PdmgLpbOarZpRZLN8SYJRov1XXPkw6BPesxGvVqO4RtJ/OT
NbdyOx0FjPFkgGnaxD2hM8bBLTqhz4IiAwaQdxXIBwzxK5mdUfmC7gT0fOQam7zOg0o+1LxRVYxs
akUpPPd6TsSkkG8uLfKFJJw6i1VpG5Y8EbhEXnOtXe+wSLd2LtCWt/apqwjTSoquCD9mhpy8amLo
dUpMgS+QAfZ6QnWoMC5Npb99i4YushJEuKpIYBV2l1BCbMg4Mqz55LCuISsy0Z2vZjKkqoNarA6T
Yx5aDMol0QCpDp0uI+wsKge+uu0+5WhfvcSZdflDCaPwD7zpGZM0wCLVmdtMYZ6KsGdpnzeNkYBc
DRz6K43ujw5Q2RYrY2uN2FsXtLGFMPCQZS5vJLOt0o8FNfS73hNkEk5MU88wHZFv6hd5aGPkCFla
m1LnbHuM8Tde5gAdgr2aRhG3Q925Cd1YBvsM3NtnPxCjExeOtUyoPXJRxob27C6e0DResKBMPBid
RKIeG2FlKVQQZR9Nz0g/l/YgZLiyEXhi1GmXKb/aEyfKJ0A9LDzZnLfvmd7yhm1NdtZ5sfghggOF
7vXUIlpAIASt3buWttfjFu1O9I1j5ruIGn0RhYBaY0PwRMV0Rw2bnUDON+TeyyLp7Nl537pqTyLn
CEygZbZGU2qVfVbEi9Tlo5pMJWKDUQVyYWeYUcfOufsqvSb4WIMoW/joQgeUMzmioggfhsbetRAB
ovb/PEM0ZGi3hX7cgd9sU7A4SP8dkL6sXqgaeLTkYFmHuuXVPV2ajXucOP5kPI+BtWVxN1iVcywQ
NrwYbUCuls3krEt44sTT6KJOQraqqDncpRcv0wKtIVEKMzimGxr8k4+GBdCvORK5ULsQoRXyi0+h
rvnDn+xBxcHs9nYy0GrFHmFu4zMWB6lTw9jDxDmm66+1DYQ8kSF+jtQTVv8g2Gitg2+K6SFbdGQe
Mhdfa+JvrHMBJ/FXt8z2lwM8rsvLgAT8XZgLfqOB3DA0rVGIzPi6LwFjn7D7tsNR0w167SGJbInD
K3Wme6G9hIXV+1ZXbkm00TgWV2qUqNuDPtru1yBvEJTP1i5fLea30pvtPvGqsW+SUXjZfVsvGc93
NgePpe+tqZnjMzyWUKTHo4sOzz7dMljFW1yUdJRxRRX6ZVJckLtGm8GPjb5DcRgcX9ppPTMgOxmm
CWUCMXTOcLKxVjiHdnbcy0gp6kGGeiSA4ooot4NJ8+JLhM1lO3GQfT1VmgC3mGDloji2vZ95uHfq
dY6dfAN7hploua0nN2ySCkfgW74O25h2xtLVqYez6Ycq1pxnsW+j5oB2F864KcR0qS1PkFixSrq8
c+2xxCknGi9qPviCh30ia8wXCij51kXOcc6rMTp4tSN+ZGHX+8dCN9mhLcduPdYuxRDWQIqY1Vrl
VzQT2rotV2HgAc1WOF0/RlUa6xd65c4qEgoj87wxhfG2SfLjPACTI0GYG2X/fGLY/qZPVbsM/jPn
qM6/LjLVzVdTY4bdNUF+WXU3jdofT4ditOeTClKuEw8qm5+KkpY/U23IszGHFWKeFM68MRUV714i
agVFqJjFAr2urILyLjR6qkYsSabJOMNao1jggZOp7eTFG63i8AMVG3tSvrQFxB8lK/frGDT4bGTg
ms8uv24O6aXZzCtHDZt1znigdMluj5Cg7aATm3uvx0wtl2VWLZGXSLbry43GFSV5LeQEdXkivc5P
heVVVs+aCgH+UPnl+n2yl8g5bMCIXsY+d786tOs7nEOjmGJMAcq4EoKV9jQa5wyP7aY9CxOKxT6/
IBAfbZo4JZ6GExPM0vht9CB6E23rZkPJ6tJbT1WoQxH7MFHyE7vbZH6DhNOZTw13Y7Wmxg/kodee
vx29pZzmcwTsrOXWGvrzuYvcuzkJuixn8XGzqGZVzaLHMSRs4KnJm/XJIJgLNioy3O18gZb3hhGw
BOIrzHk+9bPJzZMBKdwE6JG0E+9EbLlZnilGQ8VRy81qDwPOaeuOrhqQYCSaKjpMtsEqYo49yJyA
5M06DZracu+FNLs2noYMpXhMrPvwYedVQ+hnT51z3sA9r89R2mGgaBo25xuXoAj7BPma7T2gqhfm
t2nrBxcmggHpOe6qCjd/SHHoP5cADKixZkbRcUYdOl4Npmb1HbUz9K/k24/2gWZDtM/+G+Ufa7tx
89selNvuLdz0fKiFiWoFA9lSHcy5IZRGQJaikpQVstHG8AdeHWdo68TyrX7gQiIA55jXNVnSi3Wd
DqwjYfms8frIpBnbVd+rHGX15Vg6bcjQZAdS+9Jo3dR3muChMfvtfop0eLvowWlPpG/2bx7Jlvoc
jGJV3+1RXt9UriPjhNUgQg8Y9W2Nq0qO1pU228k8qGDBfmN4Yz4/2/Pq5qfVZLfzoZEaZGnuZpZ1
P1Zl8yJbu7TwGUCSt8qtq5mHcz66HkxuVRpwO83zoLKlf5z7PrdupqCvEDDIHqoIr/NQBXEZGTVB
FIsZImOeDMj0HAcWOUF0xvacQO923xGrGupcdRlCvRjfVDdjMzJKI0U131EJmhPbbL7Scrn2nX6s
oZQMPGxjW+T5ATd+4d20dWlhFxDFtmAooqULfr9E7Ekrvt1LHDOzMJ6Wm9TZuWPXofu1dU22xrrL
pu9u5lOElE74NTPAN6el8qcvjtcr/YDKtpJJDUzgAx+rroEOq+HNNkIEwEWzbueoEo3qxMn19tB2
U6cSVxT5x2i6c5+iT66ddzm0U/a1n4V8WlVBoNC2ld1VVG42AK62YkZQ9TMnFZf2wXtIeLg4k2ZT
/rCHDZh3U3Re+2S3pqNTL8yD5qKVvfFsUEtFZ9j+kWh4WycnziKl9i8aveS80ZauvrjNGIVJNdtz
f0t/CT+Qh8353KqCujrD0CSMWKI9/qaaTX2bumycjhxRFRYiz1RZCjsTh+/kGTaZvqa7zLE/zRSe
vt+p/HRfoeTNOPnssTbwLbJVkchwgFvs5bKWLB9xQSK6g221i/huQzUFFPktIDDJipCQYF89VGbO
Xl9U3jBeudbiNw/LMDblrRn1jU148jYOl5PBYQQuja/I3OsIAv2OFiqgmzJ2k3+QDUeGNJfd1sZ4
X7bm2Np+cSc5L4xxE6ANPrrlJryEFrsUCV4aAg+UmkNFywf9WTzgo7GvqgbDzUWZc1h9oz6rotNV
hWGO+6WbxssVce2trotwSki28jnJ4alyq1ivffM29Ll/i5CFgAcxLhgfg962ftB3WdGkh8PYn7ih
INJTQKo1001HHisK2+zISuA0ddztsPxEKmcprrAZT92hcDJlnI6UnGiFfeqVOF/nSaQhke5I7jl5
3q4ocbbLWhcmkszJQM78HBR597gWGANP8WpzuCJUrPLidfXM4TzIx2yOV6PL57i2V9TQVOvEpQAK
rxdirrJOpYHIkSjvg/CXYQzR//QGdUW84G/+Ohdie/Zr236akenmIISEhSvMXHnBDBiD86nICW9N
cHtu9e26NC5vAEardCJGCEyaS+xN7FYijxIu+lqnGVZVolbpV5hnOacoJ15GFb7hfOf9zZXMr+xS
I9UfMmJgD1rZcKrWqfJus94IXrKtyO7RYmXZhVsYFVJZRjUnG+kwjLx0xZtXOVUYxpxlhuak5+x+
DhppGc+Haixuy2k3RnlTsxG3FpEgTaYuN4hDBsfljmvtxrIeaOctwL8e8YW21GCqMQvq6GF4yZvB
e3CnYHuAhrzxi1tLOCR2ROIVB795eu1IVvvuIKbHcECPcsJ9VQ5n4B7cmmABXqKDlbXqC/oR89nJ
uHeHwfYGRBd42fjDAYrpuFyn0UdUwgW6DPt6mOOlU6KP7XC1bp2gUaQICsWuOKD8f5hVG971eSFv
loZJQdzjo3qKVsdceL6XBvvFUOB0N8Es3XaOaIggcIL8nki7QKSE6qzvTe1jn2/m3L+qtEm1H3gb
Lb2g8f3rsiZO6GTyZWEcB6EN9OQS/UYS+X1/O3sTezmIIyad22L8KHPJWSosnNw4wOy17RS6Wl3E
VmWGNFjJJCwIBMXqcyDAB4O9VdAgoGDJ6cwMndUtCeeoaD7n9dmws04WK8vQuEGZ0GxyLz09BHla
4YjHf9GvXR8Tq4i2u2+ignOEykV4YlM1UPj4UYHco5hfIBtYRaKaNj91N0JXE6S17kOb+cGLnvyg
TfF5cnOpe9SPIMdpEotmI/ZP2hlNB3sc8w8xucNb1CuoVFIX5Q/facmmc6xZfkHhvTyrwpQ3Ec7k
7mjM3niz2M1U7PvT8AGnxHie9Ix0vWrFWtOs9r27lsnCF68bgY9hLkCB2tt669ipDc3y4M+eGbv1
XKwXfraC2KXjaqYlUMXzssoUkLQ6o1azsyx8UygR6aaW5XbhK4V2Jyq76Lx2Bs/AS7xXTGOzre6B
DZvqY8O6/0Snjs5tCDDhZcc47GfXxlqoT3YurVvpykrqvG/fyAps1oTay/qMlVZrDBh4hUPh+8ri
Xq7wBIJlapBlAtAFNTKJxA9ZrhO8w3V22NamuVtLU/a83S2lcs9Ju0ynfKaGNrWji2TG3FucR+0k
H3Aulj+08NnwsQIHjyJ350etbbnGfS68g6a2tAhxwuPG4VhGBo3kenovAKWkhgrw2HOHX4sSiWVM
pSceLJnZqEOVe+5DvDyCLix0XE7MoeK8jTKHfAp//hZQ0mUccYW4kWEYPQOOlz+6bB5Obdtw9IHO
8jgmMFwMRJCkqNjFMfd97SdO1M03LSeyx61AoUmfLbscvbXxYoIyphfbpWdE1LmS5/hFg3fPLGtI
L6XrtBeu6FhktlZsj304mhdkzFtXxmx2Y2IY9fZuQNiqYlq0w1O+Lfq51XNIc8wQ62tULaSw2n3A
NKR0PXHJcb5GtEWHGTuFg0A2EdE2vEKBc3lpA2f5sacl8bcRMvwFWaeD/oYBmk7MzYy+u+PEi8d7
13fJwhK5pVs3tC+uUdZbYs2ZM8V0KQo81WoOHhzNIZZdrdNXeEM38Kk1xURsToFfU1CHbk/TqVVn
Nd5f6umpl++hqYKvQM1JVtQoyR9Lc2i+2CP9jNQiS3FIg3UJVoovKB7JgtC+SBt3NBmHVGV2Pa79
4MXYmnYPRt1EL1FRNAHdoYx+hrNZ6t4Jiu57Tv0E2qIXe5vCEM0H8JrlS7BG/ZM3Lw1vplt80Kdk
icsYfbXpFEH/FebWvEmmxE3stTJbYrcBwSKsSahDpJryiygG4Blmawf3bi44B5dbNrY8fCjl0twM
a+voBcYug/XnIIibcHa6Q6dAe9ESo0ZIdOe672tuYzsOuki+b7Q7eFfnYLOTqhM5u3lYNJhF+sLh
Vcqq4Y0MjMXm95vaKwws+NRt2vgG+RNbjkPEtkALqKxEBWSA1OgPwo0aKpyKvdzwhc0759vT7aws
qqJqtCze/l5Gd9A55ZfN7JQb8xJl3xfN9DIOKYQ1Y60ANxgMafOGiBrvmazVvQEzWNpHvGLNXjwz
zR3sBeoZ6rh2gXSahBzS1D4jK4hf0/s767j08g6WpbPtMNtYadOFQByTzDbd8J2zkuT5mouILb7R
gH6iarAdsBrZ5GMuW3fb+NQV5YHJZqZPR6goA9wGjiNXrP5Eg/71GNL+02AV/UHAZB1BVQRe6lf3
MaFyULGxQR26IDws5NjtwDl1A8vgfHC/+JY4gZ51RD1waN0wJUAsMbzhoK0LGnLXlg282L12aPsx
7U69XB+96Wyitwm97UyGV5vxd1i8P09n0cIzLcVzi7kXhOPPQ1NFEJ0V6bE+bK3KnnZS1rUbGMbx
ry/Lr4IGHBJEJ7hcFt8Do/arvgZMpmtbmycOHj74R3PupyvaBGRMUPodwsqb/6Ge5/PziGAmuZDv
5vyafxKMNFCogMShc3pO76ugqET59jc3+z9+K4SV/CTaFxTAP187zcgVqY8rkD+buznUIPzWo6B0
cQ6ddghf/0Yd8Kv+lIE97HQfvBZCZAsjws+ft0La9IIKJIzcV5zFda/N2ae0pqSnv2zcQL7M/+Yr
/vo485E4y/l2IQuEi1fr548UpV0XmtFa2rZQRlpD0mIeBy91zObvSFp//iieQwS2JhsICGD/F1mN
MWyr7y8aHIFNdr2rOibvAIiYPdd/d+N+feiJsgaLjSaFtBF7h/r9/K1YVvx15OumBkbJCUBF6Ke9
sji+/PVj/58+B3s5Jp/9gQSO+/PnwF1p8ygr3bSaHecUKPaYtEtg/40A5s+PxZ4UAviVdRXh0K+m
i24dGE0jKErp/Tv3LLgBZZVhy2NVFNWLrhsGFo5e/i5I/s9fDsYEQxYk88SzhZ+yrD/qburQIhKO
7lHjt92R7gnEGK8rjv/0EqKVQzaOjxwtUeT/cglLwSYQbJWbFmE/nXuliwJy7v/pevGpXNuXQHwr
TDh/pZ16RGvadQSWZUKcw0nbnJJa9MvJX3+XX9cLPmUHNuA94QlH6POLHqocOdTosXNSv98WZhaZ
hS97bWLaxl4qzVLd/vXn/Yc7FHHV8BKA5bXh0/38+HkAG2b6kMTl1JY+9kY03Qftsnz89af8+fHb
GZHI/gDt7Xvf/lv84TnYWlTf9B4dmqq+fVNCyT3RnhoesyYwbreKIVBBOIT/jxemXaLKUhGglWaB
/+VaRnqL8qkuHNZCa4ujnL5p5kJxaqbu90CX/3pq/uCpCXhW//+emmP/0bwV/w8S4Wvzk7Fm/7Hf
jTWe9dvOlTV5AHgKQCHzHPxurPHc3yCqIzLHbwNKGNPNv4013m8Bkiveaz8K4CbDGv63scb+DRkX
rwm3GaXRZzrRP/DV2N4vb5+PRhDRIyUlHwLx41cFnxotuwKOxjkjzyaAEsZmj8nqhh1kKrqIbrwy
SqPhUntLDXpUzc9OX7iw6McK7yqhpxuLN1SkFMUQcRNda8IPzp08PwH6YrlHxwmqYynGUR5Gb5tP
29FWDJVgokdxWfnGnHQ6J1h6tegSjX2R3/SD0aL1D100M3lH9nGS2V0Bp8baNivV0OTO2rkffkTh
IL9OncQ8LrJu9E63IHOXhGNQqw5Y1TPzxF2Rb9CR0hvj66zIlgccvv45osWBlcaP+mfsW1BFLBH6
d8zInDs/ryZ5KtdWvFfGqu4rhhHwp/KJU+xUYBi3R9oHwzIJ4zpo5uV0Npn8xhhf1g9J2xj1WdgG
b7q1iydmTeE9h0QJa7zlEHJJo99wEk5AW5a0g+d+gQsAB43wdMFMYzbku2Vnvvxq5lAMvhL3BTIu
Y5xVHJAjOI9g2ciMzFEIjbG5ebBfMznVVjL6SwmRDHoC/RncsXR0ZQ4+rooqSRtSOpq7WExMw0P6
SeqKdGLkVCOzg/5EN30ZxVGRq3Okg+p9n6WVmPQdoY59sIb4wUXtQInMens9dNHWXksN/T8G8j7o
c+ZJGBU1Ehl5XrLx7RgTRDLxKEkJOMkir7ppumngdtq+7JAbwmpKYOGP70W02P2lrnKDPBryip/Q
MISvjT27737R4ACneFi/usLIv4EEFXybkPymg925vt67l6gVHAh/zMi7eUBl1oHuvXID5X7kjWrk
TaUG1zoWpQFmmpbgIr6M0I3cdFwar04MuXc+bc21jRu/rK6sgpQYpifstkd0FNq/DwJO6Tt/wDyD
JZpbabMEi0CJ4XccrQKVF499K0IKpdJa5yVWHe8ZLW/dPfWAsd047/PlOxBrsqbhZqEeycq1f5Io
TNJF9UgieumHd21RtsbRmbZa3lljR+9dEwBmnLm1O//oxywqGYPS0X7FFDiGvASZE1zIwYTiKVdS
MVLEm4OIwZL72bGR0lBxP0wdPe5tYXvhZCF0bNXFCICPWStA70HVcDxEjrpuy9vyySSR6kM1QVAl
jR90FkWz6XHKdpxZcq+c9nTx8uZu3DhtHR0gZzxNFc97WgbuPhlvXTc8dEsTMsmhIUvwKef9H8yq
u46nZDQgJYrQHi59BEOvgTUo2ISu0z9Q/TF5LJwe9YRr1JRjjSa540oX7bgcbPiJVmrkJnLJqd1h
AJBUMXmAmTtadmeWpwuYuJMFGiGN39qc7j6Pal2R95AR6zG8luaQ9Skr3/hY97KAJWc71SNhLDR7
mAYH33JpRvcd3vRbczXgGhJBQyfO1y2TJOr7NHCjlmaulNDe0I60qMUGqA+skOU31IbLawaTIzwL
I53XCSu1oke5lP2aAAxtbuYQhRQCATrrhMCK+RbxpOXEcGoyN5FrVVGy0Rm1E4AWUcYjOodWGtqV
XpJSNMEpHY1qpV1gDMt5nemFER7aQ576KeRcilaDPs7n7vXfHf0POzpo67/a0h90XzYYZv9ok/38
kf/dzp3f2I45TXCGZhuGXfV/23n4GyUlAvW9lAV/sHv9fvfJ+r/RTOAwgrFrr3C9P2zn1m+YUfjz
EYEZHjWb9U9csuToUVX+QezN2d7jALeD/PfYSCyzP1edcIt6H45nGG/dPo3t7C0Yj6Et2h4OEN2v
Y2jV3Y3fmlmb4DGfv0m/WS68PJthHINtyE5d8EtfSZxEEjiUQwN/iq6jnVgLyGgp5f6vtq+ag/DG
8gggT3po+Wrj2HBSZGrgzeJFGJviTa0D7ZzskqMpdgMElYyNPHmxBqH96i4a+SE0Yw7OzhbQKK5s
KC3pkGUoOQHStdMeXVqAJyx1d0O0lNkmK5HQoHOQqZ402pj7uCXwGVitvY0qHf0AYtZmSIyjddi7
38NpWsZ0bjeIzdr3q+4Mtaw24slcawVgq9mqOzcrsXiMOS7QQxgil4mdVjDBDx2feX1bF8HbHIbF
18aY5+1o9qOkbV8s0Z2bL9kPV+v8S+bNw5feafk6UZg733qdF/c2U1k8l6h6D0hLYalOn2uBsS8L
oglZIYaeMgVwqATCCZ45C8+6PFhe+0iIb6yn/ktZNp1GLo2wLjEiZsAp4uASKV4EpYF5G0uVtS9a
0Tbbt6QxZ/fzvqS1ua5RHomqfpSfa545lPqx+VwJgcCE1+pzfXTGMHoq90UTlajqUw4N8qTrTKs8
bfYFNl8EizdFjD7v6XdD1gHWZAFCVno5bKblqys3JPkzKT9X7yHKWcmXfVEnepr1XRlT85p9rvr2
5w6Qg5nqyOpkY0Bmwx6hPvcL9bl3iM99RA0Ge0pAweYiStj3mnXfdtjw2lOkNItEhLfvS2Ki38oE
at+vQqcrP4DwkQr9uZ+taym7ZPNzgxnC557nf+5/Wd20tFc/98WNXUfF5ud+yXvE3pkhEczS5nNP
3cbNCy4K2KdhvOSWKF6JmzLKc9z4yw8Zuotx1hlEZTKP2Rp5l9ddZxwnv47u1s89nc4KNapr9E9L
DXLp3HJrk2A/kJkPhBm10HzcxVzsL1S3nvo+RK0vLlZ7mx6sbkYc0GANRW9U+n6eWJ7RLaeqN7IH
Lasc3KTROLT/cWm0e45b3d3Dy5IIGmY8bQqcbEl9XXh2fj1lapwRLVvo9N2hDoqTxhKOuJxtwLBo
1AOdghmi4B7ykaGArVsLjW4HJeo2M4mwTzuPQRzN62EyNpQS+8zAbwu3SspBiOZIpNimTmggWvoc
HhYlgmm0/hhXsnGZploeyZVTlU+XCHEMFNuG0gppBXOwAwLUzuMWUYzxC/rmndUW6kFEZlUcFPj0
8czwluERWLYRUEaO0TusZddBt18Zr/XcVDdRaaI2aCX3gospnNcdN/wyE2JaxvmSz9eBPXmC6Uax
PHZbVMrEVK2kd5wFmxF3uUDUC4UXnFuHoP2551yhEpsQkOesXQqRKM9bX2u7zp7oVeQfynLbH8B5
NRRpwXw9selJ06ce29k8UX6NRWKIguLSqzuijEInqxg+OQ1XD5PDjWULTb2aw0C7Vm5p2XHbMJWG
wbaF33HLOBZwYGJAk2aoa3GWh46+U5FfbSeRQNaXOF6JCYmk3xGB79jbYWK0XffYIaTLDtJ1LtD6
Qz2bIMxv8YIEyzsZtrIGzFrurKq1CIazaIN3dVBtJ689u+3677WSCEZQMdruIcrDALNNQNjwQblV
cD5XmoyEomgnnIvzkJQsgT5Wi75/mZ2ZP8vcCaHMai5GeVi9+aryGRXHUK/NU/qUHNqaMIO3rMF7
vFThML3otqHN5m89OuRareX3DD2VTk3hRUvcznWhIILKSSJYwdYRr0Kt6oRcKGafVNjqmz207QfS
l+29WQ3zxpEOFeMgeh/9S227PPkLY6iYKixDJYLdCdvDGgC9q6wub9AnDdYPb/aYf2o5e16acbvu
yCv0Xpi1rwc7dM7roAmTSFV9xuIp1+O8QuCLh2mdHmmf4KnQg+8+2PyF06m5eJx5RrPV35EAQQur
pBF9L2f4ojRbCrTPiI2Yphuhx7u5+TIz4pVEzDN7ypBxTNR1XycAs5qRWunmKSOR4CoDUV2ncy/1
A3NQO4Dq6+b6xEWx8ORnfL+zAaLUaWWtY3FiFFO5K/BnsJFjMAko8hTXj1gi0N75sKpBDFMGcNL0
i/DOFdqMDbl293kjTTilnlVwOpl8NKptKzvov9FWRf8tJv+EXIFh81fF5O1rjz3hdf25mORH/reY
hJHi7aUf1mrQR/zz72LSt3/DbO7TgqCkw02798h/LyY5sP4GL5UeM3XAv/7nv5tDhh3QU0IPzF+6
h3HiLv0n9SS/2h+qSXCstKto/iKF3fG2NKl+riYpw0J7piNycPL6obFsHfu8fAk61SD9w4Wh/ljz
tvkjDuU/f9LOdgEVA+v2l7rVnSrfMlxRHapgXa+RX3i3M+3tA7Ll9h+1SP/1pYjvsm28nnzDX6cc
totzzx75UsQl3Bb1QEyr5d2rPvsb6tPPjbXfP8dhpsL5gTGH90sDGACcgk8aiUO12EOdDJxUCXEo
rIsuHL3YE3n17a+v4X6N/q/2//0DmRFxOCHpBrPsz3cL5xsEeoGHxWv6+iZqwxcBSO4KyKbLzAMB
ByaB4W9GOcCy9u/x08cyHQVPxggUXcG/jj1/bHRnclDYoNDmk4oc3OJgrD8aCL7wG5vi1EEv8jAt
3Xy9VmtwcMahO+VgUp8vHTrkLGCuRTwDwnpkn98iYrqPAnXBOdR//xaGPrJS2XuXxar7s4jC5NTK
/eBBTCBpW2spqeiGOks2GREfI9tuvMCeGJ77mC6egcmSAWoXUQ2pnfCtBOboSIZYn0kk6ov1lG3T
iPqJGFoYJvIEKd/oxsM8GDch4v+3jPDUF5dbh757oxEk+2phtdXjSo6xHHHu1e9FhQSHw+L1NATi
osTXtRvlIhTODrEIuz07XkrPSpR0lgs2tPqU45ePY7U0vgHjDq+9QCFPk9N49MHGl8mC9+BrQ1F6
QquovKlmTD9154Os7KPxFJX7q9kq+zRT+8qvpiH/avqt9dqjIXroOMe0sbngh6UztL7RREaGbM4Y
/zZvhgzqZmEe13KaUsPXOO5QLnGBawqUG0+Yaox9tdTfRz8iNBi83WVRg+hO0GQgpZIUtFM9VPfU
s/MjIhDrLCQ0LrUNKjmKcfu7v0FUxYTbxEOTI+qFSGNcAsxEOYfqO+7nUL/l8EFj2rDWo+F0nMXC
NvPKZB2luPTbvjqdJPnBfRnil9tUnmZ9NKAZdKobUff5LbDG7MwKxg3BPv/xVEtwvomQdZ327eod
q1K4yGDCJUvK2p7O6TuOD9gxFPEqWDLJiyhkcI4XpXjOLVIj4y3kFLxNtU+Xq6K1tZnOOTi/5tXO
kZlSbgn7jS2b+q2Sgz6dM+RU+OR6IirsPkSTW6LrgjqPYlLTH4TCO52YbXlTDsE2EJyn30eWgHO5
RLiETH/G3ec4PVJvNPcf2jSHC5Hl/plvcnE37AjHEglykZgVeXdxo6i9OlvUqahH9aT8KScfXDhx
adNWQm1eBPgJJ5zZU9PsmsctddZpJv3X8r7i/2xv7Y74wyJv/oe981qSG8m27K/MBzTKAIdDvQYQ
CB0pIvULjEkBrTW+/q5gdU+TybKi1czrfaGVGYuJhHL4OWfvtQnaKKvg2e4A6bEdNV8UiV/EzqP0
yVCHxca6mr3Nim2xRbQqrAP21w6XKgin2HrRSlPzDLObH2InD++LwTBp5EnnETUmNNzQtLH8qeHe
6aLipPL2Te4caOqjvkTqTY9z7qxpMcaIbinwSCIHQpY3Bl9iCG43kAwhe85WenDiKb1D8dG+UNFZ
3Z3sKrQiCr9G+1mJEKWvxezkybYryETyx2LoVM9i19JhbIuaoLxv0pbIqHAQdb21J3PK7wZVEG9Z
0+9Wv8DxGTN6rEMfbFBf28UmMOyYVpqjl+Upojomr6V1kscUZ4uG/jdTv7TsUS1/VsdwXoexplZu
bZdpeOKTwvVGY0aARzB38g3VuNl5E50Wyy/SvO8Yn+P23JtxZYF9Du1btcu3FkIgY8NulYqscSqJ
PceZEQ8XBr/sJ9uae6SvpUw9g72YtTakkCfbXuiDZzMEgn1kjEG5L5x5eGYTR2AKqavTp3xg4LOq
ZWvULlap6XOPC2ihqd/qTzQLHWtPoHYHdKudLziJIv0hSVGXuhT5jFWsXCzRDok2c2SUi9V0iBJd
w12v69k9Gj7ExnHwiNWm2agVAmykAQp41O5oqI3j8cmnSUzyEpacJvCHgTSfxrFo8pfjPqTVVAeA
eTWs1E86NN4e6GjyTUa4PhEe4Y8g2TujXW5O/I8VMFSplN2GWnLfUD+4KS62g9KbrBdcj50yKF/x
Ew/HWirVbUdzy1UzQNX4dwX6i3EmxWC4gCfASw0cKtTSrcrxNtrEFryLnIe2b28a09wGRW6jWlZs
1c/rdlOF5l4Q5+ehlCVzPJDajZDzU3+9Rku04Qu0tuvmYHXjwYyUXV5ZB7SWT7BqXoyyjgGRz5+N
WvukD/Uq6eRGa4ajZlaPNvEhj3yHNvVsblUzzHaodw2qn+ugBvcaPG5mJWHY78qi3CyAz1ckND2l
M6/NKgivRcHyKYsb9IbAl3pjg6nkW1tqm1LHcCMrL8+qS1lnd4XuFGAC5GY09U1MJ+2tZ21Y5dG1
02CZO2tY4lVatPI8FME3zKQPkABuMDJueliSlejPlSWaNaFGz41CWUWidrmau4Akg7a9syueo2HZ
Wmp9iLJ6g0yYJlsSfZ5Uh7ndjJP/a1/NGKYNx4uWjMAqsrAy5vkrkoXoB+CCDQJaVXVxNIzpNTat
rS4N9zp+00vW3RSfJSZz2XWfMC95ctGOUTrf5LLZNxFeSGXW2G9WqNm72m+bcW0l1k3XjjlqeJMg
LsF3X+9PCJHERVr4qR17Uw/TQx6OKdzwpjzVdrClFcZzJPKt0Wv+jP0OWvX8GtBfAdSe7cexW8vY
zlYCVSmLJY7UcUC2OJaK3PSYPnCsKeZqphGBSLPZJCVoacsyZtpijVvaGZHjlrj6S/EdzM2tElG0
agg03UqXzQ2ZV7f6IPHpBmQAHrOlR1FaEzKKzWYv48HxkjpClE3PLjbYGqppcTIbJdykWeHjANup
i30w2ugTjtQvha7W9/h21rMVoZMX+DZoFQ0V3u/YjC9Obh/mOtRvEnSZ2KthmnMATj4p1lYwe1Wj
q77VQTNXJvt5DuavEr0xLQ+zd/sSW+Mc9cjmW6w6ZqdZd8KCg0+/hYlXVuKZVJtzhWV4NaGcvlMR
Y++c0nih+uaStfPBsZLANwHk1ksOBqTquvuh6QO/LOvRz5Vg6yxi/CQUzBe1tVhkx423QVxsZ0SI
rmzEckoVY1fbIBDicdk1IXDQyVLedL71W40ZyIowoRMV9B0BtOm2EeG0cuBivCJ3B8UPQiVy2peI
Cskdm0ylagfHEIz3Rd6mXtfHL51jtn4zRS+zyRFHDuBO9nTXDvFTqY33NPgOzkiCi8Pcjoc72FSj
EGfNUk6j5dRuZNJWK7voMs3qWdOHHSlfd44+7/sY64zWTBPTxGbynKgYN7gETqTQYZ5X8zdsHAdT
NqANUTGTKufPPfNggw7VjH0lHregh+7rKHiiTX8PBOkcps2R/L5bMsIHf1j6tTaT+JOpPQPkefoM
ZN+bwVjJ1N45HZE1I9O8Wh4VXteVtGe/bNMThq1zlsDvsu34XA4wWaYcT0y8GToGzvHMEqQp9psm
6/vwmtDH4OKG1vEaxYJPr4NJfJa6JBl5kNuVo6kWD92ivhcQFVdFNniRMsWEJ2Bmv25Z9i38D7aC
4yYkEGc1TxM9wwygeDT2KVwI8zpsXo6MP49LwrveNg1rYUnjJo4N/d6qu7PGX9Je6skyxJjpTgjk
V1WFKLqremAolXhUWm1XlHa1xpVnXf1U884ZmaEpjfgCvvepJFhg5SjIALRU+VxlUvWRi5p7PHoq
i2L7iIb2gjBdca14SFZiLPIVdhCHOHIkkXd40IgsYlyzYpKyEHaAZ763h89kJwUuGppTb47KPh6V
9cKrzaPivLRZ8TY1hWe1yXKBKc/QRW+I8rP4OLVoIvxqdDS/G7JnoxvAnZTjK+ynE2lGBcp+jWtb
5YariFbDLtGWzKfb5IsYrHfRZRvkCweAEJ+Cwp7X+IZuWKbW0uTyZmEG18ukbVOb2kIYE137xq6u
Mo7hwiiFj0tFXBxeSvZoxTmJq6/IxA+2io1+MCd8BmDH6eaC2MfdGR0mR7J/I398ZeStgrkraw8E
MkmfWayyW7L+2ifXymJLRl6xKRczUb1CrSC2tSG5drXOIKdEArH0lZdmuDEKvaf9WJC5I7K63pDC
YRQ0mhNmwq06PS3ZPO3p8RqfQydMH1IHl2OLThmVdX4hOEBngqUU3hgF4gjPhEJE7cz+SS0sjX4b
+2Myv8f3goZo6Io80tY57s0LARzsAEJqvuu7yFNHxIJLj6X8CjJiOSoERTzRr3YwnkTDpht1BdhI
nlTeHAMWsaOrJ9tuHTI7EFHdR7YwP2F+IVdE6qdFDyJ/VO30nBFZ8xVNyTVYzWkZCJsOYRJSMfg8
sK0mPSBIu1VbO7vCjiaxilp13sW9VjO8mIS9IdqVoomwD3FEkpLsO+YurhxJtyvibrkNbHPw8aRM
5yYtu0uHsPQGEU1+alLntVz0wo07VX4NMk0LVkHcUd6YoemGKc/olSh/bFgFN2TEpMeqSc1LMxfJ
WtV749wVyjWFK5v8oG5qr2Lg4gaqMdwUsTSf5qFFlyIjhOiQCtqTOQ7WoY21FgCT3QZ3lRPmXqqV
pKQGMa/TUPfP8RyJA6Mh7Y7mQEXKY6SnJ7Hk8YMSpmx/A1Uda5dcy9TnibU+S00p1xUf0OeJp/Cb
ZfXNGviQeMecnR3VdKnc3pyrQ5Q3Md1fI2Fv4WAMYKQUjoSZGLz7+3Qc8ViHg7UFa9qdjIB5eBar
X/u2tvxQhQ8lg8h+SKZJv6nJjruMWIS9uR3ZnuXaDq4bQO3B/oL1MFiHLCT7dnG40QhSvEgln4yB
6NLfN0Z+7WqAVaw3bQILzJuud2pPz1YZQ16waxSkuM1Untv5qOYg0uxvRTvrdrkGtqwYt1Yk5rk/
qbKOtdGrGSoSNgZ0XM261WziX1jXZG81bjai+lnDnMtKOl6KdmobI5C3Zmprz53MZ2TazDloHcPI
us/lfER5zeKaj+1OjUJsQSIu0w2TPAZIs6FTbMWgI4IRlY9llmuT356NaKT7BSoeX9OymtQTgTgh
hpxkTziUS4JL14adzWuN3NpNn5uGrxHvsh3wXiRwA9aNfsUuoSwsx6rwGfQQX6Al0kV+23n0Ce0j
ukQbP2BwW4/slrQJmwNV27Qp+fCTiJOIZsX44GSk1bDhVKd9ispsQ8l/QR5DMko42ruAbLjV0NXr
pBvDU9JOr9JevpoxeX+zYsD71DsFW3Ok76Mq2Eis2TYjixRo7D6sALU5JUOnKZw7D/GU4U9Qh9ZD
1fd77NXNqerscdNj0T9Es8z2ccIgUZl1/SVwzM8T7/MmVA3hSTXG2JqZ/ZosznldFvIhEGyCZ+PK
xUgcKgrBOK6aHJAyXWAeOsH0wDCU4dTkVuUHZJ7s4DCgLcITxbcSp96ZWbCJwsPHmqV4VsVswzCW
d6eJePIYCbrQPEx/1mperFmA2M8j886Q8tAYs7mG9HHk9wHAMTv4uniO6lXplKVX2epuiUvryKuM
s7SxdFdJNS58GsmbpiJ/jhjeXWSqZBrJydnXzqhhDerm5Lkt8yvoAY8qcI/svSKf3jOzLl2jsx+g
PgDEn2akerINEZ2peu7FY/spnjH9RnZRumVsK34UhPEuWojIrMv+nhksybxN+DSouMasmfSwpp7f
UGvJVQXQYo1CztnyvqNuwYQCmtDhaz2ohH/ThhjwA70Az6r9YIgad6JPsBpt/Uyrc2ZunWE8tlHx
UGL0ByMFb6K3qcKWiHGdL8Q1w5HPGpGPFv5pPP8Nxp0VBsPgQKH2SRXpt8YsDli9OsA8OYlR02yf
Yie4sQ1M8kYjhlcd9v7OATaQrcpB/6ZJEeAqJgTy0RhYBTOi3apOjY8wRFnUFt3xBzWJtsg+1FeN
hRkWk9p4XVFbJ5b4xDVqu91SxmRrPgTEWtpk95BGLNZzY5Fn3xr9OhPa9LLQXl23pj0f6YPnN8k0
zhQ6SfGuBMF4J2nNI3NwjOTVINd2XaEw3wWc/LplDLiuRSfHFS38YNejctoLdbZ8FU/qvQMIC/5Q
o9RumCvqow2qzmW6ZOL6KfpLUSj6gVq8WpeNVT+HSji6mlLXp2QsnJ0SONDICF+gsZlUPcVR4uA7
qnI7OCsmOSltXT/NPfyBOSAWbkCGBnapqTwhBKTcMfskcFC6fC543vL6aZH6WQsr9QaoE7QOy2FX
ZtVFchWLjlnspbNjPYlEybyrU38zOY2yRyCbrRYly2lClI9pRZt98bQyKGH2BUkJ8MxWFBd8EvE+
k26vNGN54XFItm0DUqcbE0HUdemgaBvYgka8Hitj4EmRbJRb7S2XZbnVO42ms44kgPfp1pxAaER2
bvt9Sr8+QZTqOnZl3g51lp9lo5+bqsja1QJHzGMQbe7Qqj4i8n/UbJKC2wJUCika7P/m2gCG0LBK
8EjYDSJEHamn3plPtcLou5BoC/PFX6gSx7QgsaRYy6l6tRJ7mwT6rT7bb/k0vLOVMtjiJsMGF313
E8npi6wW6SeyzaH8WJQdbfsehYQ5ptW8u2JhvKpWu53WjMYt71xzWsq0OzZ84rcEZLVeBZprG5F4
tDYrPfVJzFXUWxBq6R4V78mI52e9nj9hd+6p2Mb5Ao6lvZcjDY66CyE+oqWDmtuJm6rP2WZCKrBX
+aiNKxmPpDH1o0++lPNMjM70bABYwqtmK6eyZ/N8TVq1KoanITZiN5PTxRzsJ8sh5lZLM/JaUy9L
Db5wmPwJu6hfiaStPRGMG8zae8uKtmwaPBq6xxlzzls98x1NI9WjntoOVn8Zm3gNFMDDKH5vVqgc
6cD7RkIrJFbLk70Mgr1v4elArVx0r/EdMmKPBrjX8I9Kg2cx6evdWMQ7azLOVox3t1EPYGHcSgrE
ksk+rOXWXvKHCX+LjzDGVeN+25esl0581yr9wxBVj03RuyA5iDOziftFA0Q7xMmHPXA2j0R2fwy0
rx0DglazvNlsbwtlMd7w5HjNqHmZxscWV6gnaizdYbNuy3l5Tqx8uww4JyPDJUADIS4Yzkw5NATR
lYVz0C3Nx9s3wk+z/UmZXJ6MW/ivvmPkT1W+eFHcvM7gCFq6MWTksnqF+7CIEGxVfqqpZPvN3esA
WaRJxcWs21XViG4FTdPZE9fxGCBGMhz8vbLnKVo8J639OcUQn0S4een8m4LvG9qrkfb7Ksy/5HpV
n6fcabe4Ez2+Gnu0J9ULhp89Tv1NNIw7GfFVj4NpF4aYdEq5EjJli1AMZOUWGwpTntVAPxbduKNh
4E5R6w78pmlYvlZJ44UJUg0n9khUv2Ua+mIpLIN2yEdbNY/QwO6LlgaSo6JjsQoW76DzrVJjKkCa
Vd5DQjGPk9VuIjLg6XnckjChuyHq5CxibtTZvuKkxZFLeXKM4KHrGnYZn/VRHPGU+uSq3cpRHuqk
Tz1SDB7MAA6DjcwGB0tIdvJAseOIwe/D8Bg6JYOmOL8Eak1CPN0vvuh6B2W0hssymWoFCUC/CyM0
MovzNueKm/HyhXw86I8q20kka13Hw2qa0zFt2lNrV6wX9knpq0PW1h7S/LWplLsioOzvececicHf
qhr7BiBBfldl4VEfkrex7W/n8GoPFd1eJIsb4Z29p7E+sw3IvDLou7VpmKe+R8SjKNcGZoOaoxym
Oz0VtLURDKD4TW754N9lJmnFbCkXNaWBIGitcfbpMLHZh3o1FNF9HVcY7a0BPmS7Br1GZDOKmZj4
9EpqB1hupFNDxnRpO90WRn6Uek60XTjeD8Z8ibIARIY4xD2mowLM27rXmwzHPqtpoKC0iEq997tY
3cYgCJmr6Htq27WZyDcd6BMdCXzcsn9qJEsnyb6Ll7bWQYrZ8sKs+aKOaNed/tsUTTtQMTtZOh4R
0K9DZN0xMXoURkFS9ty/AWY9LKnt7JhFPEhWrYrZIDPOU+dE7/Mw76PB8YPEvJ2dZBvaAcslwx4t
diKvCRzf0pr70aCpIEaS6bR4OtQSSm6aX7Xxj/aikKnOPrmEBI0WS176uGjdoOlcGWancci/JiXI
i1psqkm5IWn6k4Miy6XvssPWY66upVzJqY9KeUNtgv8wPRhZdAic6T416/ueIBMYfu2+qNoz37+3
Mnaki0H3EYbvtMlFx/7JstchU0EE48UNQKFjA+V9QzjkMxPs1ZhPB2T2N1mEFBSbsHq0FzW+aCF1
uNIn03lZmMqNdokEeh5Ef1ni/CFNxsmNAtokqaqEM/L3hrIL98OOnGywrWo6H0cNVEfmLOeK6Mmt
3fJe8H5kOwgb1iacpH3OWEO2XW1ppHMwF1RDeJOFZnfzyhKdg+sd5Y/oCxo+dlNEm5Ht7Aue/WTh
oXOWQ4yD5oQeCvgKvtDaL2slWmtwk9gC2SZUAYshcp2l27TLoku+BMl7qguwv8Ti0TKHMgtYMFA9
uEbifphj4xbzu8rJxE64hWumfh0Gh06Moo09C1EQJy75zpUPTeE9i6ag2WJxlPqqTML+VRlrAHNy
LMdbre6r0Z0cIhXXnUjFlp/93meBcIO8aO5qpofbMhXY/2NnecZGYd/AG7LPilNriHYzKmYHu7vX
DvBNoyabbmkd6q+BEqlvI53kLYoqdFVGFlS+CYjJTRjDZWtoOzVTni73A5C/9zV3BrpclBK327Kp
EnzDijaMgXBZMCPbpffMqQMyWFY6+/GZ1SfpUAr3k+4zTkAFXAbOvRFkGTPmlroxY3NBbrcidF+j
S8LCPownOYj4ZM+GyT3C2vGUFTCoAir3/WCM9qcod/g+C7qgYdrLlW33gzdKEmrUvkPViPguREDm
lTPyqVWHH97FzFFtW1H0e/uK5B3j9gveiDergwJCZm0FniqtH/pcqvCcy3Y4OlNa7ualTy+NQWO1
GmOaMvRVvaXRNKIiDSh/jFJUhIZciSxkKEkD1bCW94LZ4LiKHGfcTUqbbaoWEhaBYZZv2XV1qAHi
8QKxtNWh6slSO5f03EmpqMx7R13SQwzFBWHCHaMh/T7KF/bBdcP/rqLq8Sa7AOnMbvt5aqdll+kp
fTJgTK3HHnZYG2FGQx0qzbqjhQpAj1bToNNsqJEKnwADKue5jJC0WgAmIVLFE52LEiyGmEdGZkDT
DrKZRr4dY3D9mqC4WJGk0Z9j7NcuaLvkAPwruVNL661uRO3T/2l9YEvZhr0T5nvLyOOVWl5DUgFy
nNXBKmOegJZhU4qpZ98bqXMhtdZBJNeX7ZdFg5Dihn2T+7BB+hu7UnPKNUg/Xr+IfjOMzsKmn+0b
Jb4lN4tsm45tASI+GLJIYVeok+UpaCa5b+2w28u0ymLez8Wk0QGiefDzaUq2PQPQq1w5Cdj7i0Y+
oPATlWdM+uIyMaQD0IWLc4P7SyFcfFZmdozdfIaqxFQLNeyL1mo59LWYKARjjOjodMYpZlDHz1TM
cxW0lmcoRNWu0IQv+KVKsfrXUqDYqXqNVoIjZlSmdqiKgPU6oJQos0B7IR7TjF50nFkQnHDMUAWb
k6rv/tVFWq3BSUzW4YDAivGGHWrMxrpaPZu11Xabf6V5mrRw1iL6YtizwV9yLADXBUYQAA7RUxjo
1MTftUL/a/X4wepBwscPAqpr4NpPiWiPSPE/iPO+/4v/iPN07BxkeGCxpmJl24MC7z/GTfsPSZg9
UhBUZNIkjuy/4jxd/QOa0jX3TOARMYwfrB6KLv/g39hYtv/9Q/8/ItGQe2Ep1VSso98jC/CR/iz3
Qm49SDnCgl7yQn2F/khzagnrh06d6J78cGX+Qp53/Vk/abyux9JARnDGFnLEq3zvBzPzrKrg7upU
X1uFBekkwGI4CMv29RQnaB8q/SVNsEcR2b38Rq33i7rsemSOScQUUXJ46n8+sj3pbJJFrK/TkPZ5
aeTXFoT+m4P8oj68HkTn/K6BbJYwr1K+H04vl32npyUHiQ370toM8YLhROjB31/E75Ebv1zFHw7z
4Y5pQ9kyfOYwgD7ic18gsBjrRnmopJLGK9aefgMHgc5ulLFcGVn6HC/zHWDx8DfSxO+ZD7/+JhKw
iS2lgQv+5xMeSRkmiZb7ObpIzL3WLU+Ky1jQNTYaf2oAUH3NhfPlZm7n2XfUlW7+zkBrz+h897uo
mr+8x0hN//PbXP/+h8tfFICvcdzpZByEJcW8cVSmSf7De0yCE4MxUlG4wShu7Y8KUzmPY9AX+toU
leErIsvOFV9D/IfTP4uRIabM1DWNdF+ALsTLAe/4+Xyk3obsrBPAw4j/VnUquKNd9zvJrH4VG//0
VnIcC34GUB3LQLD2MdNXxatd8a1a1mkzJQGiljlatqLs53YloygoNnLoo2gDzkm+6xQgC87OQK/e
EAo6Aq6YCuUGWSVc0JUxjjDZJjsKqg1qSNRY6VDXITU5IJkbI8PNidenYk7VMNtm+iZbzeAjJaz2
0GQxM0sqzYxtHtHw5V2vJwho5DyrNFKTIYULrWTCPuUzV2YHw9+AGFzOZ/tabTnGEQtXSHVYq+Ca
lLSG3e2Ek4bOyxqkh3BwfrTGDrlIM9TQgSapdNk2vv65qdK4dbZRM1XJRRekrhfNWKPjtOuaio46
0XkK6j4gbEPvQwfNCx5dPJXGgGQD4mnyOS8WiU5grLTXJe9Q6kdZpRIAhEi+QzRfKU+2ZpuElzhI
ERpghMmmkxJQPTqisPWJzIiEC3JNblrFKovVlETsASot13x9agkzYaavv0yRhkMe7my3m/Is7zF3
KsopW6wSdnLZ2V8AgVfajZOF9ACcLuwEfBd4a/w2WsxgpleVU0ykar0ZMVTM69HM7C+OmtD03FjO
ZB9CZeZ8HWtuA1/R7VpFddxln/REp8fc5MMyE7Exoe9JaRgsNHdw8DE+KpSrmFu7FY2Ir6jR2b6t
i7a4ZTJq3QHmNN8N3pHSJawmu3eGCDLdGDloVOIU5xX6N3MZSEGY22/RpMPgN4zYoeafMAquKhmN
D6TsGhOzrnExGL9bQCLZEDXaaqhE9pnvJ/3dURvqVwAmHQk0kYiQ7ig2sCygCJ8VpgvnUDI/WvHC
4iwB+o+KuLLCkK14F2av8Lgy7cqSVEJ3VOzqW2o2M+ErcfA5DKv2ln33QhEbT2HjCqsfbsa5Kp7R
97HAhlUY3sS6DjrfKlL7rkWLv6z0ApcY6gBluEwMor6MbRVX9LjHCfpjrTRkephK9LzUU5BAJwE2
u7LjsYlWUmuyM8q0DjYP/Khjj+oNgZvZDnei14kZKPV5JH8Hi7ALQ7C/NAIhsBcKtX20s9TZNb2J
J1BkFjww3FkG3wVVWZBp5PiulHhQ7+Yo76F7J02FxDWE7bhaFgUHUcqDfiOUJoa8m1kKZqyMxg1E
XqbybarpXyxNDuoBKpl6UhiovYlKr7UNj5l9M9YDVESgeyMGMytT30ynsNKVimqpwqtUyXsnGHgv
gwobFMNJ81NHRAFjG6w5VxmIltxA8J4feaQQRIcR8GEkk/jhozmpEMWxUJ6TUOMyJTQA7lvWEPB2
C7eBonm+asAYPJ0Cg4AHDH569zIPds6kbu4ML+aJuYc5C/NoSZv8a6FHiPeaBH6xW80IRbg4asV3
q6iFSS5Ekh8MTS6kSEhguNtU8HIzMq6AQcIQ03PUMhaDgbkZ29ylVc1UI0ZVHHnaMqe9K6KqfNNH
IHM8pcZwO+GTmbzMtuuvqqogAzZ1gWp0hhgKGbPIjCNU3q5dZRGlmm/FAHn8tg5hpo8Gs4F1DVpe
gl7BdLXC1WhMd1VSFeTy9OXMXCivwP4KOBD2nuCPplktRt0Mq4DKQW7kUoOc1cCvPlE59bjEw3i4
RK1UabO1uhq5QTzoqD416LZrnHXNcrpa224XJRICrriW6StRtDfIX5JqbWgoy+laMP+9NpcNOidB
XydbdZ6JNKGzNulbifqXG6Z2Re+Fpqxad2Ht42mmZ3MZwGIz/Y8Vmi6FWqjmxqRvxjLYmIqCGY+M
iY1wQkQ5siMt0Q3nEtvoGIqow9zVpwjoawS7q9YC1EDICWgmxPRVThZUalnjOo1JPKEVY48PMjUs
8NlRNt6bTRXTwAoMoR8WwXVmQjlPaPmHKLO3BfBZVM/LZNxOYmxgQFiTbqwjFeyFuxQxggqt5Jf3
c6MUykHrBaz+PCkRTdcWK2qiNdUjG8xQru1oGM6YuBVzHaZJZq9xPKCyLG3QRSSp0I/ATEZTz6Ua
1mqXpAVTHA38MUgnQyOjialGOnS7MhHdg0lDffSuBLZnY6ona8uMZHIwawZcMKUo6smPhNqAKmGI
Pa54v4zS5c3pFwILomDY0XLSlTXaKF1dIVm8cludLjmxrCYOzS6EPRIk8VbFsHnRrCpGyz8ExgWp
l0RdHIiCTSN2VA8WhWOuuikyDH6EgNJ8tO1h/FZBCkc0n4O0dXO+59TSS0EtasWNbPeZ5kSS2jy/
jqg4N5D+ZIY9U6VnNyTvmC9dh8HjSCpAW7KSKRAjMKvpx1onUIEpkNWlfoME+u1/S9aPGd5s5X6o
KX4pWc9fx//jfsq+fimLn5O8v/+7PwtXzRJUoEQxX2NWTMe4Qrv+rFtp5v9BDiRplJALYFPZ/M3/
9ZTZf+CJAsSFs0znrdYpgdryzyRvIf6wNIw//613/989ZVDMHceixWXq7I0NmxjOnzfHJW7TUIZV
cJ9X7yM4FfU5Kn8TuvyzEerfh+A8+Y0NTSBT+fkQStMTGCCn4F5nEU4qRJ/xWjqftPCBkvk3ZcWH
ou7Pg2HxksiWpWVp38mXPxQvQYwIEMSDco8GPXLns4OZFfeqtroylOW2gI/8m0P+1ekJQUiWKbm9
9kcDG+ZnjW+xVO77b+Vb+SgvQEF/e5DrNfpvhfjnaTkoC+guqJqmyQ8sQKNKkF4UxLZUKEUH5rw5
OygAuD7foX9+Pja2eB4K7GOYDD8cKtAMHXmJGdx3agGo/rHKXgjJQVuNe4K9wg8vzF90Mn6uNb+f
l6PiqOS/LLYe6oca3LpCZMq6iy/g5ddmc6M35W96JT9XZYDw+DSYxK5eY2b5Q/vw9MHFiooJlPul
ug5LxFmFYqeQXPH35/FzR+bXo3wsZ2thD3O4hJdgWFO1mPpzcGP6A7wm63dR2B8v2fWEQN3YyGAt
ld7PhxPS2rAnRSWMLm1FHlWa+rUhfsdb/X5Vfnzevh8EC6yOa1Wg3Rc/v7MTg+EiIQDq0nyxU9Qc
0D78pthN7+VOvEfs/Ev0GyvxTF4Zhero+H9/OT8+7t8Pf2UpssgZCHw/rErsh4uiQ/N9GbLHWdaX
aCy3aBI+j8zX//5I2s+Ilj/v3Hds478PdX1+flgw2i4mjHWsowu9cyIHrHucKDe1L47TKf9HvNdf
D/XhzgEZMaw85lCaOezozbF7+R3Z9+NixIWD6Ut31DKxJLH+/Xw2qtlrvZM1nA2KLyY9ByOO1omd
u9CQt1d49N9fvV9fruv9AXzHQkse+kcub9uiKJl1EV6mSKxTh8X1alfy/vlBeG8NbNf4rGHK/nxO
fbTgU25YI8oo/aaQS2Ukj/E4/mad+PW1AvBHKwqoqwAK5Hw4Cmx+rMMUvBcSFpMHeVUaRRZTvN9c
sb88jESnwReKAvbjx1Cd5kavbCO6kCm3mpfadjVol785l7+6LQTMXrcWkqNYH86ldbJkGMyQVXVs
1n12jjIaxFGy+fv78henQhcaVqGu4iUGYfzzfaGAMBfDGJk+oysbwOY31wDRvz+G+HUlAIvyw0E+
nEpX44NzbA7inW4e9C1qMed5uNE96Ybb9/vbxSW5zEN4uUeaCb3iIg7z6u7vf4e/PE8mC0CGTfDT
37ccP6wQ6f/Qdl7LrWNZmn6XuUcPvJnomQsQNKI8RelI5wYh5ZHgvcfTzwdldbUIqslRdUxkmVQa
bWy/9lq/KZFaIbgOHnB1gHIcZTdeWp85hs61Mdu3fhUDfRQLZkyFlTz0S1jX/71eKIezNYSDgLRi
Hjx0Na8kX2ucuixD519pBJ1TBDT1qbBy2AhCjlln4gr4kEblJsQ40k83/70WZhct9kBZ0g8tLUx2
eaK38NMzA/UZIh7efSw5+T87MY9JjMYKSVEFD+VKXvcrfT06gb1PFqYTvLsI1e+Cx7u/jHXn3IA+
eAMg7O4gxt/8C/1EWEQ0CY0m3e7DkdT8rq1LcQwemqi58MYI/9Rzygvfrrn/bOLzZvyyrr2gyAQ/
GIIH6xZC0prs4+p0H2Z1jenCYyRVpNtZCxzfc2lf1LEhoGGe++C8xU6zTjb5qlpn19G1duPujeVf
L9uNgfGgre/i62gFc3QFFG052H9Of8e3Hf3yGbNV6SeI4QTkCx5M/SFtpjBWO7PuP+teR2vmSxOz
ZQn3Y0QLyQgeYHCs3e3wDhy4IJkGtnJpLCArOjjALvN13DgIDSamnd16q/DMYfltPykf6cQAU+Q2
6ydQMBzkOi148HQy002RvApy4b6fHszplxz1dKpzoJSPZv1cSBnql08cD7cxyG5cJVyAehwgweF7
8vObcpJk+GdD0yX3ZXlKqWB1WcuQmkOwUEg0Jmeb+HaBUk5GuoX/AtuYHYq9n8ajws34cP2WbOOV
dCn9gsLYbuDeOwDaF4mTUnIzl82l58QL+HH2PZJeW/Fy8y/cMQT05K+mQpU6f7ZiEkFMMCbhAyiZ
GyVMbnp8hU5PnDYN2OHMIb0uKSiDELSBAZydazpYxBHDuerBS1vjvRpJqUthj8EWkLWqg23Y9S9t
oY0fed/Fz8Oo1a9VpMSPOc4219Db5V3gRcEW5glsm3IQkKGlmuT+ZfZFwek4IgFGOq9GMdQNxQ/U
2oa/sE2aTLvy2L9G4xtg4DBKQENKk3MBQXu8u9BuqNR9XAB4nhC06b2eauI1hTF+1spRsfDO7bMC
jEZO7rMQB7iEFsUfNKUCKb0BoQJboFZGdQd80782K2FSkoBEqiz7mowgXoMlIlkydsL4vJcydR8V
tVTsrJtew+xNdQHCyBiFPyNqSE1BZn+JGGUKAx5BVIw+Tk/C8XODLWOpLDgSBSj5KLNV3VZunIOc
sfYR4v6kpwsAS41IclgoLOEaqS/1lj0rXCZ4jl1XFEPtvEqsX6e/YjqNDlYCQAUSUlTX2cTIx84O
ClTh8hS1jPZB1twbhKgyVfuw4oFi0g030k9vMknSeJJImoH3ECCM2dE4BgE2VL0n0phoG1MZr3w/
3R11io4O+iNLpBAUVjfvA5XRPTwqRODgXpKpwd6MFVbJUMf5y8Tn+pMNbj0ZqaTiTlBKAY1L6mIS
PFjN2JahH34kQeTdNVZBYCfXiF7aqTDE5WPjtVW4CHrVeHJrl/euKJs4LJtyckctPP+oG138g0Nh
AzyYSi6k+lYBbYdSHhC9xsyLpTgChcR2SIt2ePcBqJIyBapPJfXepafJyb0ZWf2j6ZsKpKWwCCYs
OYZ4S8FNZXy8ozy99soUiFucYMm77gMe4/Cn4dWdOWY/n4SHg0f+Uef9BnTlM694OHiGUOA0W7RQ
BHEJvMaFVrVFqSlBmsUoSgRdXP/WjUrYos4iLmrXU9At8/7yOqRyfKic69NzKU+BzfxzwANMzyPN
kMS5TwT2yMizFBkcVDECvZlIntPj9LURKC0tM0y9L2VDiRaSZCgPMKoMu8G/4lERJ/JYrzbVsirM
9gbCXj+VcUTqWXjao6XorywTVF8/OTm5boxT2ZBdK67crMS+kFYAwYct5yIG1F0zXrexgYJCp6KV
GtbKuZP4KOfA8xwXDB7OwE8snuqHQ97VooeAkCTuLQPdSJguav3Rmi0a4bD/AVkjdPCS5O14oVBx
guEe1+p9h7VwuykpB916PLn3UJDL10YfB9wLUv+J203ag2dRkFPyJH1YDBAD72qQd8piIDBRcG9s
M2k/hF1xrwUR0aSRNNG1LpbgRAENuyKIPc98lxSjf/bLCnIOSZjgvYW1nmNs5mMG5UNHim8FHTDC
IhAFeFnsAQ9r0Mz6JUShdedXjU6xMmwhK7SJET3LbVD8NfQCdRUpz8WngjzqQ4ck3jXKymBMW7i6
jouPFq7npxfSUSaYBW0ZpI5QwZI1VZ9ntgdDDwpAr9a+Ab5goUgbZmD1LReAchU37b5BAitwCr+C
Jwsg1U8XTVGZYCG7kuKjO7jN0+kvOgrPUONSyGPIhEeYd2jzgzBSc7dBWg3xk9DacF1pcNMM4+50
K5+OJocbyELljIBmqonJR28w0ZMCQYNRtnddSkFF1+hXbii0eDuKG9wNY0pMy2Tw9LUrB1hZjXV/
2yUuLOZqqiPjVnxXsQdXp7/qm75b5KPQ0DM0EtjyLFeQ1Z4PfbdL9ynylasSNuZyHEF0nm7lOJ6j
aqKqoAMlUitcO7NsQRJVCMdLebaPk7K69HXRvTEFT9/AnrzxIHk+4M+WXIGWpyYcI3WAza6yTDys
yeFYRMuhQQa+UMZ00ccyOAVXTDYUIVHPSqKdWcmIWnZ9stEpJG8ayGWbVmjzy1orioUZRhRoDVla
EmkEuBso8Zno/ih8m/rGjS2RxibZYs2Wj2cCyzWqItt3BYI0lY4lH+VnEsyR5p85hI/OYJpi8Ejp
sYqoacwen/XIMlWLMdubeh1eWvAplkaOdAGsZ5LacWosMDqI9pbkIjuTD+XF6Wk8WixT85hpGDJO
GNQgZlG5rscZUJY63xOYCgvko9wb0Q+aM2Up+ShqoBnKG1NkokukTGdRUE4tu8qtukCVdvJiRJYI
ngGCw8uo0P21nAT1SuWJu/MSFwq+K12XCiKeraQKG+BqwzZpENjI+whj9BpZgTEKjI9AsELIXAWY
RaJoHGyTJFiYoiev+jztndPjNM34wU7nZc1CJ8fHO0kGlnl4jQhCkgpp0BZ7C69W9IkBw5BIwFa5
0h7qHEk5WajPDNpRneOzSfPvZk3DnE0N5rw+9/ZY7BGGAdCAx8QGITOAi1LPGAnIgnC+8tyN8MH4
eWdhERpEBaJCGm42W7VstbJXjOUeFw0K5G6Nj0M1jvFSLVM0LkS1eYD2np9p9ZulyNiS9KP4Rm/n
4bpYQl2oJKXchxWssQFpcHB0/jmnr+OtzSuX56cFVJkoVp8dW1LjqTXOtNIeoW8kCXr/rUa/bdF0
kfvjJaOY4KS5E6m1oYk09ffLo7rxQFPpvqbsvZStZSHqDmelGteDkOgQ2gwZuL3inVk00rQqDhcq
S5REENXvCbY8X6ioDjbo7WXCPgz6bIkUw0XVogBtwQRFwWeLUfel5Df7iflQu4g59a22q13wDi4q
1KeX0fGE8romKS5PW4coczoUvgxAqWD5qui9sPdrCltSaHxg1pKdGeVpLc76S7WRNaNJmKZSrTts
JFZQQ6n90HuEyG2BcM0aZD48EIeZmaCv4XpnzuvjGJ5Y5xMSwLtOESl0HjZoDsi/i1pt7KtA/50V
ytpzS4x8Vf++dx+0DmFxsk5pB0ArjaA0aPIqioozW+W40xo1BwRJEQAgLTQPaklL8eRUdGOvpBZy
bTIc04HwhKpANqDRZYhnbolvAzzEYqYXH6B/eZ7uSlKuL25Lc+8H4iChdybLLxDSlLtKRtEIXJqZ
7tRhBAGJKLg2IuqTdf4K+1D1T829/+N0KrcyZhIQ6xWGAI3ZwznATbNvDS239nqPhY/oQYUfY+nj
9PLVji8titmTf56uUQHmbj5sZShF8L2uOlHw85YXe5uwrsyw3uTlKCGWFLf1hTj4kgoutlE7xFYN
tC2SKs2opQYh9J7EbN/E3IJuBSq59xxT7RDoyQOZWhdP11sxzgBkK2X0jJg90vaglshxg8DzBLSL
XCCpWZT+yv0SUCG1EaQHO7mvnAF7uruQR8mtPKal6NTQNXkAA5S8QGbIB5YXucITT2g5RZe0ssCY
Tl7EON0BPUScAxcfsMbCDhER+TEDZEeOyUpFAZlQF/OLBsqzh8RRCK+iCgNlsFF2tW4HuQj7BXtQ
0BfABXexiL7k6SH/Zp1h/mWymNA3QLhubtPpKxNotKjzR8/SmlVhoT1pjYoA0Y6duFBDC6UuN87Q
lAy3GhLlKy/Mo8fCha53+kumXXx4rODUCipoqlOaCknew7nPihw5EykPH0Uj9i4H3QMQpqLjdbqV
b1JUNMMbRSWmAGYwj4tErRKlMnLDx84zwk0RiOCZDR26mBRGZAndaOMirrAMGsHfSU0HxLBRK+f0
RxwfJiaXDSlsoEmA9ydfl6/HdObG+uRWHjyKVmldU8zuH7u+FG+SzNorQw8688ftkTO3QEFxUfFG
m26wL9dCLuP0k4198JhEkuAIqPhsRvy3kPAXeyTL/HPVuGOABfewaPIQ4qicaEuz04InvtBXAXPZ
Z0m9Gaq6XTQVOoIoZOtYvheg/MaOzYcjhd3rVrzKXAydBBfNBNXMoN8bQfrQ9XV14Xue7yBHpJyp
gx2HetMXco7zkuLdNh8SfIf9hsxY+GhKTIEG0QAp2RYepNSrCMLBrO/bpngEx/7jzD9jw6SDdOKx
DHJuWhxfJkMstALzJzN8JGXlbzqCzBWZxXMF/28uTZoxyYPzAiDumlendF/s1dbUAROgyrRGkwcx
SqSjVhqpgrUHWnuVt4ZiR2DYrwatibaaFxpO6osKkGr0Ak6vwGnCZ5ubbAXgDdL/YG6M2cFeSH1R
AkaNHoPEuu2j4QMveXQMvBfXCG+Atb+dbu445CQOnHwp4ZZo+lHx3iT9bARZFj1CBcgvdcHTdhjI
PJPClM507PgxCfyRpytsMeBrXNaHs4n6mpYkcIQfNdQUIk+s76zOQO+nU4dFKaEkgIVad4FBJrIg
ZqCfife+6ScvBnIBpoUdsTnnkpmNmQURlc5H9C3FLarh6TIXEWI2ErDgp4cUM72jObREWSGlPjkE
4Gg6Xd5fFq6ey5jaW275mLNF843YIrwtmqgt4WOEPsxELMsXWap0v0dtUERY/aQkcRAPs9c0wxju
0oDAnay7oJUTJx/zBMfkPNMeYJp4d4OEKsFSR3lipejIPPL66sp9J6Pg1oqNrywFNY1v9ICZcLCd
El+ltsPeJyZXgd13qW51r/FfewSHczsQDd60RkINwk6NJnXZy0QEjleawYsFZalZGx3YP6RY/TcT
Xz6KIShZ3PXNoL6lXoR4wsAGXSYQZctFHRvdlQK5p5sCjWGH00uDqT1P/J2Vhsoez1pKP1bsFo+I
Uw92ynZ0/AnHthXzFPdEja5V6CZPQrWKltf6ou1i46HKtOLa0BoN3ZawQmSwb2RXucbuCv1YjRTE
ZsiZBnsqMZC5om5yYTSNjPRYm+3RF3A/eABHHXn8RjRsgov2ecQ9KAHZj6pmkzUiwiuRgZVRkGb8
FYSBgw5lrAlaIDZI/64xGOnyhYfEaLMQh46AZqwHnwAz64y1JVBsYhYoD4QSUsG3pRcJL3BNRORs
VKltABAVimVTaBpMpwOLTqVFUwp8qYFmyyDw0YN0SEGh8QVn49eouTpaVC0PTGSpYle/E4qMekmO
XhzOW5bYwG2x8ih1kPfXXSfy9Rg/2bZMf3FS15nTyGjW2SY89nqZkYsy7Rqdg0s39fBDIaGL0Yua
XA8YzYj8ojLTl5qAOyOi9AnEjCiV3cBpVC24gDUkADNN1OCROwL9KITEM95rRqvcoMclIZWJ+C1s
iUZNXxDQDVc1KP4Lse+rJUeAtsX0L9iPWP0tPMjwjjyqmodijDsOjtz1N2w+Mb/Vq6iEv0glIHXQ
TItKnAPKYGdR0nuQRT+s8WxGFsfH2OkaqNPwGmJBoS/ksU8QZdIa9FcheSmh7TWDtKqkNHk3tcQN
bXQBvX1puRbTaHp4y7DxXprINV7yxizuhBpPBMgm8VWJgggwYU/NLnuxkGGo6ZX3BofE+0XJEqdE
M0/FuxFQM2SjKnhUOzVaI9eXgdZXgPJNxqzJk4GwyWWhD/4aIQJ0xVQZNie5CRE9oqLKh6cMkxj0
27NohDPnq1WEnGmqI+SDBLgNF6H8FVZ5sUNlQvxdVKVVcvcH5a4oSyQby4og3R4hJVxbNWLRC5yu
fCRbdAHTt1pdlkMdPQ6y2t5A5ekEW0i9Or8NpBG5MA1oGS3oXfA7RWTj1htT7y0NdCQlDUFX4m0M
g4SJtm7b1NSfXarhJSGPIJGEEMb+N1VU3uyj2ec2viMKwkzI4VqksiSMGF0hanUcnrLhT2FOGjN9
KCMc0jEMA7L5URV5TtcG4lXUifof3MvRafezRvklKhgxMR2sPI+km7bshRZFyczLlKeAv1c5lphZ
Jq4BerMfe8L8fdSNUreoamv800so4TamFf/xZCsToH/l+YOFmOVedKvxzdB6lYqbDB2yTlskWz3D
W3oqlP0FszN+tBrGY4lw04ZoJYvJsIlUt/qjU7fAMAATU9T8w1+eilrLgoUNUwhvNuVa8HjZgB93
i20CqUPkeReUFPxMCXnu3msV/M3MQfyQ28K9I1rrHjxXGJ4SqRi28LcwvBfQlCScJD9HGsnHnTY0
rZHhKxrVZcg59fNM7tHBxf+bKXMnbS4vKwrRJn4JPaS4WXuccQEaapyT4X1qRsEVTqwZTqgIO6Dw
Ydbqr1LS3OFM+uY4ELQ0ceK3k3b7ZCQc3mo1jnFSgYDao6tXCapZ2KpmphnDwaSAHsaC5TRdO2wa
DzrPmRt1ujAPgyILsXTe7FQodQl+/WHTZa8rEfL/zWPE4zpcuFy7G19NvWUEeQhOT2aYaLcjOAot
ahi40vIuHLqFgA70IkZw6rZyRQRQ1VCG2KiRahJhnL1y11UXg1EZ7QofiolVK2F3uI4TVEssjmnD
YUAaYAUImKHMg8vBAmYt608yEFAn6R0jRY+tgcD6niSZ5Z4ssl27knff6DECVqdH4RiQxqiTnuZF
BKCXB+jsraCqUShbjVQ+ynLu2k046Pddrb4mllLeaBbk0qzM0oVSpME6VLoaJhHGiF1ixEviEfaB
bsAlLGrlSu1ars94iDd5ZUwGtN4kpi226xzg/LptQnnZqaN5USObsiNv421V8stn4sHjiGzK1SgW
zBOI0qAhDuc05JbrB0srH5HCjxHmy6xF4GN/0CByembkptBytny+NHUU5KIaLoLZNMrHofG9pRJ0
mmON4z+stf7q/5f3nt39/fv+a7MkUG74UkyZRIpu0MtB1hx2CHqgP6Silj4ihPWKUn1z68FRXCiC
oJ3J/nzTHwBCsBi0T6DyvASE9nbaoCufPWJXjJcN6V1bww/0TALgm1aIYKcHEcEsOd/ZSyTAKLLA
3iR/RCwvILhziZ106ac0hslrXQN6QoaCE4wdfjhqgyigaqy0xVPETbHIGhUtrxoAxum98/mI+7oE
aIHBQikDnQwRQsts74wZUkSD7LZPmf3bKWykIu1sYSxy+8NfpouzYIr54p43Nxs7Xc9R0NNpTlxo
trwgVFsES2ThbY+2wuVWtIPV6R7OMyVTiyT0gWHjM8Y5PasdEAiAq1G97knPrdtaITJX8vAtjpp3
+IBnUq7zlTFva/a+cUMrrmRVaJ9a5OG0v4Jwf7ovnzX5+Wx97cwsDSNLHVnEnuG7REjdtuzaaZat
c/GmLmIbPdHFzl+sOdoceeXbkSPaZwga85QArzc8g3kmcs4ixXaEVYIKkumYHvaPeFSJEsbR2UCa
D1dpaZFHcrWVohxIWZ6GNYz+LEDqSMVHywdWJOLxyJtBu0V/ekzPPGKl2RX8+V2cL8TCFCrRrJln
REpU9YSsGLD5CfrnRqox9NB4yhqCP140yG4v0kxxd6hCKVRxrBq5YxSRPKHqbtF811eNVZa3RdHe
d1IVXyHqXjtDIXpOoEbR7vQcztbI56cq6meFSYIxIc03HO9Lojq9f7RGQ3CaoQBd0vO0PN3KbNWz
lSUSkxNaEg0mvLxnK7FSW0VI2sZ4HIi17wPkdBdRXjWLiNTSxtW7/O9z5P+HQFP+nj5gGPVeX7/m
/z418FdGCTzw/Pr/HP5Y/f0zl8zELD34YZnWQT3cN+/lsHuvmph/9e/raPon/1//5j/klfZD/v6/
/8dfWZPW02+bc1zlibTzP7/+/gNZpqf39H1s3uPXr66Jn//OfwgzWf9mfjLsIM1MckRT7ekfwkyG
8m+UQiYkF8zPz6LQPxmukvZv5Hf5PUj9UIVHiv2fBFcRq0XyvmiEghoEmDaVC//j8/5xGzNy/+Xt
PIue4EKRvCd8IjQEjk5Gcb530rhJBICAztPtaCf2n9+BfRfYt55949s3d+/rx+3H85/tw5dB+iYm
+CRk/udJdtzqfBvA7SdD0bnO78J+us/sPQZx9jM/vL1fIUo2/fy+Xr78er25fLq5en38eHi8/HPf
2ee+4yACOv6M2X2ECn4vjBGdz7InSXwr/fvT/fzkK53q5yyak3u1lrWpn5n9/HSf2FyzT89Pl2/v
qMXZz/znN+kWe/92u7u4/b2/8OyLnX13sdtdXN3sdleLm+XVenex3u22058tt9vl5e+Hm6vF9mG7
eHm4WTw8XN7eL7Yflw8323vn8vLjzPfP6mlHAzRn74LSzQzooK5z/fv6+X67uf59+/vy+Xm93l9e
P3v28mp3tVxvr5a73e3udnU7feL2/uH+8mF5s92cGctprE6M5RwGkOEakFeIXDKWb9OyYSzf3vbv
d569R2uLYdy972GivKEYy5+CzbR36/f9O8O776fV/It/8ldu37349sfry83Hn5fXe9/evt6zul7u
Plhd9w8fTx9/0Frhj6f7j6eCDfF8f3X18vrn8uPBt+//nBlfZVrnp/o0O6jVqCYMxCzNcVbXzuba
mf5/ZdvLi9VqvbAX9nLBD/bG2Zy5ICZe/cmGZ6EE5vQ9hdLedeghy/D+z8fl221Cf984I+3dDWOV
2lcv26fXu9ebMzM57apTnZ7uyC954LpTEcoc6LSgbwr9VyD+9qK7AL1U2BN2Jj6dXjfSd+uGMB1o
nYJuGiD/w+a0SGxiZDJcZ8yL66C7aiplk5id3aofhZEsOyX6PfavgaAs03antr9UlYyeuhXG14H8
P2qfzd5TgjOw72/P3b8l99CKA682TdCXQYjiMaVo40+ref+WcfrtAvvt7e716u715e7mz4NoP/05
t51ntcu/t/PXRmdDMfplgV0LjVYirjnaLwOn9Ah14+EByrRd1vjKgzWpzwi4HUb9tIryFwJIaDUA
xrKMOV5uEORJdK8YnazwKseQAtJoZtJ5zlC341+nZ3velmFgVjI52E5EVdWcvzbLtqtL4JQmeAej
va66QXlt1U7elWGQ3P0LTZF24X4WwYfPX+oEk4FotaHpxEU9PmijV4cLWIQx+PkxeTzd1rQlvm6Z
qVu8NxlItACosU/d/rJaDMKXRi0Nw8EoR7u1Ks1dEvbFZxbld63woqXGZigEFp8FnC+ttCVeY0Cy
pwRPM67dzjDWKcaVZ86eo1U4dQZwkTEBU3DfmqPGci3Ax3YgjyRXvb7yeZ3+6sbYUxapZrjbICll
tJzcOnSKyMS0VTetv8IUndO/g9b/MvT5trfUzieZBYAy+uwINBofB/kMiW1MKHXSddSOu2qsFz+c
Obh9PKzB/Mige9H0O5y5SvNLI3UbxWmqMlhH5ijbWZefg6Qe9QUW5CfIh0cu1LbPl9uXmfOwXOh8
3cB/rhDFBcgQdON8yzszc0ebi1YkgHgmiFDynZ/vsC+t6BXePBqquA55QWvrF5K1aGoFQSoPUZ/T
wzaDnyJlOmtrFjlZVmwlPG16ZyhDW/Ej3O4M6gX1pmnci9ColrGQ/MrMGmNhY+GNlBMRUxIKfSX1
zUbCCwjPnqXWj6+IXzhUaXDNaHuU16XHPvzhQUAOluQvRwBoAKy653VNX7K6SXe4cRrBqzDmyrL+
PlThXWzEzK3a5emR+XYSkFMBTkZoYM1PU5F6cNjJDAwSFNmK9PuzYuLjEYTYup1u6btFJaksLDoG
jX0OwohqM4mVTOkdV0kQA4ZRfwWs1TizQQ7fqn9PNFuD5wd9QbBj+ooviypz8TrqC6TLArM1kMQP
ulXctfKNPoytnZsYipzu1dHKAu7EiwqcECBuY0JQHDYY1AL0UKkcHOmqvNNum6f0uny2/qi4D9n1
r/IyfII0cuO/jh/BnbV1l6XTnQmAZnzYSRLi8BNmfe76Ihbijk/InpQHcWfcqjfZh772tsp9h5T4
nYn9zqN4FyLCfVFtlFtlf45APR/1+RfMLpTWV1R8BYvB8QqK13W6KT11RdFgm+FKdnrA58uI7aEA
bJySEdRvYPQcjrcQarlYV3XnSC2FackcywekKcXnM6180wzORRwJCiuVe2U2pl6uuBI+tIOj+skF
xazOGVrp2cSPAiFGHKpLLAAijLgeFalb96huNtajkeCSmbsyZkejbeBbahXPY7dqtMCW/Mu47DYJ
2K1EuJaR/pNEJLZxJ1XCVws306F6q7sXSXrpNYos+YU0DOsR2hsTKAq/DIXkvV4vDbwFouBPVudI
FcYrDcOSMyflN/1G9ggkGNEVkHNzira/7p9QteLRpbtJNlpvfeSpv7MkPnPofNMIERwQZU5/8mxz
kF8o6U0tI9fuqEMirtqyvafE3Z+BVH3fCNEBCF3wm0eqOvpQVoJadQ7GUYNtRQhrxjUwijMLhfH4
GkqxHMnFUGcngyKRm5kF3rrVaa4hhx3Gj5VypRngbNShMc+cMvOH3WcrpFMQLpPBrE8KZV9nRaGo
K/lF2zl9FDWUymIE6NGZve6LEd1kLOcX0dDL16e7Nn9YfTaKOibjN3FhjNmmdmF5xlgtd05bmdnW
KMvXgnQtOhOxgPVYVeD/IGEe78Ru8zOlKu6haVQRJAIkOEXgn4ful1WoKYmQJlHKqGoK5rWl4DqI
+8tnDs7vVghnCZVOOjk9m2ajCtddHCGqOlHiGatQi5utxB1/Ls89PxynzgCCh9hA7QW42WwchThr
y6xKOieEN4hqKArAxSB7d203mNvIHdCFjfpkVZEM5x9RpGXVZdWL1ccbte3AvA6gPsM42eedsUQI
90zBeZaG/3usdZ2SJwqjgFDnXA9PbnAI4LZ0JLSbMeKoy/QNYFp+WwbZdBZF7k7X23QDmdzkGS95
1X3V42O0EPUYLSxhlNO/Ti+8aUBmewrQLYUUwnqkTZTZEY9tjZ6bUtM4uClg3DUoWJfhP7KKm+7c
9p1+1WFTnAwAEyeoHLr183ezlptejj5s47SBiVWaK/d2HQwRzgkApfEyDK5GRdxgZLrLRfEcxPio
nxKgZQD85L3AB7LQD9cfzvElXI2wcCyUmL2FocaTzrPRxvK68+NSWp4e1qN1yDqnrgGSjocSjU7b
4cumEqUYFMogYvgaFrexUD/nCqhy1xh+o4t8rjh3dHhQjEBPGn8A/hcqz+yhMtGlsDA2IscNjXop
DvhDps3YXOh11e4qDIi5YLp47YaeeSZAODorP1ueIhKGl603axmIRNOWlRU5gC5R0hPyq7LJvcWY
+79LK9+kWeqdiTmPzpGJ/8xzTKLiOT3+ZgMbKFVPXl3noCpKcZEPk0AzTGjnR9M3lXAV+GfmRKTh
j88o8Mv0JYihxrUxIswqhZpylZhBXO30RO+VRe9N3u+Z30f5mTtgtkRpFE4vK2ZqE9npebSVarmH
AUiZOEaeV38FWGSukaJCQLqBQf96uoOzYZza0sRJGHMKpAFCz7Z9y7PAVSKUdus6kO7dMHf3wQi2
5OetSFOhBCkGVSUBcrgLQMXVWl51iaOUSrQeJT98LRXF/+m4sR4sETDsxE7hFJtt7aAvPD0bGTf8
TDBUTJQq/YU5ZR6vmrKoziRa5g8Akh4wj+FLwEpEjuYIwD/gMhMXLUb1AdQK88LIVTIhqTfVp81S
i9V7EQsnqDlpMYz6bd6V6cuYm0JrF1ozhMtYSuHbyQEmg7+TMi7f8C9Ow3czFcrrDPMrtAcwZ4Zg
qQage1AIMPXqsh3lysSILrLufzhBhN3AekFnT5gIypqHEyRUTVOWvmsuxNr3V+ZIisOVou7Mbpqd
EvpEuSW7gXQWgHskWmbLwAPulQlATQC/FulOBnD7uxDM9kUKVNW3PWtIbapl+v6HfWOiqHeTEVOp
kknzkKrACA3fAiZKGUNrkcUi8kRh5p6Ja2YH/bQcAPxwRBC0cSgdxaSDVbSDUMaOZaENbidq3eMm
znPJXNRiIfyWSCxoP4u2aRPlEW5Q1AEZ0aOe1YxdPWpp4pBuLJZdaA2TM9M5fVFpek1/ua8/m5lI
2TKYGXIJn9n5L4dghN+Y205e3EU/mjbOst5NBxt8IbbFuJU6M38oYtwCPT/wVlXT+8varHpbkop+
bRSVtxmtQfr10zmdOCw8MQB/cN2YsygyAQkYJCHmvFZMyBaEWrcKhVL56bHF+JKaJFJlrfKYmQbm
S8f7fgiSpKCVsERzyvR9/64LMW79eV84GqfUiQrCai4xKVS4+yqlGmOUKuMi1wjNGtrxOdG3o4Oe
vhDtyAjJsAuIjQ/7EvmZJsS5FRPTt+HK7DuIsAYWYf9CX+gJaS0aAix22AqKS0NBzBpzXknxR6aI
3bLyCj8608zRQUJnJgkIZoZsE4/Zw2aICSqhnpqJq0y4FzD4sNNgRH299us1Ocfowggwujvdt6Nr
eWpUJTQmayrRtdkIjkHtZQHxgGOabuNIUS9u1GjiQIZl8uMjiwOE+JhYjl6yyg/7FyGfDuar9x0y
xTzDpLRIr8IxjnLnp11iLUDHmYQQVBSMZgdyVw2QvzOSzDAe9Oe848kBgqwKZH1pabWsvJ9u7nja
ZEoTSC8rpD6hkc66FUulXhGK0ByyZ9uSU0JbDd2Ax1ueuuo6wr97IzK16582O+3jiZ9NyhUt8uno
/rKNwwGKBqJHeMaKKZo+ulQJxVorJgvLphw0W+LMCh0vScozWeXZQ4eDc1oyrEbwk1x9n6X5Lw33
pdTWvegLnJSde+lnRnIRGV64HoHyLrx0KDAKjYQbLBVCR0zS7ky/j68k8klw/lDSmIp384oCiBWI
BrHgLgx8blpbtkY/WSWJBHV4SKCIO5AC23O4pWkODy8LGkXoDcEJi3f3HB1ltiIqabrrLlzNFJZC
E6EyEob9jxcurTC+qL2RmmFJHU6pFdYhtlmyiwN9O3ZXZZCSDax9YDBOFLKwzlwER1ufiBLgHKE4
bVGanB1rXtOrWoN56kLtRnHdJOETDHh1I6PrfeZkO2qJdcIt8Pk0ZdXMW6IiCea5kc1F5PbpNsV2
x65aKbrv8BE982abNvfBTBHpsRmYI15tBhDSwzHUA/7SiAfHwpeN8smw5L6915tYgDASRorooZxE
umgNOt5LLFtpx7T/acDOo2PKz5Dq5TchxXL4BXGlltSqYm2hdFxHAuDfHv/kpH7KClP96UNnakub
COXTSw5G4GFbA96xCeIE2sIPm3zbIA8Faj449178Zvqg4qHiwdDQr3kcHQ4tzC0ye9iYilEBYU2w
kiUyY724KCYL2x+vlmkXAPpCv48i5VwNqFdLatbcIFiu6u1lCIBz4aa9dGskarI8fYge94ympmQN
1f9JBGG247xISf14qOmZUIiD02qF+jIUAm7eRSMLZ67ao0MEG4Wvjc2WphTkEXbDAxLIXdutcjnt
7DotkjPn43ddIhXOnU5hnm03/f0vxzMH1SAPcvt/mTuT5biRbNv+Stmbowx9M3gTAIGIYC92ojiB
SaSIvnM4HM3X3xXKMiuRyitZzq5ZjlIkEUAAjuPn7L22jTDf8+qolMK7zUgAurCE7/yJf/y3B2PR
Au+C65uOxfuD4QRgOj1x/SDMOIkta520Nlu7MIm0+sN5/bLuE852mp4gm+ZYv6Dtt3TFT1dyKMOb
xk/5Zvnx5lf62VTUa4yRovnDY/w33xbdCpTFJwAW/fIP13EKlLCKbrSjrgDQoRo9OwRe8yfkyN8e
hRRKFix6d7+0TEcj6LuZwJmoKGwioMraPDZTWf7jjTDXjv47o3i61Gzv339NSw6UH2YdtznOsrAa
yXk25m3d/f5h+ptvCI/Didx2UtTwrnx/FP70NoJstCJNZt4r32C/m1xyq6thZIJJitI/s6TgQsC0
wT3OrIRBN93wDwckc01otPfRZ2jErUX6Nno2UolB/06jm1Hl70/P4+O/f7NAS6crgkHYYK342OMv
YAs6A/ydyFnAm7plTrhyC6juMpt7LHYubrxZz/7QkGHrezqLd8f1sXsTT4julmILDOz7yypVuZlb
ZSrm94O87410mA/SKuQFch5rjM3eIdKzNUfti4Ub+VJ3m5ne+9r7u0YDHJtUQQsU0OtkcZuV1hqE
o03y1jSWNmG/wvHnaLKy5q7q08EKoe0RDCVdYYFarCvZR4QF5ncpj4ITOlJ2535PLFoE1gxCbO+6
Dg08bTEfzMEZvzTENZLPnvVEjeFsNZPM21KUNNK2X2x++bLq8SnFleWVXVgDjcpjQmwqJpKTJ1WS
p916T4a6QcrCSWHROVl3ppe69z3QAuPYNlYq99WQlhdOsWb0Dy28olE+OuU1UpamjbJhrg9Cm6ts
Jwfd/dbZNLPCaaJVHMqx6i4ICAPRkBeD5iWr8EwswGWZfRlSvSd2Lxs5p1EvLSAd+lqfkXTp0wlT
yicUay27z1WuUrDX2KLv2RBWXyYl0zpseD3iDdUM43bq+nKNq5XXfUhHqnhyTH8kDc90uzUxtmV8
zQwNS64zj9V9APZ0PZKY4X8W2tZ+QtGEV7AhHOxeWV1BpnUti/Opd70uKpWnRDiQIniowYoHeN/6
ZiN+TC7ESPaDduOMW/mUGbSbIpl3/gTHmghoIKXOArvVN7aaIEZtvtxGtxn2xAfBRHdra95CKK/4
sO2tnw+a2YPj93PbmneZmxdfVsPNv1jagGNajIvpHLXK5zme0D8ggG+nC2phLto6iu5Sd4ZFhKm+
ZRdaNstmZ5We/7XU7doMqyzzTmkWjOSjeiyIxpN2Lb95/QzvDJqr/VkJwJjzOjqXdSrdZ8jCrnfe
qT6fw0l5w01lTjPm68BVBvZgOd5i1ZxJocfcWUYmCM1lt7kegdYE1W0YYVfV+Ds19tbRKbZciyUV
NLN03RJOlFUcLLIq3zqOpKd9q3BggzdQ3euU18FngmOh02w0eM+zXjTPBAWNn5mkaQ/FYNgvWYsA
LUy3zi8jl6YfVAJP6ce8sCnE3AIj+M6eWrz3ujVZS9TmSr/GAjsDCIG0de/LVTlkAgbyZlRF70UU
eL6bEEs/smXEHH5ucQO95WSSpvGCGUQP3Tkln9ytrOxOscLfKzzIT5qvT1kYjLj+Q+Lc8E7Uti/n
k3vd3Jlr6TQJu8esTDqmoz0XMd+esAHrc7Ju2rgPzBVGqSLLDw8iFnkZzba9PTa1Gs4zdpP4n6ze
fl091ZXYWxevOriBGnYCKFMaCWo33FFBui6hmwli2fJgm8502kmf6SZtTtJi9bjEcu0+ay246iPa
hfZcT4u+iFfXkp8KvKh2MmI7OQLeg5/GKNCXEBz1qUo01D3qOJtUFMk2bvUlpk/ne+36CybhFgOu
XypBsC6XgJTWBuR+bJpbfa8Nfv6oKRsa8zwSzpqtjSJQRTawCWRd+M+bsQxXTcnzGK51kwU7ZpZw
kxphNGfKWhYsZqO2BrvCMlmoYKp6pDq6KeCaoiPhMTZoJiB2pA7h2jnK+aa2bBYh1OflkZeQ6+2n
cQWHsBhauySGZjrExZrN0iaLX5U35J77ejxPjnM/GWrc4t5aYSxB856uxg3/J1/I2FZRb3qZDeRA
w3Ru89Ab0dxvzEznZjD02B+kOPf0PHstpIOT1qtz+WUax/Fms/rsU9e22rPJRvxtc8uBVWOpJzpw
RlPH3DhVtdPrUaxRYaft96IYbCsU3Vbn1ziLNCQB27relU2DHkT2ZfbSz0Xz1nNrrfFCUa4OxnqK
rl1yN+C8pXo05TSeZQ7RomE5LuW9PYzuVwr4oUisqZmvmP4bb+nStNdaGTjLzl/X7us88FCHUzVa
34Km65cDRteiD6u5qp/zeph1xC2Bt88Wtt1xYQ1dcyaLYnqxUrsEt7tpyze0SoueBFzvS6fsgpRL
13DXuqipE7dhVL9LF8HfNDLNgsAAlr460SHVp7xMtU9MZbWvq77NV6fhwPPcpYp3RGMZjy3JmROD
1GJikuFuuZUsxUJ/NHcWpiAkSjJrrKvcPrPaZnqhmJL3M4SLKnT9Vt3pRWm/5LnFG2GZZ8EDWhvD
18xVK0tjmfImcYzG5NXc1qT0+iO8QKVPDiksQDIeh00HnnVO6iLv4b2UVfPJ0mXa7Ii6tNq4X+oe
TmUZVDfCHuWrstr0uEATeskhP0G6b/niuN+4ecNemPKeF5v7LcgthzhZGNaPWN7LLz3ee5FYvIna
yAOi+qYtwn0O6qqGgVX1hGdak90XTMo19WxUePujRdPdHc8V0HUUCPVF5ZXA5HNvhnMBsVhwdbx5
9NlzVNVDReBlHwbA2kpmwjZGeX1g5SMY1J4e63zBkt2nfNLQ2QAFJk69LHylgtT1szlfByfUgW5u
8Uoxayabm3V56BM4Ss5TZXDUAMxKntiQx+aI9d0BTgaW5eASLXpnaoj5dpmWw7xOUdhtSPm7bAjT
GQB2aA2jerb8gbMQft51+2FtvDGy1RJ0LLq2/3kcU5/bIMsDEU+t4gRsNLJluBaqkQS3ZR1hrUMw
PSzV5r2OzIVFrGW+YXFZxgDEfTn7L/Xcmp+HYfHObbWWz3SmxLU2ZtvLMnf9i5YbZMAx5FBdiOI9
Nfa898vLodXSKSLZtNJCseb5VWoXlECmORGKmlaqCBKzcEvAI30PZJsJrR4rofXYVY25KkPN7rRv
k6zNb700uikG0lGOXPjFZ9Gp7c+gZiiFRmzB6x4QNHgUZ8xSJI11BWsCnZaREpRCwVdytrOSxYsZ
VLYXBstQaUmluq77ErD/KmKN90sX6yhu7woy5wKwLFnOL4GaqyKr4NrvQThk32dfF6hbN1/bEm1q
mifKThxNbBDqbT9CbT+JfhhtXXhpV6SHRW0uj91wWg9hvOTrbrHsnoBp0xcvpcLZnzBjrOEBWj2J
s6SDwHAosBCWZ4oOrB0vMyI4qjOWUY/GxFg7ZzQSR066LvXyfCJMhOwmkq1LqDCFNvXBrQ+3G5fv
DM/5aRma7N6rFjFHtE8FFIyuF252ZMahbY++Jgb3WjJz2459O2z1mQd1Q4VVQTpDHhUA2epzrXY7
AkcnuDP7Relr9Sm3cnWWldoq48zSNf1MUWubZ07jVPLVzikyVWgIjWjvhhHmCW4DnTZqJ1muJIH4
BQpAhmRButP0At9nrnpVnGH+9Ncv2bb16XJg0DIQ82db6RqcIb9pxgthrBR+LCf2dFdT30zni8pX
+5MleU/iZEZsI3b8batM1i6bg4etqRGbzY7yg8PMEmHfWpQ8aTQzoyvvuj4TzYM/m9VasvnWq+yz
N/kLwbNe4etPZUtsuc5zMtVYwUeHLQM/6fjH0R7UELZNLnW2BCiGwqpvZE7PrYXH65qVcEKKtEZn
gzgpJyk8Xpd70bBO3xsDX9zFtDW5e+bBwFGQKGWq434tPPVgGNW23dg5HcD+mNVLjyBvRpNfeGHW
ern67qdpO4Vl0c9tMuA41RGGy1x79MyxqK8Hwm+anSeyydlit3dS/YzNsBUkCs5q8Sx75t8NNRHb
FiPybOI9I2fNxGM32826yybEB/d+ZsE+QFVFtPpQp/ZyV6igt0GFZEpjNci67mmcDB4t5eRGlVjp
Jqj0XOe0IRslS5rVE65wxqI5FMe+nzTKqcBLByM0qC7GK3BGisUVg0c9JKoje/xcpvQQ3gI9WOud
BdPZ/Oq2rfAvO7eR6rb3a8faS1HUp6pxHNQjXgrv9Pqfm3r9vBpStTL0vCkV181G6A3ORq3syB6u
QclGpHt28lWv/IpSTTLqpyPh5FddiXLv5FKuj50qgAWZpeaAglTG2KwxYPm2Too8r8qLYMwLQO1z
6akbg0gOQd1kT188hZWBfEga56ElhD69YuRw2p3vKPUZ9AxLtO/N9hDbvmjGMKu34JYhkdHurBVk
QpSvCIJ3g17O7X4acuPEUZEeOwoorkJPtkUsngyNYvEJzBPp0FPSDZvy3tLOM9KrZdQo79S6WQ/p
ooo5aqnq12SSVZHdNmbjWbGETKSdow7AYqE3lt6EgWaXC7LEUpn3ki+xTcjibow4TctW/2YEte0e
vCGbLWKCpfS6/TYsXf1pHUHuhaszyuayKv20uITPj3po1c1K7aQ2b/0dvfxl+DJpllOdO6ov5cNs
d23phlXO/o0MbGLd9wEa/eKYESFFsrY1W1oC0qR/S8mpeDK8betANovJO7qrkzUwbUynPKhszm6D
IB+bMLMZ3kWDbs01ifZD1UUFOQotBBKZnTGShXoTNBPbKDppmnEztgxuQsNc2LP2PvH2od5CvYkn
l+qI/8MpHmvZ8bTWK+FTYR6UUCUZKZSFID9oVd+WtWqDGxLSx/RbsRltflays/TPR7X61eeloqlx
XpT62l7k1mg6V4oPvl1pAJfmy4bkbnafhB9O+OJ1ctTgm6LaPPT6wv0/zpASyJ93vBLEUblYHrXd
ljWPzpRr/fNWDsv3U3iS0x7alOPceplc0wi5ndHsGqPRzzxfbCxc1ED++gBvrRve1kyHT3MoZDAa
N65eN4+G4nbZwRtLb8hYYa9eAFfbTX2Jb4MLVr5lPFLBruxK30oIJu3ht+dyKmJO3T+v9dKX54HQ
2b7XEFTOUnjQQVgtznThOgK+jhxbv90NDsnuIVIN803OBrIuGgy8GcaqH14clflsxEZvuSk9lHQ8
PfVKhoRbpQ4du44gDP4eKjsT5t8TW9xu22/TUj+cwEMbyQC+TZjPMIwpnCFpX6wlXKZdpzpz3I8n
vxMQo6qe9qC3ahPRiGfmO6Eq720T5V6Rg93vJ7dXF91k+HXYB/n0zLu5mUMITum4W+mkaOFSldW5
18JQiqciqOYdKIVhZwxK/2aNRUsSWHl6zoU+CGq20guKhAnlGhdYtu6ZU9BFoGwgojav6dflzmyK
qBxW9eLOhvu6eFlbR5pattteNis9Nt0AJCcsODjBZjqfpSgnh+0y4r9hacDmysIsvg4pbdpkKNTi
79lTtv2V0PTezaDlLXoWgmRaXz1vRO9KdZK6ZaS5TvXV2RrnwgzSeYvAsBNP7hB/cUeHZDB2dmmI
u9onnShuzK2AXGH00+OmWeT9tDPi3nhGQPdF+IGXRe5sCzNai2okLMbq9bdhaVd7txjMLKJ11uV2
KDWDtqsmyv47Xxyst3XVOhVhNcuefaeGgcvMaFYhpvvyySgacOieKXl5ZkHfPnejUZ2Yltqahqar
tC9zu5UapK6uIhxUOhPhBauVUYWUbBKnaBxbwwjVomC/5Mto08Fuu/4bxLWugf6V5jsylJrvo1mM
7GG76cmY88mLCvbrfGBLozDP2TI84OODQO2PNEPjsbW5c4PFLe71QqR5KCWM/chc1Vve0uAhZ7ba
+n1QZvarsLI2j2runWsrXVAwulTGdC99WVUhzcjpfAXI86o55bSEc+BN98aMsAx2JrFkxkC771BP
egAUeWp648ys57yNgznrXltZATYWnSieADF4Ffsdiv5YK3WiH4g+WDuo6IH6kvoV5Ct2CtQbdoHu
2CeweqpN73yzhNWD6crKIswsg94ZC4tkA9wE3ZfFNIgxtsEBMTwpahKaNUsqNqVN426xmDUWW2Oh
qiXzJ/NN1tnZoZkp1hmWot8UblRsa/q6TAPruUrtoGFVLzW2QnB0biiGqGZrP102QOn6+H0oFo5s
d00GyNDnvY0oTqBakITlVMfKnkG8uQ3s553o0+JNaybTiRy/dJ5gqxVjnDbTwMNeTTO8DvJnVDQM
SuRXiiCLapeypM2XhV/XrD6NX4OUFr1J3VX1/QW1Iqi3vFEAUkrAJ59ta2AS661iUlHBoscmU07D
FGeYuvxTd8n7DvZxziMG7Y15CBxmqee2EFjbiqwbv67buNBrVLDsImnLnKpCWqMk/mulI2Xo87JF
OZ0WOjKOXd/1er02V5qW+9XOJL/hmZuxXiOfV64Ru2yK9lbel9NRDa7Udj6N/paFgxoCfaqRmbHX
9U22n4Ou33aEDKUimeDDs93RvdaJM7n0Y1gC1sp5xXmKpagNaFlMi4DAS26rcRWIxtTDIZNkL2B1
r5d4YpTW7jRNFDL2AulaYVfZuTgQ7GQHx6nTnO9TITV27jmNqjjws+x2luZyFzTNGW2ooY/582ga
h4L8orALRG1AWHZWM9aV0YhdTxICGMWpEwAYB1ulsQ9YUN8pZy3eGjX4RbQsm5Ufawx2mRuzW1HL
nUgr8CgKKRxto9HyrlKfHUyELFD/7jdpzT6fcvG8b/Rl3FubBNjpsfsyYmmZ6lZOnvXA4wF+UDAl
vqhEZzhho9XTFbZW+hhaUykGXBosMqfss9iAYQq5dvEeSrMzTe4FX/+S4lcqdkG30hLKLWRJ0RiU
db0vjIXfXsrWYyaylXTCjc5zllAAdtdiH4IpG0sMZXeibAryFPVOfzHSwvVDjc5MftxmWS/7gumH
H5qq7a+Xli7AJUNffWLHMK3gDkwVnJcbHu3zZqYgj9j86u2hl06TRWvbsVZl/ug/+H2g8fqjniri
DcWezG4ZbOTNjWC3cVV4VP+xR8ztJZi97qXXPDuLGjnUb8EwbPcOU6otnNrRMuitFfVFUSkD3dVi
n6z2Tv5ERw9jczWJ9uClvlPwQuMi01Nax+tlmjYrZM2nQNKXvDoXsiY9oPFdyl5n8c5YObenwcHL
Fm5Zj1WaGm9We1qq2kEu1gRCcQkEjSttFvlfWsp/xL+5/h3Z5h3n5lp9F4iDvv8LBM74r2RqX7/K
omvf42/+b9JwEFn87zCc8Ltoptev71A4/MJ/SDiuDbmGhIMTDY4NmHsiIvyHhMM/+Qw0/ZNe0qY3
f/qnthMy////zzL/jToVqT7mkhMi+aRDGjv2gj/+iZGxzQgeRLWOPtf8JyCcHwEEP83/oIShX/bY
yxLPi/rwo4NpAIPj9nSIExCax9yp9j2jzRktks36ZmLkcm4Rc8eqWq8yvzo0Su75UPRxVRTkxiXR
kXuCycJhfVQbAWzjELVLEOVVwBMwHlKk176mnfUZIl/r1ZbPDIrDZZgOKGI/95V4mKY2SamDafIc
DFwJ7cxQqYMmusXSLSItJV+glPtc5gA4x3hxRbyR/JjzbBLaEAIs3VO3X1TH0goOwp2b0HfnKGCC
BwyYl6zZlvdYYp/SQN1ueQ5GWSOTXJ67zt6qLF5eFcUma8ss4p9ugpu/LuHPAMAP8+pfLuwH8Qdj
ZeU26SgSOXRnpEyFs3tjT+VODU7y+yN9mPL/cqQP8/d+6Kt86fkKA/NGM78o4w/GMPvXUzm5zk5B
gB61PCax9zPiwWP2gHVQJH52Wehl1Ph3W5VURsqbIqz0+8zsoqCfQ3+orvr83OqapDLduCyvUTVH
4jSr66tQ1PnZqDmxqz5PTJZ143Hhxsk7EnskWDJ+v5RddPpbclgveEuFrsxCz/pEyB89uxKxSRuy
wO7WvtuNtB8nyPiCvNFNq3DLVCTTVWHnnKGX/4OU7Qc+4/1DwgVAk/gjwppJ+ekC/ax6Qd6G1VSJ
hJYdn7jYLy9lpkfB9Hnq1KGiFJZNaHu8nOo0bLkotZkmKR/v91/0334PP32MD7P6BiSHuzIQSkrm
EW4QhLSVqEEoM8lu+f2hWHp+lgVwT70/4w8q1663VZBnC8sCLRTMD2HqlKHS/3RGP+Rqv15ZF4H8
DwLHR9lDkIserw5XdjTv8945lnoa1niJtabfa/lnEVy4p52YfUZv53bTrrpO7agoTWYlG63/ttdh
ZlClQbEe/6DI+KBE/c8l+O9H+6D/sJHlk/c5iQQXEFsdD7T2iJTg1KIHHjwOe+Ui1lTZ7e+v/N9/
yf89LCv/z/daoNHG7hVf8uDWsUPYZmeW0dirpE7/JNH8deE4fcn/PdSHJap1Clo3E4daFypg0YZZ
8/z7k/nTET6sHPkk9CoQHGFen4V3P05/WJr+/mKBGXE4Cws0xPuLhdqVqsxjkZ2Ma7m+TB53R+aQ
IfXy+/P428cBdyCgBjz9v6QkF54MlmbkOEPNRhU07vSob3e/P8ZfroVfHgbQsVixkEBbxofne3Qy
jIINdxyJBKxwqPhW3nSFfzQ3onMq+szEm9FKDBl8JoV7Pjpg7k+bTc96XNg+Uv+9mU5xXZDp5AsS
LNHOPCgGqISbi5E2Jj/q06WsUnXQaueiWR7KCkV+3SZ0kZES5NdajfF/qnaYf/d6/5rJOdHpE07B
diW9F3141U7xQV5/pvX6mcF2kHYOsQaId+bIBqe8Mdd/He0Ho4s2cZQOOyW7ioctOKqWz+/xdA88
NRqmoqJNsi1N5qZkCe+P6bJEORCelC2S2B4HzTizVHlgYH+Q877v2USM9ZXZftfPCqP7VgjvzbHV
o+tsd+x6b6W3l+bVXCyfptp7KyeCWjUmeIbYkTt9h7KGjlF+LrlwY85OvRMAE/KwmAIG/DqbQC92
5xvxg8n9LCqHiZe1d2ZnzyYwJHIhqrIrk8KbW+SmkdVVNZoX1fA6UUJsB++THF4q0EG8G0+nMLdO
khpbuGpIdr627ku2PU/2Z1EFvJy+EsN5k5KS6q5TbC9BDMacsZuIUertZBDsVjxx81hekld9Pi0n
i+3DPAwJndYzN2DG7IfsB5GjlZdQrRNTdhen20UrXoeiSRa93Ht2fsvXE0PnjybeFM3KrrVzLtbc
fPWnJbH9lJCYjB68Dko+M6oLMC+XHdyiEGXNlaXmux4V2OSN+2W4S3OyaNfzxhzjfih2kzlHpu6e
N+gFSK6g2jrojRPOp9cDe+QSjY7XoU42HdKZBEN9QhnkN60pYwIMpK1FxfC68ENkkYaiXWP/mwy0
nZvR7UOENUj76GXnmPloneTHsvxqgfI3Zj3hmrfsW5W8tPW/KoLajUptOmAOiEhGxhaYhU1PcCd9
KKkClF7XIzRw6pBgHeORsk9O305tSVq9gXnVTcms3+h46LZBiwiSuGUKkgDZiJdT6JSlnug28faz
2T/xlFVN3KGHgeCRmHgB0ilgPTYvg1wxoDETp6uvhGd/rfTyubC369btrrptvh1n/6KhlNVt9qbZ
GfYCOrv5Xk4vkx2ETSseiYyKU+9BDdQu+SlV4ptcv892Humo3OylPMBRohBaI02Md4Ro7XLyKWoG
yPnNVAj6Fq9GSpSI5H1oGNjuYwYWEYXT3p5drkO/N+guMX65WrDdGHBqzTVywYWUjCbrfLvo6+rA
LP+8GZiGmP3lkrXPPX9tMs2d31136JTR95XkBviZvO6qkesw73wUdpjtE+axuLQfa4e9w9AciNHg
hnSSqn9GIngD/2mXu3bSzWhoyQuWsrz0/bvZ7Hap7kSa7u3VkjLTMHejJsJTMYka283qT6JxjvPM
IHW1jlW27ArRJrWrRY6ePlq2OLglMQzc/Rv2vTanP13s7GG5CFYPwzgh8gzSnb7pkXJwWzbjMfC2
UFubA+lRkWDKezrDypd37rjslfms5mxXtncOUkG+nH4mWqe9YZ57zNvm2Rfap0KKs2VMUR7T0soA
qWgXmmtGQ5kT6fBcmlWMdCR0WK7B6NJ0mSOeMdl3icGBjL5P7GY+2gRMi9E+WOl0JA2OR1gl9hQg
I8vCqgt2vn5DoRlbA6I5dwsLjcZvUx4yLUYFdIGyYIdFbZ9W3nkuss/grfdaJS8a801fkF3qN3lA
81PldKDJicpQMWafPFNdWcOzY2a3YlqOSl32/hgj09wxFQ5Xs00Ib2Aic2xP8LG62lssd3O5XCEP
exTk/5YAYYSrrg2vudyq6jDB+U+dYmdq9bEYIdqoP8jYP1CN8RqwqT35QdHfAiwBbPP+la7R7CPW
tROJU3RnJQM5F8qWQ9O68wnQM+uEfFM6N9h7VztEHxgDcdrZfn5eKf0S7A29KHWj5Y/V7P3ho/1S
EH74ZB9ezx5klpqCTDAjQrwl0ms9XUOz3EJnfGRanwRjk0j5D+0Rv1yPD5W4xVxNrChLE22posB+
lFO5t1FD/b74CE613rva43RySJBZmNEDYll4f9lzbzy5BytODhgBWSAHR6PanuTNpItdp3kxbaSd
Mc/XpwKA5L4d6SIhorxzeotPGV9FbdGEHCK1VpE3nZsM6h06dKc9ej47oc19ZU/2gz3AoraZbDpr
bPFXCeZzSE6Vq3uc3Ud5K4t7TIrhgvKW2OYQyIg6WGwJFULiVEQOtki9q3aG/dSnO8umOslGJmk2
k0SUh7mzRzVzJSx5Y3tb4lvfiyq7ybXx5vTMuYZ6ZKT5hOwtxgNyUzNzA7d2mao2CbL5kZDonR/M
n8befJ6bNfLyOzdDzcMQOGnW7W7UdDQS06Fd08d1dp9q+oAbWxPdFHuNdibDubD3yjekY6iC8ZyD
WSLfJR4JdCl4kVglD3T+J8PtR6vxXzfIf7+5j44glsBUrHp9ui2viCNKcnFna8mpjeNv/oXiGm+P
09k0dsyv7tLgD5Xx6aZ/f99ghvzRjMK6itPgVDn/tDUeB39xmPqKBMHTWExJf8yvCprBEonEj1v0
H3Ub77uG/z62DN+1GS+LFyg13Zv87U/tv3dXXxlDffyhd2ju/xss7lMIwv/efbwj1Kvp2n8dx/pr
+zr+3IU8/eJfXUh0M/+GiY7BhaHmzz1IMu7+jW/IgnHFXonIO1bb/7QgNeff0F4A3vMbKHktj2/+
Py1IzaA9SbPhlMWHuBxukPVPepCnZuZP9xBO9FOEs08L1CRbEncyn/vne8ispS1qkpNumPcPB8wf
QHzSOjhadqCddfrQ7xp0jpGufLFzOiV3TCK7m3ZpyycGA99/unw3f926P/ftfuyy/ntH//Vp/FNE
L15i+LkfMyi8JlukDeH0Brma95TanWGHjbPU91ZXp9/ntQbVhYbn0rEXwlEh/WWf9MFF5CB6q4Fd
wfq17xn/3Zdr3QomKMWQhetS5h1imHb+w/P3w7b58ePigsf8hdn+Vx6rhbzJrcy1uKl1Gehxh/ju
XqhuIGOi9rQbf817n/ZsHxxbZj63y+p0WWRl7jenUuYVMgjzQfX+co/vZHNCvjfxvaYpt9dIrPi0
ItN7IyijeHHsfHtYERPcIWe/1XOlPf7+ur9vFfx12U9IeDrkAZChjyQSI0c+xkisuHHNuTz6mY0u
HPt18vujvN/I/zgKtysaVaRNHv99aEhgyfKLQS7FTYMuLlY2AVL9MgzngHL/xPI8FSofvhgSCWC6
cU8TkuSd/v2nlVFVRdD7LiekFdNbrYDrSXYMo4buRATOwz8/L8zakEKonRgYnF7vPx3MnwCQ+cIu
bhSYh/OMsL7IsbvuZrF4K/z+UH/zRRGvQCeYvOwT3eLj02oHRbOh67gp27xI5pOZY1uHP3FP/vYo
ODSx8sPRgAb1/oRWwuCKxdXLmzpryoSfELvFR/v2T8/FwfvEYbBFQ2AgVODdZTMNvA8LoWg3LEoo
1hhKJ6lf/inF0zhdkve3AhNUjx4nfwaq1UdUqlzsomjziluBmWzcmk1+0JDhhQVbSy9ruICDaYbe
6uMyITottHC//sFweCoTP34EEqvYIZwQT7Sw3p9p6bSl5ypMAnNuviE9EntGuMxV8gy64VYwBVbo
biSytj88cb9+kegPuMpU9iajLOvDE4dEIAUU5pf/w9mZLElttGv4ihQhKTVuSzV10w0qwDR4owAM
msfUfPXnUZ8NpapoBb8dXmE7K5XTN7yD32BTtIcBg0sJpsUbC3l72JBjoj8BP5AwxF5TbZ3W0fkr
Tny1dukX9+Z3fSpelKzY1+G4cQDufUqeSqretOwE6jzXnxLt62iSRpX4LV34Q9O35gFVc2VXO1W0
F6NbP80GePIst7b4nHfeJizd6cRwmxCnLyYYV/u1jzoH9JzMfGf8N5X9M1C+w0Dhw0nUBzp5n5Os
8PQQin8R7F1bPeTzp2hCOEojip1g6aRUsbv//vYMWSQOLj1KYgSijNVJtfo60s1yjnwXHvwXFxrG
R1BYmwbU10TF5ebG6YwXGQmMZanXUiKBaHUH4HayvGgppA039YbBas+DCypERpF9tkcl+WY1XXlA
Acc9g+iQWCKWW2p4t8uPrP6iFMd2W8iaq0xp0IzGCfok8SOKpmfst9pD2qrjIcvVyAvUwiBznWO6
pk3kvf2lbzc5I8PJZ/aL9M36koc+QltkZOONkTtB2qDaA4i1P7i5a36A1KGe3h7vOuF9/eSkgrxe
uKXYqPmsVlbXkB/D3jjxYxD7n2ewohAYR6Vqd/kgTGVn6Igxo+hZ5w9KFoNcDMJ5Y8o3Puss++Im
6vBYc7B5Da53fDXFYjLaPPHtSnPfiZaczSJm2VWd1Lmz0uKBMmP7KcH6mgIaNtlOH/P2gfDZaDW8
GiZc36CLji9PucBtyYCBdv1LukpDuH/KWz+OsRKlxlQBDcYYsOwOwF0BvSdKnnUeuKHwHUifgzX1
eIWDxiipXYDtll6dK71PFQjwZxnkqdwVHfxFPC4hM2OSOVqIjEgRg+1sA+epaQv9W0lRfh9Ooevs
oHm1X+3eGD/mSed0HnlX8VRDBftoj1rzMc+soN0NEJbgr0Es/F1B3bP++polMl5OIn9z5NeyMLHb
hkYepdIvFUy/ZUbAKTXAAhE2zjvg8+LT2zvwNlwjAFBBOi5+ToRtq28u7B4r7nokf2/q6oyUn0ko
C4IgKdW/66Ivm52huL6QoUCajlW+Xl6tq+qpVTXpxzzIj0oqgr2dqNZfv4ZLRAO1fFGSJ85dvYb1
hILp+FqQUAU7ZqxeFCPt/5dBqKDR20MemYj6eipQcSILji+1G5C3x2wO9d3kzvH+7bVZfurqPAg2
Acjm5dG98bWelLoCGt5Sagn17AAg8EcaAX/8+0EcDMOI1FGtuVFgdjDJbWUVd36md/IAHflXP3Vb
foDLq7meCdEfWSjhMxnIKqJteePd1p46PwFX9xCaE8A8V80eEisMD/Mscg967dYzcu/zLck1OB7W
CJGc60Wy7BqBqUkwqArsIcXlGlRXtuX2cOcAmdxVNskOgdHNrs4LrTHdsWn8NO4nz60TZa/wATCX
Nbd081eFqNcThCjIUgwiYhdsv+sZiVw6vYAy4SflRJ9HzewDTGftWHV28BzorfukG9HooYxe0/3T
Ud8La/EJ4+TkYPX2+I8+tGJD7e/O9LEn1MiOBYqn3FjXP2nKYotyftESqsENFdqsoIqeIRqBXMTG
Tr0xleQCIZdYDM94rHShrV6qtjLCTG3M1k/LJPyiTE1KeyY0ADSlzXCKSgDbsNcRqTR6kOeQ9Icp
98AKm2B9aUAkAGNkK4+TU7wgaEf/rHbLfMs08M6u4yVHtnIpuFg3suk55IQKJGnn5zY+vYiNVw/m
GHcbn/3eVrgaZrUVbLvSc6oIna+htXA0AZB/MCKFEqU5RKDE9fYhHGzNr0xX+WCrqB7gVamcEpnS
itPC0bPnyD68fZOsDBBet6dLz/3VK/f1tr/eCwUe7cGkmYNflWjtJjmIetFUNnD7oB9+Wlps0myf
CwmEH4VN6+gaReNTCKpUT/ZtCxWV4rHcT06ESm9kR/R/onBqsE9xu9b2YFTQw6mtTh4j6MrDziwy
muoUSirfKqGmb0RGYnmQVrcW5RLgGw4J3fJwXc/HKeYRdVC38+NayEMaNQlMJKGBoAMDi5l6ucut
5FdiU4MKpOwfg/YRjnK76BwkmdUcpiILjzNd3n1TYSgiJp3qUZbpFGD1/r+hoMmB8A3QF8lMY9P8
DSXF8B2jD49lnOhPBWpbD0MyuCcHtv1+iKR8UHS4DrDaETsC9rHxrN0eZu5Lg1wDcWgetXWOV6l2
RxatDr6qSMWLWrd5saymBIEm/k7SZtkrKFjyTdFJJtMiIrj+tvXY9YY124OvNJM4RTL7VQPaPb+9
I2/PIoPYlIhe/7HXFgaKqNsmKtrRp9Q27Eslsj1KfFtGCcu1c71NKHgB8ORWAgZGKfd6KhjBY5Cg
WaPfJ/JX3DqPiU3XBAGTXd/SjHl7SveWCAV5hkHI2aBAfD1YMBhmmpfBCCu4yXYw5aZjnkJpqJR6
y5vh9T5dT4znhsLnMppwV2MB8UyCyUwnvwnNynNDJ36oUbA86jTk932h1I/ulMrvWmzprcfyWe+c
wQHoZMpS0nsfckzXsY8RLvWPMNdPrZ0OvxMBA2Pjo9xZZ0iHNhKYhDCICq4ehkGCwFV5hX0xQYxW
OzfyrAZaxtuf/k6mRGmAFBm7t6XAsy5t1rmu2LnG9+CBUz+7Mu0zGv4GsK7BahDda2y1OcPbQj/C
kFL7DgMwDI+wVeSnoAunLVHDO/uOqhxWZBSceHzXZUIzDGHDxNXsD3OsfZ8VhOM504lf2I3cZyOi
mRvzX9Z7tR+uBlxtdICpSp3XDNhC6fgwzW52agw99rLMCh8nkAokR1XwtVAn9VObZeLYj+PfNWtf
7w2CLCpdeGXriNqt6jNRaOMVlY+zX9t6fZrhoUDpUtp9IUJjY753jhpRlliqlga7Z33UuhkeTpwP
sx9YAK8Ht3Y80aH8ZgxyCwl5p0GD5hYnzFr6Iks14PpYI21CG2gwZ8pOjjj1lJ9RVjLCd2naOGcl
6g1KEHiXRPHUHWYX2E8vmthLTKX6HDRasrHTb8sS/Jol1qI6vJjriOtfo1SNU0xpN/sTl8NOar35
D8T2BJpTIR9hr0v8EdrpwIx+Nk2vbMQ29747FG7UWBG551CvTrNGpb1NAOH4KMJ8bUMAG2NefpEi
2QKQ3+nsUG74Y6TVV0cSCh+TAQ5tbk3ZM+AyVztqukQOzNXa9sNsWAgjZEHWIRcqpOb3YaNTi6hy
6zS3DpgQQRnuc9iirrKbVFPvQS7i8Uz53i2PSqE3P524B15nZ8i+PHFC0eDWVCd5KuoSDbK6isJ6
v3FIb26FxcUC+VESRvISFF6v1w5Q11hopiL8xknrI3o9ymlhFfuRgWDI3hmqyd27Ks7JOzHq5cWV
lfoypaWKJ1btBCl4GXM+2bELAzuFiMlDNiifUqXXvrz9Q9d3NhgI7N4E+nwWziMQBK5/ZxxDsJmT
UvqBppjEpGKGECa3lEtvR7EpBSBirTOeyYa+HmWw8lQgm9BR3kg+9vXgwKabULnfuCrWH53qGSkm
zSHMGHge1uYhOQh8p26awdcRr3gKSWh3FSy/f5S4sB8UcIifNj6ezu/+8yoGukrQtGgx044S3BrX
86oyDX88mak+om/2zzbN0mBXa3aogFzt+9DLEpsOQLkI2Xv8P/QWZr4AQRgT/P8nRYoYaCPDBtGd
Popf7LqTGqpIhQtjWZNahibIwtnICZ5yz8ZX/IOWxzARq9qC7Md/jWKdUBDQs4pO/mgaLXyWXQVs
alCwUywjU+0Q8gDN7llFQH0t1hqJugQkdAORIVSPdpWeLsJqjdn7eYdo2T4aDPxvkOkHeN6CWCn3
0Mir51hxmhSVt7H6+fYnfPWzu/6ENMRxmYAahOkPSeX1J+w6TU2LQna+G2sRpU10zs8uoifvjRqR
F6H8Y6bz9G3GgubBKeDNq8jQlnu6Fknp5UbiPqrlXP1XQJePd+kMMG+fJzHuXE1aKi9Tb2sSIRZb
fYwWcNETviHzQxxoEVDH1mh/RJFTIeMG7PnM8rIy+eBGvtpYzecogwXthZljed3cpOou6dpKPHcJ
dLRdgBbWY961sDKENalUIid87nZAPMP60Ine+NJ1IeINoUyUU56aoQMZPCtqDPD04TmaawEKETWi
LwD3wP2XDVUSb0GLpZ4suq7aDU5nXugDIsRgYjX1OJktshh6EMwHCH8FqDl3QmnBaO1mfqcMKF4+
6r3R/qOnBYDXvpOd44UNuL13DuycZyWc+0tZOrO9y0L1X3ZYh+RB1KG0UGQBnpKTXYN/JdsbkBcW
admdTB21H7ZaWAKa68vPcZrWkCsHCPBe7lbpeMjDwoQQb1SnvMin6NzFtAIAuwbNF90ghYHMEiGh
nc/ia2BpEHa5nBvn9PYGWl8tRJuAuVyqf6RLQOBWF5ic8ljvKr3zVfQJDxpq+QecgcTxr0ehYkZ7
FhYlZLW1Qn6V5aaOIBgxuOFAwBEpoNIUY4G3R7npnzIZhrGY0AILhIlzfRiCss27QOkmIFsSy0ur
nQ8p5UcvEfNwmuzxu1lqSGpMApB4R6aNq47cSNaWbHp1Hhc84tLAXMRA1zqZQGMDFO2Cjv6ppu0L
cBxNL6MdFeLCy5C5Otdor9ju9Gtj6ssjfzMujHUiLIGkyjr0KtveFopT0zeQuG3CQ1HkS85noNSv
uO7vAj2Z3y5RSOol9my9rywN8tU8u76lKIaHOMsXrRgKCOoEh4dJm5p25wwh0uYtxOSNFsndb0Rf
inuLHBCYxfUyyaIHld4ZvT/2vQqBvYpPuTa4Xko1x0NdCxJz5bYkYPbfmeUQk7JBHIr2y6tNa3CN
XkTyZXS6zOr9Du0Eb1ATUjtKuN7bi7EOPBmFWiKsTAudVJ1w+Hp+hVa2dq0qgz84SnxW+xmYthPP
PfgggqpvLWpEeH1MdfS7Rbip9oI6mLbKPnf2AweN5iPAJLRi10WQpO+yJpsU0vnBmc8aonGncNLj
i1n0D27WBJ/z1tY/vz3vm3LeMnHCXQr9dCwQH1+V8zBQs4I+1CY/Vl3oIu2OKO496eNnnW7+VKse
D+D3PjP2YKr9iqs90xY4ZLLf+B13LjV+xyvikcySA3G9AG3dtFy8ITnP2I4PTqQb7xAsMh4xA7J3
pZhwmNIjdCwqrUJTREMnwJxsOkYK8pMdOiN5oWsekB1x2PhhS0CzOqVkumy85YIi6119oAyvE61M
+WFO340QIKLfjkLJpU7i8ix1rsbabIHM9mH6PUss5ziXqA20BQHs2z/kzu7gFGDYsCwU1/nqA7ll
APtxSbrDoUNpZyy6D6hzqXvVHGsvFCX+BcpUPbw96CvgYTX7JawkYKb+vxyR62WxzCypRDWREoEM
OgVWHxytKpWnYVaCB6BiBapT4aday7qDgdL7rkkyPgbdAjg4rXMhy0LYsig02vhp/WQk5rRTYNm/
A2SkHJtuth96TEV/Tm48PIgI1bIR2tFe7zXjsVeNL8gvRQduZTIHVh6yf6mAPw5g/8wDtJKiyKl1
NohhqDYtljY90FDMMAiZxLMR98WGT+FyCdx8jKVD7PBFUBNfZTjSsIOkz7TZl1MjD06PEKOLzOs+
ylHwS/TJ2HiYlod8PZ6BfAR+AKZDI251KdUtLfq0C9h6ejf4qYVmIPqR7SGJmvL09kLfOX5Eo5Sc
VZXeFE2e63VWQtRLujlVEWPSrPMwR8apd5WtHPHeKBS1aS7rgMxQL78eBVsKLSnNXvWlSUSrF719
7lXO0dtzualpcKe5Fg/HAolFiv21nPYHYq6YBWG7jDQ/yHhkQcwsQZ8gqL70VpF+C8exfzHdKGof
UfGBHRSOWu7VmWnXRyU11NrLygbSytu/6t7cqQcveGpQBli0X88dT95YaJGr+q7rACZB/cWLuWs3
RrmBEQGhpfNIHEN1Dh+sdZmqROdFxHah+ynKGsg4uSGOyGoeI8KFUOcXUSbRCxVcCGpBGNZ+0ouO
FC2NoQYMMyJ2tBCN+IyCTvHDciL5XowZTDIbnSXXMwwkKzeutdvPwu/FtQhgI/cavavrz5L0LkW1
yaTEoU48q6hA7bWp3/Ksvz251ONB5wFjf/VhWW08En0HkchS922Ly6MTyGQatWifZplF52SY0RZ4
e7XvDkhheHnJwZOszxNPXThPctZ9K3CiPZqJcgeYSTsMpJbeiPvB/u3xXsOg67uCGf4x4Gp7USLA
FqkTul+IaRfacbJHhuoxNuynpIrjozaUzrlX2uCQuENwRO/WOFGwQSGhK+uP1EOKPerU02Mp6+9j
ikVxTbviobBm5TiaG7HW7bXGT4UEC26PmgVuHddLXhhmAsqFnyoVhNB4XpGPAzjpoY2Sbgx1dxn+
GGp1rblEPPNIl8B3jbzd0y+gwpQZ2s4apugIc3ErjLy3mzndyG2AN1Apj19PLTQmFGv0XPdFbIQP
YawyK2RuN2Z1Gwq8nmxWALsY1VoTM4JqKsch1dlcZm0hiVvbfmGliWcQkxzR1bMPoMncl7d32G0G
4KrmYtUrOEeg51dHqFC13s2dVPjtLCwPBZ7famU6n+lxW09SRQWcfur8PYgRyH974HtriIcBOisL
BBFo4/U3FRauJKaWCH80q/jMrT3t6T/P740cRQZ30rv/YTyHC4mzuxSj1/XBrjLNTg9H4Svo8cB+
VeJn220qL48M7O2pCG+kVneOA9uFnAPvFVx410Aoat7xNHb57JPkEMQlk35yOvELVaV0Y6Q7u5Om
JEhlYEqMty4WBijdDbHZzD4SV+qpiOxncLBbYLo70wEM7LBSDEK3arVchRgNZ3EN8DsMQc/EZNF+
1unQBGUTbsznzs6gFwPmmrSB1uQrrO+Pd951cyRwK2VmpRz9QzuW4jlNrRyT5kk7UQrMNs7d3fEW
qQBbJ4Cxb6a22EwsUrh+kszG0SZhe6mz7l9F2On7GTXkjXbEndqISxDDFrRNTMtuCj0TAn6VGVuq
b1UqyseD21xElCNRHATol6tmdAydWttVmdMfTTyzH+WQKhsZwJ3l5DfYSF4vcQuEouvTV2htN+U8
4T6ypNUxRvaPnmMiToIq68bnvbM9idzQ2SYpWERpVk8YghWtZYG89ftYD95NI+zvEOHXjXvsprlM
hLQ08cgFXbAAhGPXM8J01cn7JeKYbKf6iRovD7JAn81EB/RRqln0Tm3D4VFHOdwTBiRfa2iVo6gs
/VRaZf6QifgX5lzaeZiq4likwF7evvDuveXUOxYW1gJQuAmTnSZxJqnmqj+5HSRhe4iezCHpz7GM
v40QuU7AweLHLMtf9LAonuwJRYdqpA5cVIn5okwgx9vGAUfRgxOvBxMJgaJp9m2RUlraCHTu7Q9W
zcAZmjIWrbPrr+kUNZrNuqn6duvAlcRq+GNvG0t6HmzRiO68QEunklodeE5QAauhdFRhrMwMNT/D
ndkz6T08j01WvG+tRAILdrWFu4VTeqS3/729IvcmyYuABo+JlCael9eTHGJdRkk/a5A80DOK4vlf
aQ7mOUu0/vD2SDet/mV38swu/QEdGLq6Om9O0M6IdEvdn53qfUkn4KSFefuDp6H4lInM2lEjkjDg
M+1fbSz1f0yZTWdhxxt3z50Qg3uOVFfFU5DLdTXjMYpjvKN73Q/1BvWm2XhfDA7SvlRK9nNCMysI
tU9vT/31+lyFsPTWeTKQTjN5Cpff9Md1Xtm9ko6BKXzEIJuFcxFlT7hI0zCkfZmlSPqmj4hlwnlz
yrTX0TtpTBsFgqzAcsCaUr+ozd/0F5tor9NUObiT6r5YrmL9UAg0lWNkh0hJOXEFGqqz0+J3kgzj
gOSVrFIPkSGcFxoFtdODYys4vji1q3/Vunx6P5njcMK0W7GeDVNGj3a9aKOwzWuUBvL8XZAOFi1Z
NIVbmhRmJfdxGWCSVClD/w56Uk+7apYTfDQ1yvL9pIVztTM1pZ68MdIs1E5pnT1r9qQBZCBRKgFB
KyixW2YnRy+bgkXwj61yMm0LKxSlKH5CGLPQxCXc+iB1C6QaVErkpKkZll7dOuWLUAZV3yNa7WDW
FFX9SzXHOcpSIvkvMJuyemi70FyqfRjS7/KwWqSY3BKFkSAIt6Dl9zY1iCFExpbKCaTS1ZU704jC
AkAKH3jOB3uutCecfOZ/sFDsfhuTOjy2kBj3Nj2/b4UaKCOA+Eq+1zCwP7+9x+48MSRCwMx4vjVY
PqvTNSwOtXowCEqsRfhAHxEmou2Ep78eZTnCOrRXcnFdXz1khS31IFEC4Wd17BwD3UoP0Ku//+Ug
OpUaDUSQiuW1Re32+rSMlo56SdtaftwO9aE2LHc/42u68Sbf3HyMYqM8vVDpdJgpq3Zvp0XGqAaa
7Y8oc+8w79DfL0nOubaNravv5nqnmcXJX5jJhN1EkNcTGobUQOskVfzSTgSqu9XHVJ3aXZYWyiP2
FO1edaNx7xjlFrzqzsALKpAEg6sXiuoqYjWTedZKxNJ9i5b0xW6qwcvqvDvEc/6foyJhkKRzu0d5
aWs3/n8Z4OrKA/++AF3gDmI+yn17Peca9Cnq0HF6caRNkkpVJzpKPHWeO6nE854mmEKDWGv6Z3qB
yRkf5OpQxTO44xzCqRGqFC4sDG8+GMgL/czLxP4SI3r6oVdTrAHdQJblZworMUJH6VQERy0cLHkk
/CkPuCHl6J0HUS2R2tORdpByLB9rS9frnV0Bu9lzvdofUs1uu53bWWXtISGFGVeDm9m5mauwQqxj
Hn3XdMMYGcksvliK21+ynAPoTdge+Vqdu+9R1sm+J6WGeasjXRRRMixy/FSx0pckmrQebbJh+GU1
czcjhyP1X5odjCiuDHW+awcXp2DDkM/cool2klo9vbTmEAqUvUWOw7o0FznBRI7oJ5viv7wJ1d8l
FGCy0kQifbIgSt0Dsv3wniMz0h8mM07NPYxT+SvNsweFm4nrPwxg9IiWzXBW0nRABt01PrXmjApz
GGfWuR4wlIlQdrLnQ+fiE2fngBR2MjKnaN+0ovuvj6DtePHQIyHX66I/oo9WyAM18/isKZkeom7Z
UUxxavr2dkElPShRacE76d9OZOlLboDhYG1KV3mdVfJIdc/wKRQmL4ZTS9RfgshE96mP5NfWkNiH
ucRbvtPNydFwq/ChxqPpG3r4AgBo1Yn3kQnvBaulDLnnEVx8uHE53AQJy+6lCkHXiDWmLnC9ewec
UmxCg/iiyihE2ENVDlosy31nVO1BVmhTVRhvbQSct9VdOiA2XERuWGwp3TVRUlVqo7A6J8XonEac
OdTVF9iDk1crSnXWpyE5OZhLnHCPMBd7Lf0s6OjOWAC9s6UV/20KqtMKwOlzYTERuq0r2onF8rpp
kF/4HdEBTzmxT8bB2EksQSB3Be7G03KbExJLm/QpaUIwJgyI62/eZRla78j6X7Qk7XbCVuZTksI5
T8tcfph7Z3qnpohDyyrXTjH+HR811Je//e3TQ73CILVnHXjS3dXTozrobztFol/sMMDXES+ad5ae
TxsLffNWIz9B+kO0sJC46U5czzSM+qa2ZGTQmdRNQh/T2oOp2qoQ3j5wjMK7Ru0UqUG8aK9H4ebS
baBphm8aTfhsG/gAZgW6TAFCAm9/tdtnxqLeSFQAaOp19a5HMiOMitQmNfxZQgiJaHtMxZScUMGH
6NvjIlHrneBCtty/5IcvOh7EF5R+6B5C1l69b8UUASaNpeE3utt4lmLL7+FYG0d3cKfH1BqGPbI3
5QF/kC2r+TtnlUr3gmyn4gtJ216+/h8hvdTx88nr3PSDfPoypa312e6sBAypGT1qiyBXWU8PXC7R
3jJK9/2oJQ+ulZ1aJfrx9sd/vRWuX1oeWeo2dNfhnFJhuP4ljoYPSyOq5BJNtrIv4ijEsizXv+Jf
p5zUQgn3Veto50prQjxKg+ohFbUNVE0on3hznEOQJuJsOalzjrXOPkwdBGEtqLqLLYv4sRXTdIDo
5KNZhMdmnAj5aEtHni2gEY+4xWj7pEAzCXH7LZ3Me9uK+gy5KTewfdOUtCrLytzONH0Z9N0Hc6Yk
sKv6Rj+rmfKNbQWfFnJMThCTzv+8/VGXiOz6m1KThRC12Hub9MZX9wDPflLlsTB9CBWz53Rx/hTb
Y/iQT9nwoWycd0mVQZ5OeBxCEq23B79zEzK6Q0ecywGEpbmKskVUYDI1EgD3cYnaSRFXeNmgq47J
pvOvjQj/LjIkZpr8rPoC8Cg7YNjYfHj7V9yUBDlbf/6I1QZ3A7vDCT6y6PP0qje6BttqoEZgtmhn
oBoQH94e784+tlVKYyw1tsWk5qsoeYQRMWAFZvmNmitA55Is/SqsJP9u8tZ9NCuwt16rOlnotVUr
vhISaTg+tClK/rE+LUL4UYD7aYjwc3bsBolWowXw9isxEbA/zBSsdlcDxa1wwZLpmQjcBAdCUgfn
Axezr7gp6Arkt7Q7Z5o2SPweBuXn2BC2vT3TW2SKTiJA4xvaJkMDOL0+sXU5Ek02juVPIx1+TFSV
B1c27vskD7ojNUt1p9LTioQVgOnsP+DHiy4CP7bCReIocXDb6q3erjU/iPxkqTaryAOsNpzUS+zX
y9rywfw1l6Jwf3F7DWc7yp13Ay5If/3+MRybmz4EAQZZ2PX8Y+COdWyOlq9psXgySyx1oriPHjY+
8+39wX0IRBwBEXrT0PCvhzEXrDk3s+0btWL+ANhPfWKKLlqsux/0EtXUUGmVr2JS5OceP49nDMTe
tYmr/AfzjcRAz0PzEOo4p+xVPQ98F2flvZqJNPYKrZ82EBjLcbq+cZYfC1+c9hr3zjr2szM1rjpn
svzBDmdwnSHykuAuYTvKLZnsO9+Fu2VJrF+hUeuDllrVYMWVsP10wDEpdF3tpMwNqqPKmJ3xm1oU
nAd33/SOunHG74xsElQvkSU875uyf4HPFvbbUXjRpnk8U3caj2GYWwjaKR1Sq7AxmgYWbhANW/iM
O3cq9XBCWdrkXOrgfa43g7Tw1bRHK7oMMrroqL8eMBipH8lgq31c68ZunId5lxLXXlDw/SZQq9iY
/O0hW34BQoUEKhQfkR+7ihhKozV1tTSjC0AbMkPECDwaZB2Oj6AfOzDQfx3AMx65BGBs7hmaO9fj
pWpuh1PmRJekqzFCcWR+Duvc8PrGQWKJBd+Y323OtICHYPdYPNUmOPrr8SLA0NnUUGdQ7QTxiFxB
1CV5qEa3wFc4RFomQv5+44jfGdOkjgt9aQHeQLG8HrMDrk2rXYsvOkrMnyZMb+WujvBufA4nBU/L
oMiqz5BCwSuneos1VdiXGOVFYBwhOYVh4uwMvR+GnTAQYW5nS/zKoyFU99Yk8w+JaIotzco7u4BW
E7BgenvAeNaXkuUiRFrie3zJ2QRtQ+mpj2ODxBtXJgsNx7c/0PLNr28VUgwBAhiVOsLjV0zNH1Fq
Y0az2TphcjEzRGcBWyV73ZSYAFBV3sjf7g8F6BcJuiVjXi1FRlEd/zEnvgBbczDWK5OnUo1yjMWl
3NjZt/kTs+LrubTSuC3XRdc+rZWwwWLzIuY6PEHmwMrcQBT57W93d6X+GGUVjyg4FM1mwiiRwKey
U7FoDVwMUtVaO0Krmff/w3D0BpaoD2+V9VZWx6G3nV5NLvZkGp/qrpq9fpowyIwU97Eboq0S3b2j
A8PWFg76a/TjVtdR1KiOkeF9fNHB/B3hlLa4u1p4jeiEUuZiSzvFtfU/THJpLwOKZ5IUFq7Pqz3l
ISasQXJZSDNnVNXxEQVPd4ii+Gcpkq1I+jaMB2FNEYcyDho4bITr4SIsuCOjHdJLgrHzzhbFu3ZU
PuW18VvvxcUdkyf86d+PdfG3CiA8cnR5yOx1yN9gElaJaUSRxNQy7sKg43KPQxud2XzqN77mSnYY
BDnDcPlR8UfbB9DRaou2RSCDSKVMhaYJfA4IVe1LAY9G3Q0pCdluzhTzAY8prHZbi+Invmi4kwQ9
OkOxjkg54ClD/YX1nR/N81B6djBL8+AMyXxEjXzudig/pFtlrjvnCo4HpxY6/CLguWzMP+6kEffG
OVCoDNtDvrT42/oUW2l8SufE8iYYmxvn+M7FRFS1EPBpcOIXtAQlf4wHXTCbnCChqtb032LK4Q+J
7H9Bi9mSfbpzLQE2h5a+wIgYcpn4HwPVY+DmVW/nlzCMoUyXieG1uj1uLPqdc+ssfeJFgIWijrl6
Zq180oyyM/ILkj902VTF2g9Q17zSctNDgY7TvtEN5/D25XQLvlyQL6QeZC6LUN36I+ZjM/VKFxaX
QWscD0zlErKM4Q5rSvXkADA4NVE5XPLRAGtfotiWZK75vUL7fU8KjZRygMi16+JyHAvIUE3n1O+N
ebOIeGetHULLpQtG5Rbu4PUSDJ2Th6E1FZck69J3jjpTY1dxCK1Gp91YhzurzVJTJKRZRbFyjelo
WySdbKj5Fx2tJ68pFESeM8S03/7wN3xajjhESxAIvAqvgcP1jFR70NBeSssLhCYDwLgwH4PGzL/O
df96qmml0HN9mpOwP1HYKY9VqtfPqJJSMzDN+ljNLRQfpfrVVGV8BDxVHJogG48YX8UPVp990xMT
qrdezT9DaHZepsBBe3sO974UGAW6o0jQEY2sQm9lWJQhe6ckEFU1bmFpoYMRbXFMXtFkq1hnEcsh
41t4PKDBrr9UCAUQkJ9bXYrWSNmOSR+fkNNH8g2rdZHtO1HFP6IUrvC+1lvxZZ7Cyt4NhhF8pzWh
XfpRH/8J9LD6VMyW9SMoJimPrt0kl9LUg59Q6jB5tog2G7gArYYJphPkG+fs3qdaquBL+flVLvF6
DrNbizou0+oijHIRQmjxFZ1l7n57e0XuVCBgPKFgDOIDliRx+/U4oWtV44jBwkUEAfIKA0betFPS
gW6YpMIvD0anHZIaOe7ZlF43Dg9yUJ/L+e/U6V8fMCrUNEbpslBGVZfv8ceVKdAaYEGL5GJh3uQh
Ojc+JKboPZG48uTOw++psI9d0Db/iLHINpAgd74CgSqpsAM20UKKeBUeaCke2lDyiksjehsOqTZ+
ERHmC3CKrFOC9126qwT2KKZaRs8DaqSHyuqdE6TVxLOixjwUhig3dDrvvOlcXwtvEL4UkCB39TzC
lwujSFDYs8UYfm9kig+jAMX1bcLoNt8ptV5ipoKdPdp1RvwuqRtxNgRsul0XampwiPm3fmS2Rtl3
jBPoJW09/sY5BQJrUgQqjT78erY6Gq+B2/Xhc0luAdWgOqaTcK4OXxLkYwa7lBxKGs1HUUfWP1m4
lOBCGhToRiE4We7JP9wApzy7fmBFqhOq1LHiDTEy+F5tBl16rIvO+FEGqvbcMrmjXowN52xU+sV7
u0sgAwYKTmmSuxAao9XpQPcnPfV7xYCdY1eK/IZZMH8GT9AZ0Gzt8ajEkOSDM8WTs69EPVQHDV50
um/dZHrGMjs091Q5R7g9oQN1QLoFVu5BpVhHUQPPPQyOjEOva0RW7We1tqlVgVZ6+D/2zqM7bixN
03+lTu6RDW/mdPYiAEQEGXRBSkFJGxxZeO/x6+cBM3uKgeAQrX0vKquyKPECF9d85jWC3wbitTAF
9Y7CgpziCGtmR12qVPDC1VRhWuOjoQiiQHDIAu0mMu5QNZoeih6QxqRN+ncMavVy46lC9aFt5Da2
ZTHov4qVocY26E88ZIo6zr57Xpd/bpJJx8FEMrN9g7Uq9MTaw9VioF2MO7iAv+1mGgYBm6E+1luq
mHlR2RLnO6K9ngHupEwz7djEWilTIfXHHzH8o9IerZoOaoSMEnbrCUqUm7auzV+jWtCUff/MsS7O
tnmrzfg2Kp46xZ/FwlYEVQvhyExHvYyBEHEeIBpZ5oWIkSGmvDCQJ4MAsJ2sbCdYSS9+jAC6bjs5
QwUQpIiEz7YwDcWmzivlpzwM3getw92Vnkvk2xUuKewO1BAxYEG790vRTV5jw6LrD/DuRQivfILH
sCWpc1tflT+HZhOkm3GqYIqrSoX13ygNB3loJli5QVUydCIrs12d+DXM5OmUiwkbZzYtVhwvEZMH
CYUtmk3NGCcuDN7Es3MMogo3xo3nG4ZFnezkstnITs+OJwayxh6KRmKS2uELrHwewqy+amJ0MDYI
cqbjTou6sdtUqkofZkgarMCBY/lbo8ZL2s6VztK2Zlt00kaAMdFAXJ890Azspl0M2lMnkiMrsZUS
LYbS14IfXuHnIYBJP0jsNJH04Bpun0ACECnBL3Fq/GcUPqMnCRti81BWOgqCxcxUUJXZvZDuhuX2
6QQ+rU9ipOIFJZ0OMaTpzOWCVD+ja+txWLa+/9UrfUj4vdzBk+uNYHaRAl5uC0Lp3QZxGud3fhPL
/TVe6GK3M0dwZ9upyvOn99fYRX2RhuAMOOH0mNE94iLSCEIvSsK2qY99ZCa2VhRYzcrVsRb9atNp
KJVqSf+tHhRrpXg7n25npx98Bchl9K1pW8yC0efX2BgRg0XTWB2LOFHsvEVSOfdlZBg9tdw13Srb
7I33nKnrlJC4xMloFu9ZRxmm26rHeIl3aBPaby2m1IB90wOGvDvWFmaTsvLbWS1RKO9IpEmrke7n
YlhZ9yVzkrv6GMyM6Fko3k10hPnf/4gXMTxtAWOGooJXogyyjOPqKWV7iml3lErjOLTB10RUrZse
S/mV1fLGQIQ+OrVDINOsm/nnr4IPr0EWx5fb9pgjjO2QtMDRpCWwjctqLYy/XCDURMFgsUQo8VP/
Ox+ql0AtED8OxwzhYZszYXKhVpoHY0wMe5gx8O/P4WW5m3rv6wEXSW+k5ICW2mE4TuoguRacQdsa
oeIrsYz4BbfhDstO46RpXMtFgLsYhfN8JZh9Y341NEBIyMBTWOgenb+0islZXZnWcLSU7FduafFt
Nk7YSbN9V1L8Sxgmr0tWO8fMrBnKC+dD6VUUl1olDMdBlvKdkOrdocI6y63UfjwAkjDt0u+jxyz3
qr3PQ9uA01pHKLW1J3nrnV9Etik4kYYsH2QYIyRyy6YnO1erzdCXmqs3Qe7E+A47K9/4rbFmSCGu
p3TH5SVOEikY0DtJNRxrTdnFif+lN83wc1mWG3O2i28DJ1b83TiUV6AgDgCrPzQsw01hKMKtUY0i
bGJ9//4zvfFIfADAjjQSKYIs84qwVUJzaudPrg/JDgHJ/j7qQTlWMoWl3z8nZjEr8mILsBZ14PNv
bpVJN6rUQI6V1oBOiyPzKeoNBCQVBKTef63L3jSFI50eIsYYENPAuZyPpYODEgJflY49KF7yP9HI
xK1K7JVtOsuC6xf2USHY+G0S8qazsuFHUZCEm7Ae0MmNmDJ5Mxla/lBycfabsfXwuyCejmYtVegN
jZcqLihA/dsEUfQ+Cbl87Wrofw1THn/n1mkxM+yF6Qr+L1ezMYBNu508PBtXdtJbH5Cnm7PDF9nR
+eevzkR1yDvFH/XxqCm5Al0EB6yAstYjzYVyJf16cyhzloNgr1DFXOxZoWs7YYyF8WiN3ehks/Jf
kOI+5Y/BuLZV5nrr+QVNTQ5C1dx4pHZmLL4fWnC5POmMpTWhYecN7jyqoKN7niFrrgjBLQwZwYlh
1u/5Hje9bOUrEzuPsHgCDNU5oVhCKMIsLxs6nNpA8D0e6wTYP9pfIjGaj96pMPE/UYz/nIh5tiHO
TNcu1Dcun/m2phMO6w8y2eLyocs1aUGbTEeNvAbnUHqAld6XZEc4kI2D9Pv7kkYrjGcI6mB/l1pz
OABXnWGM4tGC3WOEcvlRSZXmauihor+/Ld849ulwzlwnoi/ST2URkLS4205FkmjHCTTFR8+ipx9Z
WKbaZQm1a9Mh5HuVC+AQ8LdOkHOxJmuQHb+IwfSUtXF6/3EuE5wZFU8JmO9LXXBJd1RLv0NA1OiO
cZ7FkIsry7Z6+bexGmiXAx2cPafm0s1yKWeyFZalXFJDVYN423cV7yyr0ZXU4LUYd420UpB4461M
iiPaHI8hILhEC1CPR4LDr9SjiKjPps8oglW51Wzfn7vLNTpX7cB6WVzjc8v6/Nxpi7qiYF7rx6zS
susYMsy+9ZVgRx4x7MdOFH8X3cR5MNexAcXPX2qpse3VZTKN6qgf6axIdkpc67ZiH9mdn1j7psQP
8P33u9z+kH+AN9GsQf2S/z5/vzTz0YSQAuMoWQOMUVjp8GEa4covKbhJU1XbU2Yau0kIfrw/8Mv3
OT94uI5fgIpIzqocgucj60GDjEjFzOKU1f9SVYJqX0jwJGuFj0xx/VjQKXfC2gR1LyaQcgpsSmnz
qi4iCeOdFGiJbUXKt5oIEaG/IDua6BlvvcZQN6GhZfuV571cb9w+JFGcWC8028UNVMdYfQ2tYhzL
RMhcHbqQbbR19NnLkW0Te9QjLa8PHdKt8Savs4Ls2A9dqSkEpzb0YhPAwrfjHpTO+w92+VygKEA1
zJULOjxLOIXXMR2aP/iPngwYnlhatiMEK9euicubCgo6JxIiLIyB58v55wKfhSsxzexHgcrk0SpL
gUx8aAFRSEXTf80HTz0aJeUDe6KvYm4jH1khOwwlKUf6r+px5I2N/D7huoOJhQ/3NyypWvnaxDRp
n0W+tQuiCCyZ6UHO3gxFiInx6Nfl5Iya1RzHUsNdTM9ItDeiFlX4w2paekJmfDroelal6PIFFmwI
gOibufc4uUYQxfvIsrr0s4FjA1IXbYkxcGLoiUvRJn+2Wrj8XRXEj1zP6Q/DD9VmjyJV9rGsVCty
syKUH73JMLZkNOlXscyDCskOb0gdnZf5Cd5AnDacQtNnWYmx76qbEa0Jpa/wty3aynN7qZSugH1E
P8JCikRutiT2bTNVqxIJO7041G0V/SqJSVE4l/3pucxl/T4q2zR28ilW7lIZ4cGdYeCBgyb40Pmb
Ftk92jpeESS7pM86OwkSnXVVUmgFNzU0rozd+I3gewFIrULF97eO9FhaWQ9zEHS+e2dx/lmSB9AU
BTTlfDkgrNmWRtKEj1GDHL2l97KjpEbzqVYFJF2UrrmuDEFx85J214Se3EqMdnlsMfxL3Y4OF43N
RegQTjjUqB7GQFmsfEqHAPJKEOu20Yc6RVijfaBxgvduh77p+7tt/sVn743QKkESqHJyGJSYF++t
h3jWtIAIHmnrVLdDbnROFejSdURZbKt5kX9L0C+sbPGLydaIzLm92XkgFMhYzydbSNiWbCf5Ma0C
/4NuMrshrmOuXyUibtmxty0wI9tkcZH/gKlbrtxJL+HK4qXBRqA0CzgSvYRl5aOpZKnnCdTHKdAB
ow2tqQluJGv9/WCO0p0UBRR7vVwslI2u+i2Q7E77rNQq4sFmXnao6GMyeujIifptl2XqXWX1KDll
6ST2TkF4hNIkRgpUFS0v2/aRXwOoRapng9pe67sgMtXIUXPVuorJZwhGJyT3HUnKCuTJKInjrIz7
OcWmsESv0Dcarq33P/tFGMDUc/7xD6zC0MxZ5AR6E1V9RXDzaFGmBaxlpVRH6mlbVH3mYgQSOu+P
d7G+5wLaSxmN7ipgivl5XqU7PuLbGEVGymOtV/EtHkeUYjXPTD6WYv4hrkT5c5n32mfMEOsV6sLF
dTKPjOLg3KbmWl72nipFqGtZGJXHvhpmH2IhsQHerF1alxEywwADRKWXyaTwvpjQ1EqHXi5K5TEc
/fw6tBI8MzX8udOYwlPUTD7Sf3J0J/Fxv2hj/Mls1PAKqeo1jbeLZG9+DpJEMmgiIPqz5xOdFGob
hX6rPMKoGD+IfZbvrYIeX9AI/un9b/rWzL4eahFqEdClqspx+Zia1CaHQkhtwqI1tOPlWUF6TgBO
MQ8BXaAl5y8UGpKI2FKrPwajIm1jMUyvQI4rWHSO2b4tCunalxWstsR2uh1jSVo5Hy8LfICaKHUD
PwAzz3wu4oRQ7bnrdU99LNTBdCMz3YVBlGzUpjwAZP3cZeJdPXVXuVrdd0a4Nvo8h+cnFegd4nVS
aU2nq76Y4643BLHJAu1xmobpto0l5YiqbnDbxc3kIEPRH+KkyO5iRUy/YNb+McvDWci2itaixfke
WDwIwe3MF+MzUPNf3BO11RqTUaXCo1iRPWwko6eRjT5Lc1/xswc9xSV2U2ZDodgmKne/er/dNxyy
MEr7erSnpgglvKat6Nv7i/Bi46lzPRKSF5eJDPZs+X3q2AeBDTzsKLejvxtE7cb0R2VvqLmSY52T
jtdI+dYPWgx0poxSgSpEnH2tfSVc2w7LrTf7W881Mq4VldByCRKTjCoMdIrNx6yQy8CpR6GIXTkg
crfiMs5syCa0KjSkUKYbqxACyPxpiYabr1rNJ5O/6zkD+uwjCLZWUpxJMZO5/9WroVtNiDNtRLXW
OTZBBqMsmk3ZjWckvbGp8ljYV4mqfS9B4t/QWOgrOKFh/dnkGm038EiKfoNoefdNbSf12RKL8KbM
RVoLCtmSZecZzD87reaKWeTHw8lUxgZIb5QeMBDU0NeKMnlDyFbITkX+IqBiUkwDtd0ki6iu0O3d
SEMartlTXeiszFkUgQJsTWCul0JAot9kUl+U8ZOvxpV8NUxAbjZN4CPyGHZmLW847+OfXSwnH7AN
qqnXTXHzJDetsifoTr6FUqQCSKZETLEwsvzARpCX2oWE+86vlXU4nwOvNwjPitEIQAK47sCVlvlE
Mml5nUY8KwRdNC1jM2nsriulXaqI7U6Vg/wqkPJ0J0dV/DTO2pVgLzpH6uPYpuq5JqoiLTcsXi40
XUCezLQM7r9FjIXSbjhWpSA/CZiJIJq+pyTtSvqXwKSOUevbWc4l17+mUnSnTcxc3u3VIf7NqJqH
gIeA5SpCORAuXvQ6Xl37KK1orebJ4lOSt7oNFZMvMI36riPcvk5rsdwURdB/6dGIRsRzJea4ACoR
1VL1fOGXcStzgp5fHU3baJ6hp8bTJD+EyW0t3ec0ZU2ldZCqdGZjNRV13ih61BsLJ7dPI4QvRS1s
X7tNjauyMl01kzaW/Bxl0U5MK3dlySxT0JfnAzDJ+T4/39ISbTD7QYilxHgCHrtLXfOqc83N4Aab
4/sDLa/QeRyEKmhfsDqp4i3mQe2LAf8g5iHeyDaqKHa3gYSyWYvxLo7i5TiLIC9UvKLrdd5HtKVN
bQcOgpCOG22Ahvy9rv7j+/B//J/5w9/7qv6v/+Tfv+cFgis+Rn7n//pft+F3ouz8V/Of81/7f39s
8afui5/ZU1P9/Nncfi2Wf/LsL/L7/xnf+dp8PfsXN2vCZjy2P6vx8WfNpfYyCE86/8n/6Q//9fPl
t3wYi59//fE9b7Nm/m1+mGd//POjqx9//TF3V/7j9a//52d3X1P+2l1eNcHPKvvX7dcq/Jp9/ddV
nXzNftTL3/Dza9389QetoT8JWiAAgSmFtjp7SPU///6J+if/F5jmGbuJMi+fKpt/919/yOKfkFho
PdPvoohPJ/qPfyEINf9IUv98YetDPpnTN5RY/vjvJz37ZP/+hP/K2vQBKEZT//XHIvPk95MJ0BGm
IzFzwZctLIlrmCKLNiDjUCkOXZwvRlyqdpSJiDJn2WQHVb1WyF6ErIwJzXVOOOGEgI1ZtrKK2jQy
hTvlYerabhuK2eQEZZpevfom/7zp6zdbxozzMJTJaQzP7TmL/5wfPFIRJX0qS91DJQXZTRCl+ymI
BieZVNmJhKHbBLXs31I7uxoy80lPijX5mCWMGGjGS/GaDilA0DnNPn+CHKXpcQIo8WAiX7tXi9ja
9qgSUvjpqDrVGjJIKeI+XuCHdlp28hWKFdS1civZx1KlIYZUjYc2UOJbqZH8g98V/jcFcZOVmXqx
oXt1a/Kc87UpzzIUfBAIY+fPKaISHIH9zdATzIKtnkURzni+sMNgTttP8tQhejrV6JAo5V0oDIEj
TsVnKQgiO1WnHw3nxvcMjOldJFbldQre9jbwImufyEa7JfxUdoVvRlvux2Kviu1Dr4/9J0mpkRHR
4OkEtdTBPhWzL3o0PP3uImBpM/0v0SnB4NI3FHMHYewUNXnQrFi9LkGSYFyohTdiTzkAK1HRbtWq
v1O5+10YeeI2I2lcuQLnS/58erlVICASjkBaoNZ7Pr15TVcBg474AZdL+UAD5xn5ncxVer3djsa9
NfmSrehVsJa2LG42FKCpvaM1IwJ7pb607NA0olWjk5z6kCzHwJ5M6TkB+2QHMzfUi2prHzbBk+HN
1iHQlhwIA8JK5LE0dOQRZv0/zhgYmCjyL80nMsnKs0jPEIuCq7bDXUZ1ynIyHv0sBN9H5LyTxifV
jxC/GmkUYw5ShxXyNq08OXlY5gdA3sEWhe7xOPtYIYCwkzMhc5JG+oSWkN2om8qYrN9rAs1PTfub
5AGXVDKtpYBZ3KgFQQG82QoXI3h2fec2Y+mtRR6LtHLuj6BuzfzQS8AWbkl8l4c893PDnO7DKL0a
/FbYDZjBXZtpjQu8Bl2lqYavSqF+C1uDY0sfN2lrGvb7O2QZn81PwdBgfPk+JG4XFocxBoddPsn3
meKJd17r3RpK4n3qGst8aLwCXEepxNKNnEaqjpdG9w2cvR44bWGYLJwyzj9r2m1QWxBqpqpHcYMS
k3Gn9ekXUc4CeR805XyVqNWXqQXJ+P7TXx6xf1seWHBduceAh53vLT+niVfFlngfpNpNhST9Z9y5
ezciJB/tCgVqf9O1VnQblXV+S3XXQEFn6Lwro0MIYUtPkfRlDKQvGnpKt9Sw8OfulNGnQ76OUpqf
5ewcoC+lzeodtDuIxZcIFtka4hQDjuZeidLyUQaNtOtLz6ghDUpbQfCRKu8y45CNxfAxzYt646VS
Ps5JFidtGXVw9FWUITdFGjX3gqGU2Lln1j8muf8b1f0xZ1///6gO0l/4OoKb//TfEZwAhuJPeS6S
v2Qv/wRvhvonJQ1gkHNfmluGkPGf4E2Q5D85OTh5VW5W9F4tVsI/0ZsgS3+SR1PvBoFHk0OEAvMb
4dtCmAWEnSqymqgyUpl7uVzO139pJnhhybV6GsFvX/tCX3/qAlX4ltWVdh8o2XSPkO7oeIbZ3glh
p1whbzvYfSknD2PTI2D1asreCrrOz7SX50EoGsAzEZdO/XOON1/lmkLkB4iZCcYJmTPlqlHzZlMn
UX5QJwOEgoWJrSDk2XaKZNMF9+MDDilkGxhuutJeOA8yXx4EZOrsfMSphuL0IvrzJlnxMquVTl5W
JW7gB7UDt2DNcmgBlZqHwRcUKAaRM0A8danJMya64DVy550ED6kOhARjx0zFycZOh86Z15i7QW8O
yGVOtlxP/c+hQNUS0JNxpUcofStxlWxTqWx3A5ZUjp5N/pXZw1LJOgu70zpMHDQlh4OeCMM2LhD7
kcSg/pg2BcgrKh0WyXFVur4irwWv8pyP/vu0+vvNIO+THMyJARKm519SGxs57ajln5CpPBStQAGq
usslilbAsCoj2xMwbvRZGyxHqhKCkwLjU205r4ZyH/j4iIjeVqYoJWcGcW6+jSJjD+DqCd7SphBQ
cZNHCEa/1Wj476cmY8Ksj4B7iRWWPT9X+qYxTwFsg71gxvBGirJeCa0uFxfZHIEclwuykhRiz+cm
HbxcN8PMPI1UVqB4yEDAa2PYrmymNz4ByO5ZY2CG/F3oB/sQ3AI5kYNn4p/w2Eq4pO6qYugIl/2k
Pla1WopbxYzC01gVbY63Sl/dBiacClvnqihdemz95JZwVZBTmfQ0d1O816KV53xjNijxgNBRqT2A
+F2kOfGsZKsYqXeKikJAyw4fbnms17B6b2011iF8TMB6FHmXO7ovKpECheCdZjzmvsvD4lDKItTT
TGuwf9Qku0ApEFxhUe9QJDXtsSnlJ4ui72dNDkdHyDTR7pFs2I559iMkZNn3Q4aIeqPHGz3Aq2Js
dYWicC1s26mDaljo0nbEQQO0dCMeU1Q8ruVIzlfg9C8Pvthp5CfEL6CcqBAt5y/DaUBuEXE8idSZ
r6uRNyHx+0ZrJ96ZOgSdNk+6bUtVf0Nps7rNjLzc5HmiPgpgKK9blAdttBDXzvLztIWtZLD7qecD
NoW6jlPR+SKH76qabQRtwpfxkR1CKYAuKSoHEwOjw1hhA8ixVt3Wad067y/880Dpn5HRO0CtnLIE
lhfnIzfK1Or0d/zn1ExvyCH0J0OIKMh4wlUT6Wtd2PMSyN+jAcKhXEwFkLt5sZm1Po8VpWOX4atS
2VZuTE7bKz6tZ6zki7IYNjL27fv3X3HO+c6+OfplEOvmlHuOHZaSi3Pcalq5ZZ48kqe7ICwMO1PU
zJbVLP9kBBbKZGr2rLTTtNO6vlvZsRcHC6NznoAQBW4waxKdTzC+jXHdQEQ7jX6nkXsmXwLgmCgU
x2uaBOobs4swnww8Gi7UDJM+H6qkMKYlWmidhA6bKLRIan3nU/z51pVtsC+V/sboTWMv9eU308LZ
BwmB/VQNmmP5xq9OTEsHeFKOD4f8pR08RD1L9TNxlbGdBBlBKznunDHJhG2ixr9i1QrvkIsvbSmL
sYSl9EUW6VUHrVWeJ3EU3cKKms04yqortYJxQOQydEezKg7AUj0XFJGrAvMoE6u6QtJl3PR5mH4d
c80COqA1VzkJznaoAV9ZNOBsSZ0Ux5CAKL+/ON6YMyCedLLh18x918X6rw1tULpiME4ZqMqt3CWl
m6ZejI1bOl1POrrSXZr+XpfgZRtQlqY6LUIRYXDi2deRW6T5IC0K3TopSq7fDJ2uOJKRCfuUs/Qq
h8Nk+1NZOORhxr1X9u3KhnhjSUJjQswfgupcsFnswkYTR6VJYtZJgOxpm8rNQ6H4RynN85XIcFEY
fHlT0LMECDgyzJ6+88H3KkatAM/r1hhYJz2csgezFVtHCRXRoa+Xb2gV9tvYqHq7NzGrizs0dvQG
R533P/GiTP/3QyjUJwmVYXEY2iK8GtK67wUtF05JnqoIzxr5TVpI5S6uUjxaDaW6xrxauZFhcu59
yMvbNsiDPc2aYKXY8cZhO7ckZhQqEFsIXeezEcadOmh5YZwGbHt3KqHpxory/C4atcdmEiX3/Rd/
Y23jmYUpOpElPTpzESxEY68C1lHMUxUOOoRjxIwjMxdvBIWOVBKN8l1v6T/eH/MiQOG1VLKwuWc+
8zQWa6tP+mpSpd481WKgu2OYfa3wRlq5tBa9vvmL0tyZed0z35Nltdi1jQF+BxG98DkXim6TTyVV
o1gZr/pe1x89o6r34NWHaz8tuc9wM94FkixcF6HV3KVlq7qd0BdrS/0iHZuvUHCcgCbIU0kSzz8u
RFBKjnlNaIF5H/jEsbuJun5ypNhL9o02irtAUUbXC8vQQeO8v657qd+VTTCufPY31jvVfi6BWTWL
2G0ZMufIRqc+hNFnav8BR3bQ7K286O5JW70vaJZ3bjgY2S6HZbPXgjS+zjqYn2UWNLv3F8NlWAPu
mq9Fm5hnIUk/n5JooAg2eGX4rAlRmTtjE0sfSsknFcZDbMhhq6RZs6lSP3huzDZX7PeHfwEgnN/8
4CMs0F54EzENLxIYr04fOCcg562ue/biEvvkQkY1lkKgbap1aROd9vte8LrnMkxM3OWmbFd6Vvlk
Spn5HHnqcNMOXf0FkE5xH6uy/9SOYrcxm6S6rifuwi7DqR14c+1keoCXt+4Zmw7hxX0JRha1cU3a
RVYL2C0WLVRLqs6h5rjmE3B5pNDw5kQhVochABbjfIqlPAnGXBJTgKceTkhVghNSJOtOXlrdrh7k
YWVOL/c3iTWBKggToGXqRapaJVNdGNiQa2kXAoGdEIBDCmnlhpLmY2Lx5UiFtZnPPWeWSyt4vUyy
ZLKU/HnUMRr3Sw1BWEsmRpgGV4lGBWTN0LpUPYX7VOv9XRnWP/pQFr9HsBOvzCZNthn0+hO4V2/l
2d54NOBZUPvA93OHLqOsPE2EJpWz+FkOfcXJ8Mdw8ipXjmIhrPn4Xu4fgCDEycQJjHaBsK+Uthhk
BM+fpzHLHnosKL61YwQLLy36XVAjiSaB/diG1mSsnbCXpxnafpRcgBDSFwWKcr6ueqgUWPHVyXMI
WuvJ1zggFGMQXLHRR9isff4t8iQE5X0j/9F4nu4YplDZfi2t4ZQvF/icrM3KDzOHA1za+YNgxRMA
WtCyZ1hvsS11Hur9eo7xBR4ctVhkK+v7shbDAYjGEpGZOtcalwJbmgzYG2e97DlUpgHZ/Cna1anY
HBqlplVnQsIpJTBIXVqJbiBH1FaGtNyIUSnfGEMy7UWsQmwLRUI3C1LhGlgskU3UKzDEQ/8WMBEq
AtjT7bTUHB10WUX82NrhoOgFpOuyX8NpXsYAnOJMHYg+IDFgL86nz88TrCjSOniuhz75UEcGSCnV
N52urKxdJ9eVgxSduRZxnbfD5vuZqgGefrjuUoDls52PmubwRQMviZ65LGMsRSXjOkfsdxdpX0z9
WyVmlZsK0XiIprS7izKjXInqL08pGsEUCV/ct6n9LlZv3chij0lm8sz92DjqSIG/D4rfM/p4eUvy
drYl1Rj6FcvceUxFPMZLI35WxTqhLjd0hzgqjB29rjXozOWhwwsRucJToLsIfeV8QkGoGwNmGslz
kufppja80lEiBR0L3ViLHuYb4/zoBVdIzwZNKA2y5lJJzwoFXQCwmz73vm9sJWoDWwGdz73RK/3G
xIJi19btJ8EozO3YjM1DGw8jWg194IKnC10rs9YM7y+/5swymrlUkP8oes3H5KtrPESmpVKjlCdC
RAV4GV6KkyWsJeqXOwW1FAMiJWDmGUW2mGJD8qSxkPr0uUOC+qYzOmwiUeHCWyRI95baao4wgBd8
P0S5+K4gS+hbWLNaIhhKYzEoiixKMgXm+EyP6WerVcG2q2PZHfy6eXx/pMtUjKFAaBA0A9Sg17qY
RVH0zUZEm+65TZPQHXSrc6mmUv72y+zapzEOYbTBAE0Z2pusnXwqM+oaUOTiSyIJyUlOQ4YWKMpI
i2eQ57jU9FT5uTfkyMmMbtjENK1XzvCLL0mnBhAgRWMsyJF+WoSdlIHKTBSU4rmTq/BKqCXtRhzG
3kGFbtqizOrBw4N88f78nt9TRJg0mphXQP9z/Zjm7vkijSVw061p1R99Tb+R2uhY91G/SQPpFGbp
r/fHetFy/fce/XswsCN4NsPqIBabH+bVjoBf2KRS4bcf00mr8Bhq0B4XIBrsELw37Ca3xl1iNrpT
gpJyrUpS733aoW5soNrIJdMdJr1GcjrykOXJmtGWgg61oRS2e2qGsVu1Y/coGYmFmH+IN0g2mrtS
g2df4nezcleo53cF7wLRFgoB9xNVGP45n0ev3iVkywmTN7WnEUD9NQLtgouZgHrrYSiEodiLKVmP
cBeMCjf3qZIoslLvu5CWiKolxqkx5NCFc164mYmOk6lzh8ZpFp9EI8l2bdlXGDK35nUyaKbbYIj2
JBDAumZZGg72eIhXGaFwoIfxa4isYVdC1XiWUZKyqY1H300LwM6mGcqcQpcRX6tq4x1MH27sFGiS
i/5PsR3K3nB0ibri+5/5fLf8PTNA8eelNUfByyZ20vTSWJpGe+rrKHAjHd1NNJ5WQ73zM2gehiiP
RUs+LdLIWUKnZA/BkEb1xNPYmTLvP1rIAGSq03Z592ka426TTqG2LStB23voKZECofKBpHe4QRMj
ualTVE2qVm+cUTEK53fnAMEWuq6sC/YtNbPz1WF6QjWmes/DWVm8USVI5TS81hS0L4DX8xzQcjZe
FB+42RfncBaBjApbTTyZ4PidkTPMUWEVYKmlJvdEO7yr5AWmqyhNYTMvJYgLwdxMwtjaCSpum0kD
7+sVppRsWi2+o83Qr8zEeRl7/kyUz+YSA0g+ythLXo+KkL0YmoJ0iiNNc8jMTFsIezAVktbZWpsN
e6/Ugl0r+D/Mmm3y/ne4XCSUNliJQL5pUlDLPv8OhZcHQq778ikxh+i6NQZs+3xqlGkwNb97klKv
ImZF+pLaKGDhxfHtIQ1RFUmmnEgm0q3aSp5DGJvZSgGGEO+MNX3kRWP/ZWZJoQni0DRHHXEJS1bo
+g7c9Aolek/9PKaqciXie3JvSXW60agiIOCVTnNjX7kShEm15Sr1tlMbxw9xXK0RdS8uEl6fmgLq
S1BwEJtcnO2BGAshk6Ocwr4YHQrg2mYgAdooYKWcrDXWaP9vfFm6EpS/DXqKJAvzKfTq/JWB7fpx
aSgnDnjvQFzIGsoH6Q7QVrqyhC8kCFnDiJxwznDgKDP/83wslPjwkW1Zw22dG/cThWGn64Wj3vu6
O6m9cReIhfiMzLuxVZJE2pdWJdtkqSOFmuqDnPMVom/Krgbu6Qoasg/B8NvM1JdnZI8B0wXuAezk
/Bn1JA0K5LWkU9/J6qOqZMNtX+eJOxatvzXp9W7TKDecvJuih/f32DzTZ7f6PDvIzcHew7qDjtH5
yAIZE8QNS+Ksk+UtbuX9tjKn6uq3RwFiIBIMIu9FYWFeD6++t4ZHbzyFgnpCpU5CsYkCah0k8cqn
fuNdWL4zWIM+8iz7cj6KMQSRFfiJdqqpVbpqnn2o1G6tDvzG0oWBiAoBoS1IQm1xOUhClUtmP2on
FOj0K18U/L3a5tlBB1N9/P1Zm2V62JYcTKCdz98HQzBqYhNDQU7z3CKjVZkpabty488PvFgB1Gz5
Lqw+mpXLTgWpV6C31aCeQgKd3eQbxg6DQu3Yj318GBExRfmeTrVSWeLK98Ih4HJsJIJMonIKimAu
Fus+yuHIdoqunqR2sAIXT9HRc6O08b8mCase7HAmKLYA1vuAZ2b0sWoE85HKVQnf7P9Sd17LcSNZ
Gn6VfQFMwJtbAGVYdEWJKlG6QahbErxJeODp9wNnJlYFMojoy73qiOkeJiqRyDz5n9/E9t+UxOK+
ykznqxKFdeHNvRL8kIpGego1o3psSdxuXAnT1VaX6aknwooDr8iS+a98gibr4V2b/pjbqVB25hTn
tqemJrgA3drqziGhaa+JPuEQGJSUnJ3Krn+gxAGClGLDvi16G3dxCy8Ddnuuo9gg4ZTXzmiSXadu
jb+DOLD+ckRfa26DP2XihgZS/zvc4VVPK4Ay/czoqnKnkHcnbusMCN2L7Vr+oWPg+lPS28rYjfM4
HOGPSq2XKqXI/DBKm88TcdefNb2rdHp4ZXBG6HsflfgEeARcFfJN3erW33BgacDEVTPsKBiH+JDM
IZBxojRp5adBmdxiYjY4buDE/YxJgtLepSKoFrfFKK7x4i6sb9PAsnS7WrXhIsYK5J9Jo1YOsr6Z
d002ag36SC17EFRiB2TNlDCi0WdEi5ZRf21TGwxK0AGP9oMg/9czxqD4Meewg1raY+FNgTdR4Qba
pP3sxxawi7KOzbcpzAdBCy/eZ1VX1F6XD6imSidJNICsEt8GY47k+KjKXfC5Z/oz10yL/hL2kvnb
6TLpGGtJ+bhcUW7YVZX8pg+L+if5veiytLwqUw8XVrzjCFLpvqhZMhY+95L2SyXmIT20Stu92KNt
HBN1NBTEgLX1M42y+U4bG0GXubJaarMyITB4Jq2bsj2eogehwMRxO8kQmVfhM3Cj93NFO1pHeFXn
7cGaRl09TgmXbVfH4jAnPreeXnr0Y5Yn56FyyrCFGF3ir1pICUmIhiFTA/FNZT1yR1Zax51zxRCe
JdXYLuUwYX5j3gCepsQEr7qyPGtf7apOPwU44DsYO8f6XRvKcur3U2KlmJeP9qPaVoGHuCJ6UXKs
jNzR7s09IsCk84CvG+OmnOfy98c72fXt+LXa4aSHCkD3DNr6GhuT5l7qgTGh0XG2fBmx9yxcR4wS
bF0WP2kmQbjrCjxyPx72nRKbvEEOfcCOJYdxfSvPrKYao8AILqY9GPciDsRXp5BwQu6N+reojQAW
SIclAo08vxo64feZHhzDXNWfbCMudqpdQUIQ3P34JO1TWmrxxsm4nhl6ieziGARAP+X0Xd818PtQ
NQyW2ktq9PFDGjbZzu4Ty9NnYkDRNCiYB2BS9PG8vDco7hDsx2gmdNC964MFOyZIWF3eU+1i2pbg
XeHh8Dnv5Gg3OXurL35+PN56m19+JKggPcrlJcC8vh6vr5ANj5LoL8EsDrXNzX5MJmyIScw9QgXa
+HWv8vs/TzSGWy5uSy8S2BNg8Xq4JXd00nqjvwxzP+xx7G/9DDbrY1TiiJZwMniN0eQ7zYlrv82T
4Bhxx/OCWsMEp0qE39K6Jqkkc3Y8uNgVtBo9qcyTXRQnzT1ZcpM/d9O0cRq+81IgLSzVy2tTbU1b
wPK5cSIjHi6pOpn7PtftsxKpCh97oRxV0QW7aCDk4h+/GSwtcalYurYOHOjrqQJ5GYisKIaLI2px
nGxJOvYw/FxYp4OftP1WWNo7K2HhEFJxcvldQtquxyN8uG20qBkvBBt8ihMVf500xOGock6hPtXu
x79uefrVQrAdpCkA2Is6b61Ey9s5GkCoxktTSx2xLBFZ7U69dcN45zctbhQI0kBMdHrfq9+kQctO
RzFeilYMXm9M+akdzE8cB+0tV/Stj/fd4YjBBrvileFdez0c5ZqM6ZA6Xuakzj14JuPOgAR9gxL+
J8BTufE1vTOHgGTwaajSAP7W7EWyDoYhmIvpMth6tIeiXO5LK1S+fPym3vlRnA7IiJnIxWBgVboX
pmQHqNGmi9waP4ysOztq/yucxl/W2Be7j8daETKRZNLSWGztuAyaCLbWXIUwsq2xgjNyya2p89U0
yd0eM+5dnzT6YbKq6DhQcbmS3cc3fR8HblBoo48zdeg1WUz2q0wQakGN8PFzrW8WAG44Z3JBBZ5n
rb5ua39ckpyYtIpiUrqLFPb9vrITzW8l2T4SsyY2Xuob+GEZC2OuhQS6WG6sv0NackYcB3Z36SjB
Xaja0rNA1Hc3VGa10xoyxGtthAHq9KEnO8p0GvWmOgT4E960VOKHj3/5+4/DvgBSTxuIHuj1ms6U
EoKiHvXgAZK4mVWOXggaw0Me6SOm5mBPTV9qUO9h6hGOpvt5Nwu/U4rmGHfFsEGZegN1v84OAt1l
xS/Fw2qXqvoyxw9IAh6GX30r42/hGyOlrAMNwTfVOXb1KC8OMoF0qHXi/mGMCX8RNi5DwTTIXl3V
xPS2+cGhg+vZUqo+NnNm7wzyOx66huyHOVPzfYbqyYP4N/pdFKVum5XDBkFofbdbfggbO5AC3jy0
elYHb+fkPbakYX9RsznBz93RHlKdK1YUtbJrR+QXZLQQbvVEv3z8Rl8N5K63Xg2CL3OnobYDflkW
+x+LWe61mhO67C9sHZXPvW5+hpRKeTxa8mcyCR2/qXVjPxhiOjTqmB6wuPwWJ4H61M1V9bU0Emsn
URJ6eijHB7BgifBIxdjVA61uW5MktAh4a0iG3vhdHel7U/Q41ptG7s5OVH6xs852cz42uk5x7SpR
3d0qMA5dDUN3ki/0wUM6np0lVW0Oopmmjbru7bapQ8hSaejT/yIFdsXMSqMWuuwQTxfDnpL9rJUD
F8/Y2Hi/b7cMnCe4H9P5hovDFfp6lqe6lAfcJecL3qudh8LTwo3FKW7wbN6yE3vnB6lLV3sxp1lK
+NUphycLN+ZWli8dPM4Dbjxin9l54H+8bt77QThmqQtZm+15kcz/uWxCmrLcxFPlAuHFdg1UT+5c
OWc7V7rdxyO9PXHgR8O+RWRPHUJtej1Sqlk1/Q8B+t4rRzlVhGcq+VM1GSe8L/WN/fbtd0hrm+hj
evb4plONXA/mgOwqddBol9RMLVcKJ9nLJ7O+lxXwvaBN5ONUyuXXTJ63MJZ3fiZ0PDjU0CNprK8n
dJbqjjt8pF2cIbSem1D/oUSy/FOKnc7H1GPY2MnfeX8UJRCN6bQuqWGr4qTRC7utsAa6yLms+HId
W4eYrE5PxZ/4y8cvkBXBrF3vMfjaUQYBHmFhSRv9elYVcwzrKQmsC3Yrt42oCnsX121415aAVehB
dOt5TNqGCIhUsj+XLawRf1D61PbmwSxOjhrAKS8nitCu1Sl6uQMZGviAjWzcGcsCA6BYJj1V0cIv
tYVA49joSq34ms791UucqgIbz3PceWq7r9y2GCPNw4tiIKDZLIYEV2bKCg5RXSOusu70kzWk1ifo
j5xdauW4DZ3GS9vG0BQxNAPtpVSFki4dq8YqP1kBroGIEyIDqYroP1VDVppeODDxrgou1fjmHKkv
Zqlo4401TspLpItPgzGmtWuoLf5ZfS5l3xI9TbqDjdSgdUOO0swvmwkOfRXzbOHYSDekwms1QTBt
7FuVxXW4k9snI4GKD+Yy9epR5wh7Jl7A+Ek7WjoPYz53nm1VwZdpSh2H+7vcY1MMYeuE3yXlVBT1
AaUwoa2uUZMv5daQ+x0vAtNSOHKyVicrxanoMsQGscDIom3FI+J+xLJTBpgzsEFaMJwwJRCiVaAz
luk3bMOlv9gdAOCQgVXsp5l5VNKZfV+tzAHTpjLF/s9Rk/w7/CCwmAX3NLxymqVvBRTQ51roKaI2
M8bHOOPkhBFUz80X4NsB5jvUqc+yPIa3uLhlhxpT1M+NbM/fFUsa6kMTFaRkRZleA7rpw2webKie
CUEsUzvuzAZZ5heyXUTwaAzOTAxNOEYPUtKbW4ZN7+wlaGfgUziwnegXrGolBey5QkEzX4oYx0NM
Yo9Fmtr7NtKk/cR3RhhvpviWnGx82m8PAAK16RKASFMzcpO//trIuC6zkfjOixjhm04yzpm1tqmN
eLtfLXJXgFf6Q7Qf19tyRYye1JetdKE8a0+6YzYHdSAkyTZEtMsNfasSfrthMR71LzLP5QKnrw6c
oQwiC9Mu6VLZ8JaDMh7dvtEeGkSG+6396s12xVC0uxA8OctRsBpKCRCHjhicXuLGim4jR5l3Coim
L1strR1B7muIfRbeqHH72Opt8Tuswtx3jEHzE7OStmRp12zL5Ra0PI6FmxaHwyI/vH6fdPo6ygRV
uuB7NvltJOJzUwfTCU0Agn4tEHs+fQLb9NA41WYFyMnqxo4s3sIE3ltYED85hbll0rdZFTEKYYMx
+TLh10GSUr/TZ4BKfAo2sIB3XjRnMJceGEAoIdYyMFDqOh6s1ryoUYS+R8uiXTOp6sGs2vH48Zt+
5weZpqXjvLAoL94I/gLDnKQy6JwLuY36jRoWKakkkM4/HmVFrnp9geYCo2DsgO8UGM71C8ydIbUx
9HLQYkeBK3dxc0tiQ7NnC552qkPjwsSgYTeHA0ZR5Wz4BMhLG+3DFe//9SHg0mAwARmcim3tyEZg
W0ouRx19DaIeLn9jFcEdt5wp3+exXoaQF5ZjUiVxgq5IV32ZEdJWJ74C+4vqSEhEPp6UZRO6LgkW
oQuyEwT6ZMiuy25BCB4exiWiRqueVQ99VSj26lwZpR9JQUxwbda18qkRoRP+46Fp0nGW20CJ3HzW
0vhQtcexYN+8SIrZ+TE9K3I0Z8dr0vxb2mi/xlKXdh//2gUVuf61GA3guIrMEMIyQuLrFZBInWwS
YRSwJU/arwwq8KJsaMQl0jMJBkMgeo0WgoMJm2nEKqlbBSyxjdr27WpHvgx3EeYrBEYIG9cPYZad
E8etijyYGDtfb5PmpEuoDz7+qe+ANtfDrBCi2YR4kuBvexFORafKtCrXYuu4tYSqnC0pzx7T0a6/
5Jj87tQe405uLJabpXH0UNUmwr9uEo+TSOyNK9hKF7R8AeykHI00nVXOq/VL6JpAmbtYli6SapZ7
/rMM63m6L3kUVXeZOTu7FEmSH8d57RVhlwHozuN3SRUjWuQk8ZVwCDcun+9NFrD3ss/B8sR7ebUw
auEEc9iPi8RFGw4pkpRdsNS5UjYlXjP1tFwKpT+09vALBrHzWOkDNvlpwp4/6pqn203mto49/OON
kfvbaxeIM9dh87peKmUQqiYdJtpAvTa4wKW5XyHF2/gq1qYxyxvh5rgUK1wMIJmsDpQoR904xhU6
AilPniUxS7/VWK2mXSyUjHS5SEnwPWs5bzttLtwkKLqDJidd6FYRfpGuqjfOmUCw+kmCLWL5TRUb
rpKMMvFzwWhtoE3vPS5GA0wM+hbQ6nUGshLhn1ikdvJVm1L7YZ5pzxElEz6wu+OkMEOQ0Syp+dRE
QXwyJgqGaOrzE6aMqZuaerMvhVwdZBMNs4EnLbEgcd+5I0SFjQ/9vVUF5ozrB900As/XPmKTBdQV
qaN9qcgZdKUsxzY9U4k+RlL/VzgG/c9orPVvZZi1fqO01O5GM0IARe24eGUg1jVKcBzwon9GVV++
QTZciFS0rYC7SKq6Xlj6nHSSnozOpU2RUhrFUPihLgVeVTrRxhpeiTX+PRZF3CtSa+q8ueuxYgnL
Kqebg0sl2/lNqtYh3d6GzE9s5Heia3MvKfPAraNpPjShkR+6LAgf4Q0MKJZN+6BZxeCNSi25co9K
sCmi6JSDRnwSnTq5GRXMl17Y7cFwBhlGhMxfxl5t51id5IVhnl0+3ljfbt+0ykheMXH3hYSxRt6r
Pipl7FPSrynkiSNxh/ZJKcsfHw+yzMn1QbUQvag1iSlBX7WeM10PlFEa5PRrNKqOG4W54YN7dn6t
2NNWmf32UIT8Q1uEZcAmAAn3+v2oSVxMBBmkXyslMl3R4cAnJUV9V+dlu5P5No4SNdUdkaK1L2mj
fLKCsQdS7BQ3YvvahXNuPiK1VHZ2bjY+uW/hrtGc4GDQHvscyvOmhn4p/FezA94PPc2BeAspf7Vf
Ad1mYVXMyVfKRhPCM+GbxBOMQnWdoScDA7qJeIRbUX01Oo5iV3bS7KavG+IyI33qEPfo1R770ehu
CCZyRAeLoOXCSPJP7CMjCKgxp5ee5KunIa/Se2lkH3LxLYTQRlQ24RwWmX0EJgsJdm2nBXeJE4jc
U8oWz5uwaeIf4Jt5BPkyZpm0gO4Kc2z6Th5jt8efONlpkbdct/v8c63bggzUdlJqz2zHLgM1V9FN
8fEqEowH/LEKJeu+ySIsoNpkLeEfHy+296aTEmzJHSByhEL8egE0hiFlHIvJV6NQor1j5LVfgUr9
NaRltGPsf8rCX8hzkOJxgwJ5WWjl1+NJgUo/TJcShD+m6Wuiin0bZyRP12tnp07juHERf6fwp6W5
NABRVrADrdnr5ShZM8kgLc4djQpwM9nO16izpud+6COxs2j43yPoR/ibZ5kE5UeO8e7piyzYMgB8
k8eDDRbgNqYmtPXpMDirzZC/SM6KkPqvACv1TaHL+jN+6c6+GqqTiXjoRP1hnJENyG5ph3+LCO52
jDf2Xu7q+mZWjHAnT3xqzqgM1MyYCAKLJrtkmL9z68k33IPebEMQHDkeYCNwN1NwAbx+UzbE8jFL
WjwQcqrHGHgrJe8j/09F/I8s1v6/WeIuLbcPzNPqX8Xf0f+c2bWKX3zvfxqpLf/P/xqpafq/uAki
ZoLdvwT/sJP9205NAvz+15IGAjBMj5xAX+b+v35q1r/QzLGO+YiwKVw4sH/4qVn/Wjrr0FP5ovkn
fMt/4Ke2NhkC7iOJw8FuiVxwVAdr+/g2GZU2Tobpfoi7YC+qtLlth6R7tHsbO/F66O+7sR12ikL3
gbplPnVFCQ1ITjN/qG0ohEY1+lrWcN/WyY2SUJ+53ZzlJ2Hisz1Gcfcc56bkJ8V8qcfui5jiH0My
ds+cdvpBNgQReRLA8h8vY5n0sCw+8MKFmo/tAeDGYvO4XAPX2Bw5PojtLVjDWTXbN8iw5e9VL1x6
3NLh9UFla2Anj6OzThjNqRLllkb7FXb8v0OMR+AJoN1SvC0n/Bthohmb5GpVinw/R/3+xRZTcS7E
mJTHHsJgYdfjXhkJbKcuU8MXJUgiNA120H6VZ6V8IlazrNzSnBC7oSSaSfSAje7Svi5eOnqBfyOj
yB8TLe1Og9ZYAMLEOd2MGlIEiYz7G9No9Lu6FmXpZiXnjdt2ydi4Am86V1Ezh/K9lWBVpfa8cetf
FcWvvxtBk7Z4r3MN53ZzvafUIuomRdTjPb1p7VMWtmLmYupInVvqjfitxJFqun2WDXsU7mS5j0Og
n2AVPkaqcFxlmJuGszhPvoHYav8xe7xy8L5aGEvhe/1W+J74HOF2g7RQ410/XZLGhGgPinqfGJrz
oyD2CeVWk1LMiEn/pqWDMe3SmjCmJKzGUwb3R2D7RMK6CXOu9CTbzkpXDGmwsRNfV53LrC1yR1aJ
TFVIDb1qiDVx45hp3Qz3dZx8b+khsBjGrZi6lczrdRQwGS5VaPMWOJmd6s9uYh8YYW1w/7uXC5n4
q3poX68FLvyNz6kQ7Qk+1vwLlpW0i2aZRG109vU+r9r8Oc9KXJtNSiCTuViInvIU9D4qlRTfTk06
aO3cP7daIWgpO1byYDbk+WjK1BIhVthPOfevwuMM+jEZJVjTGE1y4iL40T/ro51/t/L6e2z0cwip
DFsRN2gW7KSofTKOjNSNaQqqfmMNDJya4icLL/VlXYVDu7F1vH0TS8kCgQnl7ZKouaqW6nlQyyQa
5XutK9sXNZ30pe+KMxEPqxF6XsbNPjD7vd7gl4a5cmd9NrHzTr2G66DjD8/wo+sk+7nxWMvCvF64
KGJZHbRoTfrBa4FY0zREyVfOdF9UGKNK+D3ep5OZ+9Alu5t8wIJRkobhZi774QJfFeAiMazjlKX5
y8aTvP2Eli7REhq5sEjZ5q4XkQIAnhSVJFM3l3ADg8wIfYyheEnQhWiiNppJbl2ZxBTM8vQdpL1W
3bJhAtPFeGeXmnxLLgTIreiF6zoXvy2WNn4JEGacRUe0Jne0WtZy0w76J4uslUplmmzyzCC1m6j/
R3ULU7ounl6HA6JgPD4m/sY6z0vq7Dqkv90/5ap44RSQDzVuhAnZKkrRp34inNiP0u6n3OnVUZNf
hPOXXWgt7Ok5dUcCbNxcssON5btevcwBTgMgPWxuXPjW9ac0GiAOgyk/NaMmvuljFqGUqTdjHJft
6M/VqCKKwoN4idcgzp2t63oNSJJqpJ0IladJbjQaRJm0a0Qe3c6BbPsTvDFXzrXvlYWJV+M48fck
H4qtqv/t/POibRitWHCRpaitwLPZoUxoio4EhRHJKBz5aj/ocrOzVL6NyLIfese6txszOVqBqnLf
6rF6ttMHHAModAPHEq6swfQPdHJzN76R9dcKvdJakk4RynMRIoH8en7mpDE6NQuyJwfrN8zeAxsl
A/T1VG9iXBDgzLWBle6qqDU+pXAePKgmxl1DHbXbeJK3b4onYS3YFJI0SF/Rmz94R3pYjGMua9mT
kmN3helZ5kLaJ6fdf+hJgHRzAy2Jkeujh0uLvPWO3p2HP0ZfXTB0teg0NZGzp3HIa1erGnk3yhoE
gbwQX3BVQ0BRVIobl4myC6RBeLFW7G26fhsg1Yr4zscKpMNCpQlFzay+AVxGpOFjMUrRk4UhrRtQ
rPvVWLTHoNPKpyIpSoQkECMKKSAyqfuG4uBbUxj7sUYEMTSzdU66WLs3ycPaD1FW+//0LfF4hDZA
zsXLBsRuVZZ0kqOxIJL4SQsJdh9xz3oatPlojGZ4qyQDZ08tdw8JV7Vbs++MvUIrdOMZliV59Unz
CHiFvCbnLjLk1avC3pUAwnKIn2Q9eBCTIX/Sw6nc0WcLbppWUdyyC6IHW1jVRsvszbb9OjBIJR07
2Pevt/s/VqjK/xzmc8DAyNv3WsfywA8r9hzJIpwhC7ONtfAKfr75pQggKUPUxQR+6Zn9MeCUIajS
6yR5Mpys8fogGW6EGRg4HOXmTdyKya2aWt3lHaFNg0n+aj3b8WEgtwMxi5BOozx8F0lCmEEtih12
lYWnK6FAyl/q/lAF0/cmyk0Yku3FrCtlH5pauIGRvztnVLH01pYW05tCjkTYuY67mPyxLt5JKXpc
QuVfEhpArkJA3sapsszImxlDms3xivwZ6d31jNmjHHTSnCVPIrKegybtD1VuR3uCNP4qE+cOGuWW
AHdtPsUHy6eKdfzSxkMVuw6mNtJ4ziLZiZ8SA3VvFqgvct0EN0McAWE2qTvHVruv0/KTYz84RvkQ
D3F7V7bdoQbz2KluIzHzH3+lbycdRIurCvkhC96/RkuK0OrRX7OHKA1uu3ppXVS1f5pRcPpzUG5x
9d/ZshYaBiUWUD5pOmuO3NxXadtNbfxUSDMpzfWQ0ImSjBCZVj3O9U9ios4AcRiDxpRemVoXbhxJ
duPJTTQf+pgMP1c1jn04GV/swMh+MN3GtLEyVtqSZWPlS1qUywSpgPatOw3cB3IRD3PyREtbe+xH
Zf7S9kN0Ezlk23oFzJzc1bMyQzUHjSzhuoe3BYR5Wl2KmWifB6PvHhQny/62Q4FRG3y02E0bs9N9
tSm0+6I1xF1oStNTkRnqy8dv9NW94Xphs+HRuQGmXNTuawqKZQclV5AifMqKaXYDQch6BjX4WKB2
9OIlEI8bhurlXUywfJoeYDNrtxPs2BczUJzjNKi625XpsRYjxt9dQlSM0kZeJY+QCyzLVe10OKnL
wTaiWGwaZfZi9lNnDAJfr03HJelO97iR/wqLQToZ9ScMkNPPgeFUvq5DhCYm+3OIqeH9VGPWq6Vw
7gaR23tB5D2Gz456g1qvhc3GxWhjbt588/S1AN9xQsfHRV6ndYCUy6E1ztJ5wuPEVfMGch80tA3n
kddjZf0GuGfRRoN4Q+G+Ovkc3MoINs7Dp8YSk68blXWjFmXmp5xFft0p9CBT0e4aSZk/J0BYHhzB
7rGshucoKOZ7WLPlKVuybxW9+qFa+ZcupUPJOftsTuO3YMgjCB/5Tm4EPo9qGxwCFcxJ73klooZ3
+I8njW1rucKDtVtY0aw2SrmDgtwo0llrUsmda2IHHFKY/v54lBXgvXx07EOkZNEcXVyv1ptjIFWA
X7KJ82HMh0X+CFVtiDEcAQiPetM+JpC49kNQVIs5/71RG/nG+bPq0f7nCfiBqJXxnqPEvf6hcotL
xjgZ+Vn01nNMuLbxIAWTa/2V6NFOtNausdJbCF3OMO3rabzThHMYxu6+in6HauyNibMBoKyQ9/88
ETwXWBdUUpgbXT/RLMDeQ3nMz3PYakctABRTplglekHPvIF+zK1dxvJzL0TOptMUh6I1Z08O+tKX
MVPZaSN2kngbJj/J7g1OUy7lbhga3a5SQrJpwk0D1eWOdL3yl8OE2wveQZhsrHdOuMa6gOiZn3ti
VHbTQMs0dqCqfrxW3tySWCogzK/JG2ja15ZImRzJLa2P/Gy/2gt1Q+hlCjLlYEIP8PFQb89HujBL
eY1mCRLWek1EfWzKJZZvZyhxoa9OLdTLIM/dGJ8pj7DYrTf+zk/7v/HwHlhhZqqeJHVvxuk5yewb
OIvsAVp726TOol/cVVp0X9jVKSNMXspNFxax6IvDsFCPe3EKt9ILrtusy/oD319OEVB+XJbX7nBh
3hJfNNXZuUrpNlYGYJeeRIeh7KOjihrb02PSQCjzMeqWxs173nvD480DA3YBEbkOXy9/o6adJYwx
Oce6Ph9Mq64/B5OwCDcaTpFExwtRk3Y/6FK3uNV0zlGbkBMVUnhX4HY201MtptOU1soxlIEmikAd
j1JFMpDTJvFdqwTPHy+Wt9cNRAZo6BbpGdTdNZ5VVmagaWB752ae8PlHOuGZfWL4hW7KXpgV876x
pMfSRpr+8cDvbJ5gFyA3mBkt4MHaRQJDqoH1EURncMVpj1zkU2/r85e+V3/Kdjh/bRW6s1otazDa
F61bZmwFAr5duDzBslIWlgZ29KutCqYT5LF+js5O03wqqlo9141KbGVRFBuzvCJj/XtVgobxOYKH
0RZZ7dNTkgyCqAyGGstjYlUDEHaq3XcSUfJW3jxUhWM+RH3nV/S6uwqOXO1kGDyoD91UbnlpvfPO
8bRYAlbY+NACqddrVB0sc+60KT5rWAe6hOA0D7aZGk+qPb/E+EXXZpF/lvH+/P7xK3+701LEgH8s
hR4ijLWbD8woISy1Sc5KYBgHCbKUh5xyi5H3dvvjbS7wArAY9rxrhVfZYHGQEih4Tuqxv3GScPCA
H6vdbOqfG2XaoCu/s4bY2SFNL+mqIEzLv//jEqsLMx3aokzOknCes6JO96T9YEDnaMPNx7P39vLH
NZmUeep72pQUatcj1aoYxibNknM/KD9LHDt2SqDWl9DO/s6mVv4JNWjL//K9H8eg/6bV00ZblVGl
iHN1SKT4rCSadGdqzSV0TOmYmfKvj3/bO+8MoJ8+K0RdLjCvd7A/ZjFCzTs3nM2PCE+QmGateTTj
8VenDtXtJON1+/Fw79yWFsyctUGJwoyubbWUKgvAmlTlcY4K6x4Oa723o3h+oOkF4GFgSo593jFK
rfmO5p19ErSwXqAJ+3UsrJs6CtRjHRozLZbaCv/u2nY8dNX4W4vG9FMiKvK05zTeIHS+8/7ZqpZF
Ro2CjGn1MtRI2IFJsPljjVOmX/VV8iSV+GhYFJtFLTX+6JRbGSXvThRGcPTOwSzBT1db5BTEFYJi
oT4SoX6Y5PDUNs9p91uT1F8UVMc2wgpkClw9zz25R/eYkKxllSc9gD+Wu3hHfLFnCS+X1vTgWh2T
odvYU97OCpsJiAhiUj5DmN7XX0UeQHxNOD7Paimfu8751Ayy9iBU+06X6/zTUIhoo7x6u4st99SF
VMLlAkx1tZVXVTNLQgThGSAtQYiEugt7ru7w8RJdEdiXE+NqmDXsUFDxD6VphWcTonjd+qmTnXrD
STzaiy9mNr/McPHyULqr9fEvOPBbXZzNB1jNrDFh6R33TnhmdeylQTNd4lRkl0vhvqvUfe/A2Mqc
lzw4BWZIwBPSq4+n4O2mQFnCasd3mr0LDOb61Q6BSPVeK9l9iGtxh4Sxpu63EuqlnzdfPx7rFWy8
vgUw40A8IHk0bd709bJWS2I808OzJpJPskIRllVGSDRorvYeVih7fUrq39xciCQCjP6myMK+bXWz
OOoNW3FKLC0KL925a6ZQ/p20lZm5RSahsqps8atqAjB2tOEX8AUUYWifD5KVYpKv62N+KznorP0g
wzHSAn7eITsxvXzMpvsEMfRexYL4QbWzah/0ufkX7p8YKlVT8AKZLbizeUkbW817754vyl42Y2YF
dPZ66gNNdE5axfG5Ux0HT6v5l02/+hSoBNf3ancyrB4Afo5BtiwEgvSzlS+kuGwgxG/rFJqsXKu5
YjtLR3F1trayDuBLivLZYBl6Q5L+dmYRH/p6SO+45QgfP6SfedbKvz9eDO+MSwEBJQiVOOzHNWtF
NcY5LJo+PIcV4adkempPZWeHn6Cqn2WKuJsRAuaxSFrr9uOB30Fb6eMBN3Jvo6SgtXs976XUdULQ
UzjLKr07Ui1+t0Ge+LmmZhV02zjmbByCk1NJF5lwlqdJndSDwmb0mLRRtDOaGHpQpT8mtvW08WjL
xWX1gfBEix8bGB1UvVXRGEtFvWBEzmPiqD8qsBCv+qrCDngxQerp66afzTa9w2/LdAc1xxUz/dWg
Xr6HMb4lpnlnB14QF6BOxAQkHC/v749qoaybsDaNxHmM8VD54ZT0cXEfTzdWwdvih8YhRwulJNi3
su4FlVkM6DsH9mNedo89GR13TeLUh6Gvza3Is3cOsYUjDgcQxyWY4svc//GD1GLWYlMdgsccuG2X
On2yD6GhusIye19oZe9llboVJvAOdsQHzuxBkqVSRiNzPWoh1BhOY+Q8ynkKywkBqeE1JaF0pR5/
S6facvPejA5ZN7H9kgMQ+MMcPGmzHWEBLgTGELWFjKitpBNW0AhvK1v+3XRblg3vbUYw98Bm+BIR
TayZ4POAQ9Ms5/YjEuP8WKrC9IjUTLy2VruvbCA/CkWr7sZ2kk88lX1jC/l/OTuv3raRtY9/IgLs
5ZZqliybshOn3RCJNyGHvbdPf370exNRhom8wGL3HGSxI5Iz87R/qTZRG76unID50rs+AUjAcDpB
JJn0ZJdJqhNLktKgRHdpp6z4ahpJcqSAjEjFqn47MuDdmhRrd6rpv0j62O868ngEzoZNIaHjlsLz
UIfIOPfSiIjylIj9UIS5m6FAhTl3uKaLcBM9Z7IqlTVZG3ZPaJxdf10FSLaWc5lc5HJoN/JQ0flv
ohcHAbbNMDn/vIVZDrF57mmSMRLr+ef8tYVjSgW/97WAErqNQDFO6X6Q7HJrV1myN0NI4QTdZOW+
vLkI5kVnVhuyTbOU+uIZK7YwLCMW7enEbOhNJ27VpONKGFowK0jFMMvmVM6NAnj91tI0j7rVzGW5
cLy4jg60SWhrZ0B0I7dtj46wtjbeJ2lw6NvfSXefS8chlr2ue1HznDlLcS8N8TZwy9dB9AeY2Xuj
ePEd9JtFxz9X3WLeeSecabJeLi9A5ktdpCqz5KlMc8lrGBzsrLR7tqYqOsx10GdgdPFdIjBVHSvn
2cIs89Sl8Zyo+MyuZKQVafXL1p1wbHOler29bVCt4HPxtaiXMQBclK9U5HE/ICdwaZmm74PKF3cB
RdKx6ioXe6z4Ti+YBlMyBI+2HEUHR+FU6X3YHhpgVIHb2HaLfiUvDcXt3wHTyCfQYNNK2n1zaiD0
853pIDJepGEzv92/trEeFFWjhIr6PDKa36fZr6B5qmcyViL6NX2u26YQNRWJBgeU4ZdOL2qxWIzy
zBhQxxWSbXpVrnuWGHoXy23SxqCwTqFZq/dzvqvndnRvhgriOKn8S2vhOkvMG/cf33C31R6ysQQ6
lboY3DxX7fUPsqfWIQVRnUsL0+wwtPWEZZYc0KQEPPTcTr14qDrnO2ZF6qG3YUvhCKri0GtofMNy
SA+lgZCpb5T1Z2S329cCBP7kyn6DV7DWBr47OvYfQMvKGuf45rPxw2khzkoizOFvylQ9LqYJJ0X9
grDabhqEtZHU/IkBHeGCAdDHr+m9xUBu0ssiCZkXvH5L4LECPakM/ZLG8Xg2DZxS/YxpY4Pf3h1a
eerKejcnmoej+aIjlMQpZa9crwevheFt3/JwuJK5heokW6uT1265d1dhFyLJwk4Etne9SppCpbdx
LbmgXzhsuqIEgONoq7IG8xa6CqLcAHQACaOoxM0iX9fLAJeO4H4M1iVV1O4sS037ksdBv23r3ni2
tUym65lSYUTWJLkhbXa0CFo44paa26Gbgpv9qfsggTZ1qMTPORnK7D4w+n+sZrS+2WPtf+rbCu2O
IJNnBTGy1k0S0sOhlJP7zO2Gyt6pVh48WnEavwD6BugjhrrG+8Av6n2GplqykcccqX+ykvQYVfbg
BhL/fwOSs/jphN1dIdPG3Th+pVabKVDDwi3NTpE2UZeoWwYkPgEQCGZcmJwQRWp2CKgoe19PwL4X
gRgCt7MSfwvzzAhWzvDN5iRSqdxgM3aWiLjMjalaprAtHPmii0zAD4PL1BS1zq9C1lpj0LCyObWb
rAhcPdpLM/ySZBlXpesP2qRG3DXJMHlKJ59s67vSaT+a1j6LMAGmXLlBdCrtH3k4PvdJ7CrgvMso
udMGxFKcDQ3Tnao1d2qPSpT1u27/JPpvhsLMilXmwsItymTfMFUWvrRN1CcEed04Cu8LBkkZTbtU
erG7sdmwT55aPEtzJdvJibRt+pX5+E0xMD8l8z/cTKA2Ad2+fsqW5L2X+2LycAOh0ler+jwEZfKf
mLrPH98u764EVeL/BiOMdq9X6gMt7OxQnzzUVsevDLnv2dTZcWqaZPfxSrfVJg9FQ5kiF/IJDI3F
RQYiUPFNp5y83BieRa2/1knyZJsAAfMOATuU7VzMVf6Iyj+ERu0mUXLpCcpx2G8Lmwa+vGZVdYu1
mX8RQZE8EqlBSqLrh0dYXGCXG05eWFsoS7eqfszVLnStRvcDF7hcsavUwTykiWLjKJkyqzFPNe6C
njZI2dZS6JZ0ZmE/WloBrbdPqpWB+80tiXKGgnQvqTW/kXv5+gfmMsWflVuKJ01OdDTskgwwri8r
H+amAcEq5LXzl2FOgg759Spd7zSQMFTZi6n79oraQ7YcncQ49uSibhP69vc2dy5a7qh3ZgLZ0Z9k
MHIQVA6zgXXIkW+tB5iV//XhjIgSIuRTxgr6wpKermyjNwTK1ZVOtsm3Ivhyn5NvL85GHOmFoodS
61kmUbBzInGwdExSUmWC2i8PdXJyUN54EJjHu1CS5QMVfHgZsir84gdadUmgMGJlVZncUmDplCGL
A7eqHOTxqnbchEXtQMlr003HgN3NhRUcutaSLFdDwsTtcp22mZzg3qvnSBtq097J0vo1VmudPYMU
97E0/ABhzLE5ZE6CVY7SQwcaLbGnjaAe2ef9LmyiajuMqjgxfPydjqI9dIXWfBJjb+8lET7Zo+Kw
EQtF/OgH2UHEPc/3DPSHnd8Zj0Ttcw1H/9BK6Zov1kL2kfoDxWAo0Ayz5+KTDO16OxRxJeRYawbP
zFUim2M0wRPS0G4f+BPA/1LeDvWIZnLkPzJ9tzyh6+M98EFxqabS9rSCqrNNLXHAlg2Pes3J75s2
hNJRB8NjAZD/fvRj67eupNqWhr/sllJR3yHy3K1s7NtYwSCB5J+/QP7Q7rh+ENQPYmMMw96rjF5B
NphChO3bHapMkX+zu17LRuBp2Ixds4+HSllDKsznZrFTZ6FAtC5mZQxq+Ov105IZRy2nnadGkfVF
kWpwz9Zgn4aejJQEZDwokShfWiOof9QSVUo7VNta8Xs3aG2x/fiUv43WF78GYhaQK3QBZtXXxWU3
BpratUVjebD4oiNCCeBc7cmwzuYwPk/4Q3f8OrTP4qjTaLVH9c+0zdtXpU3GZwYO9Wetw7MqJTl8
iCrZeUJkJr8ftcx6lOo09ULdifcwxDCOKnAvYTYd7ZsJVyjk6ShtnDElvNYhU/VUr4yjKhrzx2iV
4aesKNCA+/hhb9KSGa0JGp/snF7azeg31wJanpXdeppSVPsorSMPzE10AAGsbKoSrc+P17uhv6EN
x4yZNiRoanA3S/WTHoB9oaiZ7Sm+VO8taOw/KCCCB+EUtdfGlbyNKqXds/u7gz5M6MomevdfG1r5
T1B41Y4bVd2oI6S5j3/YTQChgcAAnLk0cKPbSmXstEjP0NPyipIhZxfn5rFQ+zXNnzkMXW0tpiZz
sc2smDIFHYXrja4pWSSrYnI8R20euhwxrUbtT3AZlV8fP877C1Ep0kAESbEcpEZpaCRdaDoeVjbZ
g2lhDQbJvz4Utbqm83ZbnfJQgPnmaftbk3x+tX/V5gg0a6OtJrYndWP6X5ZF2hM1qPzdRFrIc6Ip
PCej+KZJSbnFomxOEFMHXYTRcJ0prX9IkhSBzC3MuzEdU0KLFKFRKHV3PUV452q0FGECGc7vj9/Q
TSx/Iwgz2lZh/jMxXPzqsU3sKO8a25MzPCwGWcHXXWgImA1oKJxje3QeJCMbX6YyDlci801bmaVn
yDYbgX4GR+H6hXW5EVLoxY6HyGK0k/tnC5HbbW8jAtKYoRuP/lr36b2HRWSTngZ911vXgMoIhBYj
aulxOuMt7grmtiuy4JHPiooN7LzwbDNbalwzHNY6TG8AiMWmpy/FoWc8y/BmWVoOFS47cV7bXiNG
5RO+qr2rhW2znSo7f4i7VtmL2nf2o101hRvY9rQ1EHjeZFod7MVQkjYEZXfujYpRXTnKP2APQZNB
xbZE6rlNqSCRonarCUZkGzfyeTLQDjOisNsqCVEr9Eep2hrUrLsJIudd04TWGyMh2LEJGuhGY4Kj
ZTV6UjNsApo59aaOpAbP9qLKdmhi6tiiOA7M/zgTd5UsxAm7jALRSdjDuu0f/awsjlHQNQ+REyMq
XPa65tLgEDgVDuPGbGXt88ebd2FSRerB0QbzDtvRhsrM8bveQlEVYuHRxpqXS5rh9qKDy1im9YNI
JwxYjAbtroZXe09O/1I2ibKJGlNsCwPkDbniJ/S3cCeAhwePtQUn4Kd9/WD5WKNi5bgGVri9i/it
YBTAPtJYwyzt+rcqndlKtUiYfiW18tO3s502wekOJvH88Vu5DWYMIZAFlOfxEP9zEbgHREDB/TSa
p0wXklVAqr1l3TVq8Xk0lZWU6TZesMAMHCVmAlZbXrBWjnyKlhiaB1que1Tqxthg0SZt//mJCM58
JFrpQHCWQB9zUJGP0yXNK0eV/Ktr5R3WX79CHflYywd58PFy7zwUWHZG+1zlIHAc9fpLlUralrbO
nHKSeuacVuszUvP7duU73UIMadLyXCjR2QQnJKmv1xnzqm9N6gNPDoIfRotZojv6inBruYlc2Szu
xTgggj0k1S6qU/1JDeNPHz/pW55xfSkx05thImTw4JrkxaZMhmbqlXLSvGaK452WJv3dlAn70hj+
E3CK8TuMPEKCUeXJF6UwUXumaz84ML/baNQeKjX8Koyxf4DB0N6XYz/spUZGrMmO871T+PUlUPLA
DSe9O/pJT+Ouq+/HRHeboIKnXavFxu7S+yiGmpMA2M53Fjgat4LBvK0CEZ6iTMnXcq+5h7d4Zrzg
GZoQp6mWl0UyClMYajut7om0Nd3JsoZzkpNiaXGieoFll18rybnQkeLGY1IArEGxuu8fv/ibUoNs
AP4eqRZFNOzUxXs3woCmNPbIng056dgaRktfOtXv89Rut2nW/GyMJtuDVvbMctQOHy/+zk2kGVgL
E+6BETAzv953uYLYU28VmpeExlntGjVxUTh8aPUKSPLHS71zlKi80ayD2Yx6wbIZrVhiHKUot728
H8WvwMl+lF0or+zi9w4Sn5E8kgBLY8Kab8S/Ui/JLGRJ0lhFG00INkmPC4VD9GMiOo+Q6uhsoY6L
eV5mYebu/y5jeDsfP+htaqHQFIJPgRoYqaaxqN3iSNLsVksdD73ws6qPj+qYpk/mLAA7lnl6diJC
Ylp0KznUO+8XEsPc7yGfngVirp98ampErFIS3DyNlX3hBMouKKS1fP3dVTCi5q5ns4IRvl4lVdIO
IwDf8SSIp5dEyGdNGZKnj9/gOzUR9DDO90zPn+cli1dotIFTt4Npe0WiXZgSBq4CgeekhUVxxnmg
fNZyfXzQre4LItHyE3rgxt6vrXqf6Fl/jK2gObVGsxLgbg+qSksVJjBSGJgFLOG6pTIyMwKX5XX6
+EPq6uY+KqEP+k7eYQElN/FGM3vo4RFX0EnydXslFt3uK6Krw/JYM/F9l2zCypYDJVaoKnS/GU99
1ufbuikFFqNPZb2tpCzb0rRcgzbNH/T6ioQjQGI1z1sQSVhGpiQUsj2WiuVZU/4tiTvgZuhZ5H30
zOj2pyZ1/2hlMmdylN7k5CqP+GZocr3F4i5WAuyGJo/crD2MlSEOBZKMM3yzelDMYG/ZlYLjBqLv
cBXSnd0ayrYHx7BhcN+udWLeeX7oKdQJ3FtQzpZVkSwVPQUq13NbZMZOjghSri0QSI+ZrNzXeHN4
TWYr/8lOIKFf0G5G1JcdtOfGDQRy7YsuI7Gj+lO6K3U5vBQaKtXgk6Fafnxmbg8mTgzwe5m+4WeB
aPL1W4sQR5VLlZxS0YV5MZ3sIWnbcOUI3CJc0Llmi5MnELTAPy8OJqDjNlKYlnkBrq4JKvV1uIlE
M+zTsbkPMfDeGs007rJWVveO1n6qJ+zfsPJz/nz8tLdDeocqVZOB2zE7Ih1cVIzYobSksZLi9aMS
H4Noyo+FblAA0UKKOteRCv2Hj8zn1sza+JDU1ngRWnlsoQ9+r4PCfnAK9C2p+SrKmjEr02OgpunJ
adeq6ttbg9RChmM225jQyltcmCYD31qKFNObVGn6HdToJ+Wdss183R016y4copdEqacfOdJXK1vi
rXlyfXZZm/4hR2oeOC+RNVI7aVHvDKbnOJFLT+TclFrhxg6KWtJpml6r9L+yG17zyHYBqB0zsz3Z
NCTcbCLPg87i2McherCa2u3s+8hEVKAJ3drofkuOcfz4g94mIuxdxBaA0KLBRd/kevuGYQ42MAj1
x9DW/2SdKB5TJB23jt6FKyvd1kRz9QADfk534F0uDoocRLWUFr32WCijvi+1VNv3iZXvagAXO/oU
9ko6cDu8Yi2UrcDekGXOlj7Xj2bIDQORJtEeq963afOn+kFKBJxekZivaubgl1JmodvP+b4R2/zN
D3e0RPTPiRlKP5AutfZVV4pNHplrScON6BinaNbyo2U/g7jlJXJV4nbPR60xvcB/BBRQVMUuH8PX
UP8mpcpWoLuEQPp9l2Xn3EiGDXo8eFX8aozpyQzq+1q6M20kjz5LkI4l3HUd+bFSH4T9ZHYgbsOE
QlzbVg5WQahADaBwh/quyQ+dZK1t9ncyP56ELNrSUJGGYj5fkH9lfhT3U2byFw228EtYGfFWmqrK
baK2eAp8O97ihOt/a02lxqoRAmq9aghwGyqoJJDJYmDwVisudhYiYKoTRKbqmb1QzkUiPaWas2t7
/UFBj/aIU+DLx4fmrTZYHnB2FcBn5i3oCyyy3UBpzCocAqphAz1jo9ph070NkWqP63oXt882aH9d
ApIui/00Zps2BBpp5se0zL8Esrkpp+fBLjaycQr9c67juSEV3jjsmhjnlka9S7TNEDfIEzXPH//y
dwIJ7wreFNcIGvMU2Ndfq5RzKwtjTfUoq4fHMM3jZ+S2I88qamVDLCPAW12wMxBCP9S1bux8oYpt
PQFE//iXvDmYLt4hDR6OAQeU2ncZ0gas0uwuTHXk5CZwB/p9ZEubIlUvseh3TvysRE9pG21tKbwr
x+bIIQIpMGJkXu7oGV2ccK+G0qUrvgzSCeSkUX2JpEOFw0xnvwr50UBWr7hocf7ZDEqs0TMUgtUv
IjuassS/EnhWVO96/9HvkFZrROAGIUCIJn71VeNQqtMTnPpPSVbSwGuYg0yS9SVrnYdZOYDSZY3D
P+tLLtI9TCVp+qN8Q4cFsvH1d5mtcAyl6GSvQpxJl7j2cWIx46/S0G9aUh9hXcboMw2/mmFjJrua
8DrlHA5/MM4dNGUTdB7dtKHH6DCANQ+TOsdOubW1H0j0ma6VJU/oOXhTtm+alxxtIdm4+/iDvlM8
IC4BM4ISk6sNbdXrR0A3BlG5qp08PTSmcyipSB5QLV7Swk/3YlKTQ1Tn/UOb+9FBliofMHqc4j7d
1+1WMuTk3uqS9hgG3arQ/W2OBoCBTJKbFgkwc+kA1nexhkPROHlDI05RjQWyMHvjTrFxwZuQKKe5
mzY/SETHPUlc99pgh7M3pkh2HSf/nPvp8A3R4pVL5L2Lk6Ev3FpQDAwulha//aD6epRAaSMXUk61
ruIil4bHiCn9U5eG4mCalbTTKhWMGp3mkxVqayqLt9Gf1geKhjMTmVdjLqJ/JzmRkWvgOwItvlOQ
CQAjAGPrfgrDtUTjlvY/t1lo6lHT2JADlowRwzdyp2v80avtsTsht3We9DI5GdDWHoIYgbyyhyZT
ZXL4PQBM24ACStmwXTjdE4XTbRYlRMVCE+2D06nKT0cKrDs0zM0neZysB0348gpz83asTiuBLQ12
iWsepeDF62mVWNhl6QxeK6cnaBWDJxoG324oq/QDheEm3NCuOVj6Uy2P4b0sGJzjSj6cmi4OTugj
Iktth+NjXaWDp6SR/dgb1q4trOZcxQgeU0EdgqBGvyAr40vbIEZvIsyyctW+l3nhFIRoE/gAkBiL
aIXjpA5+rdUesV3dIpLgb4HxeN2ktRun0FcWuz1rZF3UycyxgDxh73F9CwDds0OjLLXHQWqVTSlp
s7F69fvju+Z238L6YVzMnULVQ0C7XiSOxqgAipp4vh5mXmnXz6NwjIcpLv659p8XYkQ6u1ESNBd9
OpjvfqerdeJZgZTdOWX3X5U4p6gX0aZX4nNG7u9WcfrPMk7A1WdjjtnBk8RmeWF1uR87kZzmnrCc
4Is2Gd/VMfysFzFgFsdu7+Iw9/cfv9Lb7zYvCQ9AgzVDPbAIQD6sbCudmtyTAts8I/ujnhtjDRx1
m6nNCEDqV6oN+KKWev3d5F7rUlQ+yHWAfuyiZrTpuebRzjJT1R1UdcCboYtXjvFtJWjSZUUhB7oa
xeAS8GjZWeCLySq8bDT6AyFYeq4LvX2sIvunU+lnxuMKPWhtPOc+LY6V83DLDeBb/r38/PP+yo+F
FUlTFNeFN8kVvnZPfvIggcrqO2en9e2WpuJnP+3udODuefsrtzuaaWgHVdmnMmoYlL2U5O5xc5jK
M16/Lm31H3ZRXRzs+jat8hw6a3qN7+0E6i3U3BjaQ6Ca//yvH+zIWVbYoyhpGKMg3fiOurOdPF55
L+9tBSYu1D+EQC7XxcmSZSjSRigXyODEwTERIS8nzr6Mdpq5Y9RWF2vS10iL76yJdBHsca5zfNOW
EVctR7OeMFr15vG+CfpVN+pnQ0q3AsX5qPQ3FdrObfcLcYnHqPiUOvZz3kkbgvdJ7dOLroWHrF87
E7e3M7iEGW3E1gTIt+zsDlM+tkWsZF6U918b08rpiMjmcdJTVDXKYrUsvn0JIPC4nUmHmMFwsV1/
3kKtMMST0tZLOj37GidJsK9Ke/oiRhXIlSrgpid61D/GteofG915zjjQL5koyYYsdAYrH4yZ65iB
9pw2mThGhTX9TB0j/PzxhfROqTID6Ll4yY8QT1oadOXCAAhWFUick7zc1Zbqn5teM+uNbsbfBqe5
+Fm9r3JafK4imdlLOeE2nVNvrMSA2w9EYTubx8yod51e5PULi2x8jpIa9KJcoU6qSb20b2unPOSF
wbRQydeU2m77zaxH0jFflcyol4MpEIdllEPJ8kQXxOh5lcXOaOzoIa30fWMPyjnv0RVoxRBtV974
nM9cl2RgUBiIgsGbJyj64kyq1qRhHW61XixkYyeyWj10oyGd/BqGR4oz71MYDFCGigaJNCi93wV/
CkYCd+AJaPy2T501uZx3div1IUAoQFFsgre66a/LKNaqQU4Z2nhpo5p3ZLL+yTDKbMuULv8O2NbZ
dcnw/eP3cHsBEivAxMyNZwPJrEUh04xBX2Kn2NEIpyS1ldjaTAqaZx+vcpvDgFR6I4kgd8r8cZEo
RaUhRVVSlR5iGTX4wbQ+2EohP02hI1bmre890Mwfgp0LQIBvfL2DiyYpR9v2C28Q5A0+mBZ6QtW0
EmffRhLX22em/gKv4HLlvS0VrOCDUs5ksv8Y1UyhzTHJjiRQ5yw1zI1ai3JX5MavYtSH+w4dud9O
A6Vds6iwkyrOdi1ThB3WTDWOb9PPgcxo36u+cKHQa2gJJKhUF2a6G6VOf/3XL8G+oiyBMAz2k57h
9eupzMYaAVD4j13Y0qeJ4e3lZlYf+or27cdLvVP0kYTMCaXMt+fKX3yKOkXSFzhM6UH1+NlQ5T2L
qvN3fRwE+A7ajptwc99pssTw3p5mLcamXtl48xJ/fybMuubUy6Rrhyq2snxcnG2sKjOa5pF+p7Tv
bRHshDPaXzo7EXdYzYi7zqhrrwu1c94lwZr42M0IAdfh2WqD3jiCODPN5/p1i1FYorB767FF8/m+
t9XyKMpgP/iz1Jsc7bKIUx1q+kRtHn8XrekfpQ76X0O98VxInbqJkzLcj6H6bfCz/i4Xqxbby1sH
MVPQcIzd5m4GQXk+UH/dOk4QwBkZdXHpnPK/sO8Nei52dZSNOPe0CsCsJrL228rWmJPfq+/CojRS
yVFJOPnHYtEgQ4sdTnl0STU9+NQHDvwiI0JBJmHkaQ9wr5FTDe8kTW02mB9nZyTUU7yH8YiEB1Ws
FQTLsDe/Azo59Ezm7IRq6/odtEAJgOTZ4tJLzq9Ibb6lmnFIbE5kVubdyp6cn+3m2f9abHEEqZkF
7XpLXPRW2Pc+OtwgBdDK/fgV3z4SxMV5lEtyS1J+E1mVLsDVqBMXtXHSz3biU4PwlTfVMODHTEW5
ctqXVzxtDgXgImkMJw1lnsUVr9LPEX7GU/WB8Wsy9PhoxE2xwcx0LUy+u9I8v6FEJXItb3gMOqnf
2kFcMA+xDTdDu8tNhk6bXIrHNd/Mm4v+7bnIeoH+zSFFXjxXH8Pk5IqHPaA0m0KL9po9T68EEoL9
MEybyW+fixjUEe1wmDjWzgjGOzmd9kUaP4zTCL+CpnhCAUNi4yKrsg+04IyazEkE8UrSv8ym5t86
E871GZBHPF/8VmT0LD8yHXEJi1GFAJLZz1OjZruiQ4cil0W/zUfD3+nFsFZ3vvdNGHQZSDlSzTIH
vD5AGCNWVdazssD92cW+VLsXie+7gaxn/0g6mh+SyfD8nCBRCPHXS0n4IBuVQIYrFFa66XFs2EhO
v2r3dnNI5ysBSB7bjCxxOdb0w1hqoi6ILgW8RoYFMWkYTML9vx9SQgPlGVsLAZP5EP9195qIHEJR
7MXFd/zHJPA7r6IneyqlfngU6Kgd/z/LzTxdlC4wdlkEZIA7mJ4UnFFoHgiRmn9IMcudI9m/1EQd
dh8vdhtXeIP0x5mTYTlAJnb9bMitqkWEG+dFH3DIHKLwdymXSHW1UX9IUvsSqfU/5jYkTUgt8CLf
OsygXq9X7CZs8lq9Zwyum+CKk6HaI/3Zup1W9iu3602nY14L4g7NDi7YGWZ9vVbcGRCqMtUAsqHt
1drfD3RBtwOWrFurb05Sj3GpHdq/jPyTGqh3g3hI9Es+vITppa6AHOonBQyzGtIOTaa9kAZ1U1nZ
C64LPnZDzd5ONJSk8pWffVNn8rPp79GrnGX6APjMsemvDdcXwhwcyksvxijHjVKt36JTTu4aRvY2
Lo3ia4RioGs2jfmoyF136hRUXiLLWfNZv70w+CEMwrDe5g2SiV7/EKNqKjOKEefGR125n0fzd4Mk
4LQC3l556PmZruOtNTsIAFPgcqIMWXT7kPE3SieVBi8LAxSbUA3cD3KVff14u9/G2+tVFg+UB0Vh
Vn4w0sa0waZrKgYOtnKINYZaflAcPl7tbWK4fKjZhg1quoVYwlvu/deHVCSEd+yqHr0gU/ZS7X8u
bNXfxDWkwhBPgFPZf5ei4Nwq5yy6mP0pKp9F9GWMPMM/q8NrYHtGdFHjzE3HTVt2m8K8AJPzkuJn
Hf+qq1Pa/xc0wWaSEeDZq+p/9vRrapGyx2PA2dFycVv/e4+8+OicHBs9lwbx729NcQkGnAN/9Y6G
SUEF4/oukjC7VT5pxpM0fZblHZWt1D81Dnph0cEo/zjdsVe+IJvf0Y7EfMO1wj+Ss8mN1O2iO3PW
GfqVBbjOx24WvTJPj0MoLPVPS/zOsj8pDHnb10kzTmN9UtSvhfNotyCg1G2GlLAEfttKjvieuB+/
/5vahmQZbOKsYkxfnvbB4vwjhiCGkFoK9GDLiLJ1lC/I8BuvjTME96UaBsjDp8oRuoR+zoH1ueju
Yob98a94S5MXu4CyYkYLkrmj8L0I+Gk82JC5/N5rqgLzAfkUFXej0fzEQoJGUZj8ZgiYbKfEeFXs
aCMrP6ORTl/mtgBxSqz0tFMnpnNSf7OH/yblt6PcJTZ8Dumx1X9KICvyqXiI8/uh2Ue59VXP1Scj
/WkNTI9RxtjQtluJh7cJDBBhalOGHYTcG6qvIYeh1ZuJ5qkC/rUWfpbonG4EJJ29nhnZPZr9ruaU
xsqyN+Nc7W1MBx50NocD5LBIyZUyQ+LMGEavxb8VjbO6PAwT4peJ4TcHPQKRh/Zwp3wTmn9o0iz5
FLea8SDypLjEeac/NG3rb0ygsf8csGnLYBdozzhVID6LqyuPYyNMokD2agRpc8Sr93qX2Rt6Zm45
A9E+3k63F+VsyzzLqUK3nxGg13cyRsmBPIqc1ZC83Y9Fm0GAHdbAEDfDUV42UZqrf5bQRPB4cXQs
6LmqUqjQ2lPp6HMjN0egzG6SfOrSlD3YhYzSjE2gSMEmCkBnTsov3L9fzbzQ3KyqP6E1eqjiZNMN
cO61yVrzqb7NXGZmHVGdvgWF07IaFBF/3IzIG9RG0z/BhBUXcl9z09nWs4+p0SfGLNqfj9/9bTzk
P8rrR84UNDLQ7ut3j+5GadIelz1Vgp3dOGG974J82GnmWv78zhmDqU+wMhgmzhSX65WmVJ9CKQC6
YCF5tg0E0Eaov63rh9M5CA801vzX3mhfPn6+204IX528AyQRgGtAYHP8/CtgaWkOvihMJq+HIf4l
Bah4z/grR3RfGfEalkwvzMoe4xvqfF2SXvNGQr9KjMWm0QLgFNR6hw5W6tGEBe/KSdXhG9XHPz7+
me98emIqtwH9kBnbvzhwAoePaKxN9Ds0P4fcVStPWVmbj4U+iU0vjGinde3aBPSdb08jBHUSsNdU
NEu0QIacW+X3Cl+EqnkaFJuON54QwAG6lV12gxPk7ME2BwUJ/YYSainmOEojUC3bAbeiRuZW6WTz
klTTS1LEE6hLp9F/jzU6XU6RPDEFcE0sM78XjjEcdLQVv1dD/FkLumrfNZr2z1ka3BSTeo6fR8di
SSNTk7QK66GoPMYbAfpIWNAXQ5GuXHHvbcN52vcWX+bvvNiGSVkAnjHKyhP1BLIoCcd7GxE/VymB
0DWapO+jodzJaiP2JCPmVlg9cuBZ5aEXoe0AZmX7vJW/Qz2bNsnswoJZ8bD2I+dwcx3WUcGifmdi
yJugN3d9VuymBYdttrnXtN8Eol8n1a+qk54Y/bcsAzaTBQ5ESH80zhOGPJcGB5adnBbht1buT336
z+6T2iybB76BzgJTNCr8699jNSpy4UZVeCHUtBfd6IvHyY5wPxfON6mOrE/dCHZfEvZZqsLEs83Q
/KmiGYoJYf81EhVzk1JO/j1czaI+wBKZmVCjL8NV22CA09ZMVZMgLD6LOg/3XRZPu49vhNugyGiE
EAwmHe0HMJ/Xz96C425KoPaeZafhuZ0Eyr/maK/s/nnbLb84HrCABegCIB+yuHeSBKSDXOYlZHxq
IgiV5a60jWlrSiFA+yH6xyHJ/EH/x9mZ9kZubGn6rxj+ztvcl0bfBoZLJlNblkqq9Qshl8vc952/
fh7q3pmuZArieGAYRkEuBRmMOHHinHdhLOrRJI9Yg29eatTMapkquTzjMNbdir1IEjgaO73E67BG
nKHRS+6y2rFst5rciSG3b71CqCMMIZe3j+UkZT8sVBjf/0RX0nG8DqWntY3Fsb1Kn11+I1laIiMT
rPbMQYaQRy8FvmwkRz1p52OJLsSfVSP7cdfN34dpjh2grr3Ty0qKWrTynBjFnkbZFWZ2faC1QLWm
OIhBmZsUp+rAYSR4y57baPR7VbPNpJIsGAN9sFqZp6JT5qPyFLGR3dISPbEbLXcR+/4L5osr+1O1
Shr25WhbEdo1Fgq8d/xd007zbsB3HVFczkZt+G7mSW8jL4mrfGeJp7aMG0fMumaxIyUGQpflyh/v
T/aaHlysVDo6pCcrpJu+KR/3cq6rflpQ/JzFs9gCYVGjJUYOsLRuegmtkDw349MAIvO5lKr4FIvC
4rw//PW3pkWKZBrNcnUlv20Lc2YWNdaSZNI5m/L0OTAtv0qWyQ8y5QDaEsT70AZHJL++F1WSOlo5
6K6BpYO8YJk3L2Ox0wi8WuQ8zspaotWOHcGVk00o6R0Nplw608DPbjI5jO5mKIAvdR7s3TmvItE6
FD1HiHesLyRwLmc+6KNu1qxSosJQLh8EzWidSaZP/v4EX6WHjGJi1UpdBrYEbJLLUaAXZBES9+J5
JQg7mdzlvlJKI5pj83RmazVPtaYNXo3o+s6xd8UToBlEYZdb7FrHY+jNCwIYrwfT6tozrs5Yy+Vp
+1XAKcSd8lG+rTtp9o1I+1KIgBGTMgQ/id3fee4j82k28JWloTxgHxIGTxmC4341YPlbNvV3cOsf
uKmLtpRa3c1sTflZiFrOcUozf6nZyjlBJFH2K6SzDsqENetYCYcKlISbFZrwjdaJfJjxbd1Zyle5
Jq9LJRbCKv/SMNkk4lkZWwPG13Qf6wZpVGpYrrHg+ZnMEmYBitWjbWWke4WjNbRf7l9GXds0wAlx
Brpy1DQWM80HtT0j8ncE2WG0nzWqgEI1AJP2enLrWk0duTzmzTPaOPY43nQQMoTia5iAD88fw7Z1
1zBbqSr1zsdgRDRCrlYNNF9I8LOyXqpRPqRd4mblQxcJuCAckHCOejogUu5XgYKdJWI7ceeYauqF
MtMfoX14D+88TDVH6Eo3GsZDYiQH2Hi+kY0eXFwXRbwciELUIPtZRP6kFl6bZO6aKGbp6GT8tUDz
0snv1BDQJ5AVMMamp2jNoTDxxOa/4SjiBG0e1Cx2A+EEgvuYGZKThn+IPM2kHntZPrbBfMypkyAi
1QxRwsEIPf79PXZ9BabIQY/M4G651o63belCb0X6VY14DvrFroQFD16MBtFvs+4EZQ7PM7N1nMjF
XFnPGvgvSDzivFjfzLrxl6DU5SnTCsMNaFM4eFaHngDrwG0bU7nn+rYnLHylewGiHOkvyl2sGUL/
1mzDSs1AEjKZMpPWlX5RxfUdSq0ShcNRuFWXUHqIxCy2I2Dd0miqnth0gddminSL/fU3YA7nwqBN
vgrK1M6SJuMhUKzig5IveyfvdYwEZ0Cbn1IvnQd6kZfRS1/UTmln8FIVFQN3zqfwMMtG/fj+93tr
lJW4QMOGxJP29eUoViVqA+TAHrqfiZ1YiRiuLqLS9v4obxx1ZDOg1pBHWsti26Sw6YsoEJW2/4AV
knFDN+ybjB+C3eTyz0mE06eoOd6Pw5HanJM2LSI2RrJg4B2m8S3zK+3kqNfNAy6noARoK3N9gp+9
yWrKvNGaUEirD41VKI5SpuPZLFDuLuJQO8R19IJP8eCNgPycoiT1EpBfduK0e3p/Xq5nf4VyMB/U
XKCgb6dFi8Mpwful+LBYxoulYtJchWK5cwxeDaICh8cBAykn+sxXjZLCakMMPxLhvCC8eQcnkQpg
O5U70fgqmVpHQdqQxQ9JiQvA5UJKYpapIs3CWVDLxeuyofJ6vRx8qwILYZpRcujjUT8Js2kcwQgK
Oxn6qx7CxWGAbxng0FWinPIMtc/L8RV5KZREG7UHbYwRZMei1ZYmHGvqMgpdbp4qLC1qhbYVU8U3
ZxTU4vzP2RoUO04z7CSRK2vldHYQxfmSDANgolAYsFhsDPnDZCWGb9J6vk3bYbRnXN+99xfC1QHK
7Q9eF+Je+M6sWsCXT19Oed51nZae07yWXKpPBZyqhILR2B0bKT7pcS/u7cmr4xPRGc7qVU+WT8aX
uxyzUaeGaaTNk+Ok5HRYmnwYE+RDjKlUfxixEp+mkvq0tCzaPZ4YeF0GenVql9g8zkg8Ou/PwFX2
SX2STcDDkBXSQ95UMyx09oMqXir4FugBY9WkfKkRFf5LmAV1Z/dfbwiaZ9DmYUNzllzdUKNJU4NU
ALJQC0V6MIYVsoSU4s4oV9knswZSFybK+lVprVxObw/HYaZWkJwDoy8OSYQXaoqE2QGp8/BznY/x
l7QMokND62tn5OvohiiYZOBmIMN1XG+Rl0On0xiovd5V537sNHeKxP4eF4YED8LkUKpTegjhdtpN
FpUnA5+DAcFGJynU4Y/3P+l1SFgFjjhwAdFQiN8ixgJjVOnXtPlZ08CKICvSHTvNcKRkHh+rZJ6R
QqfJU6ojMstBK+/MwvWW4lKFTD4Aylehj01OOso4RSzimJ+h10R2AWnqqPba4LIDPyZDanqFlOz5
ql3X5ABAEH9MkVsNNZZtRRpJ1AWhL1N+4OBSPRLUyiPTq3K3S9XwWyiIuR+JCyT/EtlTm7JPZJdT
jyR7qKf3RZXKTtktFQ1IRfyuVT2bPq1S5VbJROvv7reVXY0sBgxrmq5Ayy/XSLIUg1lNk/igCvIn
OuUDFScV/Z5g2Dl+rr4DGA0uQUBcKNPC61534y/VciEHM1GVDLQIZyPPvxlYTxYl8hNNk34O8mCv
n7z+vouDYB2PzsNagFoV+DeLf2nUoqHdLz5AP+3syJhiRw+zbOetrsLVOgqy0dx1KD9Tfb18qyLN
AgTjRvFBEHK0sPGHO8lEbJsy+7JT4bpOnhhLhc7yymcjkGxCYzXFUp4vrfgQ6fKTsoJrMXhJHRVU
1E+1n4bj0Ir3QSU/xXpry2DtazttQusY5nRMi8n88/1t/apUvZ1hXARWNCzNBVLHy3dXerOJJ6sW
H8ywmt1CjwIPOZDkRiqV3s7EwDomYpT6SyAmf1U67pg2vOTouyUvCsLtXW55mGq1xyY0Ohv78eIQ
0Ko46mZW+6hN/jnpWeQDoRSOYqr9DNK0cutGnglTgnKrjWn+EC9l9FLrwfy1Qb/dz0pZu+1jVT/X
RSc5xHMsWNWhvuMgs56lot912Flj9+UM0MgEoEO+AYsND/nLGTCMMkl6uYJhKPW6q4/Qx8dBekwT
2bHKUXMZU3fbsUG7TzFDp26EeidhuO6XU1bAr4msC3TQWm69fIRANxI5LOCDyIVwo2jCXa+ErVc3
xnSbo9d300bZy7gMyW0hoiOIyWQF9yBR8NtI8/guy5hQJVykI+60w196l6lu0DaYNGdQ8JMq9BuS
nGPCke3VZD/eKE3iXWvm1U0dK50jCijvO8sMq3KZFf2+CGLVNstcuJMUqcZzsSDWG+g2xcWH91ff
GyEWcRDq5KumD8Lt23hST0KV9HUKy2ZWhIOKGn2gKy1iG7FUEy7jrr/LBatxm3Txs3F56urMzRTs
b8Wh1U55Qh+WJLALnuh/Wi5FjXNvjspOdL0OejwkPBCuVeQYHASXX8cMwVI1ZiuAF1frm3aOkE3M
YC8lJjiVuEkmux0UcefEu458VGppOlHysjj4tup7SSVM1crJONdhuDyhG9bci1Gy1+Jb1/bF2l8J
SAq4zFUTBBG0zbmKhnPNSyCiILL+5VkdvXIaU68bkxpQ6a4PwXX0o6iASBdpFPV9YA3rW/9yfpg6
kVbLZumcpBUa31WrUxPpp/ZrOaqCVwcN7gRK/DC3knxKlEhz0hLteFmYWldOsukJ6Nteanf1dddH
QtCL3ILARkPl8pGKFh0QY0ZNBwm6r/ybO1le5T/yEqhKqIrxpznYE2O/+ravQ4JqR8CHe86rhu4v
s4BJ9KTPZSCd51gLnQ7pUzeZyvHvloBRQqJnuQq90iSiKH75YqKIdHVKQ/SsNlJ4MJfM/Noj3+7n
Qqk8vb+Pr5JDMjOGoRPFBMIW2+yQpBoTpIeR0hObtH+I09veajADtCwhcxAYUkSHFrsno/h+A1F4
Z/BrlAxGX68CklSDaLdscRFLalZmrHf5eUQC74j8YuCnmtFQkJAkyJtYXIneWIvPohlV3tBmEk4F
5eDlFMXtatQCJwz1eSekX6ft60Ot8Auoy+QWW966mQ4CB3uUn2NFbU8UtUW3LEvrmGKOYqc0jU6D
KH+MtMlJxQTlpjj1AznbK6te48F4DKojq8QN1wguEpeLQAFWicnPmJ2LWrqfxTi8R29T8ciyATNJ
delm8DpcqxdTdyow+M7SYie5ut5fZBVcHbg8UE24ssrIlzDlaBngiffqk6oK4alLUM4Soqpz0fPy
MqXe29JvvDVYLUDS8HREjHLUNeH7ZYNlSHZ2bV5m57kqGqRYK+t7Ewk40nUppcvRFIF3UDlIqJix
SNvaayeLIsH7m+J6l18+xCavyKkRpU3TZ2chjYVDrQuJl5VJ+OlvjwLBnx4PDVqI+FuIWN5ZkpDm
SXSWxwicnSgJ7lhAZHp/lFdG6uVBQRmGliHUbYQAqblezmg8i2rdzUV0Dq3R5TC38/RzpsQufKXD
pH215A+JdtMpn9WxcIxEtQHS2lbWu7OA3XD/YAQzmswxXoWi3cUv8pI+KMWNpv7sQxXT+Cc5+hRM
OEukwC/70TFboCZ15pOZH8xi/AQZ6s4Mh89V873EJ81rqj9QPP773wsSIGcg2AYOgi0zGeJPH/ax
HJ7xVbk1c0HGL6LdzXjWG8t2Ik2AhMgJrkSBbb6NzuxEhlJH5xTxer/SZsMJYOn5s1UeIsEIPWw6
Gmc0E8sxwNP5RSZLNriLdueLvrE6V+YXGGfws1zmNqdDi7CH1aMxch6HRKG5geGguFZI318315sf
fhnrZo0ASNZuo2DVW0MYG0V4LpbmeRQX66luje5ZIFDhhBIbXHFYwB//9qCk06BUyOsBb20T+qgF
RBWZyAstYpudFswibgGX48ESTIcsFQaXTHTP7fT6RbkSM5FcVbHUhuB+uT9adYroCncFyipgBDU9
0T6L5tK5ZjFJLssovI3rPDu+/6KvVhyXi4lRAScBNAExh1LF5ahWTh+tnpvi3FnnpQwcKcLjUMtQ
HcvtEpbBMh56eNrF8wQOVxyfM4HbnOoF46kK/IpalZ4+dP0J8RbbMB+H+LtaW44+z346+5KCQw0U
MPhZeXlQxshOlCcpv1eiB8OiDBxq7aO+SIdZBLfeZug8tnbMsWrF+SHo8mOLXOYgdW6HZKbRpi85
4GdvzsDNmo0QO1GHY9DYjP77U7LelH6dEUoSVOhwnDVW5A0gycsZMRb2tjjG48eCw8GvRbzRagwh
faEUFXpz6Ch0xmB4ea/uhcjXrO1iaPRuASORtK+eDpQSLoc2rTxaOJSyj4hlynaHCO1Tn2kfGrkL
T3i40EILmevAzANPSdjeej+qftKBJs/1GcmsIZdx5tXjmxLQgFOkuXWoCZkGBq5PS4711hR8fn+y
rvp9yEtw8zdX6UFW0ZXd4zSFaaQ2uvDI1dtHSKW6KYFLnasoaz2h0hpf6Fs308TKFUYSmHkSTS9Q
BelDYsaWP3W4HPeU1PVZxnJ8kJSn2RwatyvD9EMuJ/LOcr9K9FbEDqR8DEqIoDQ/NpusFKy6N4ZG
eQykkIuCrLYHyATlV1Dm34WgR4kMIQNHlIPyPlxMza51q3dQIA4ONVZVDucVZYhpUnfaFdtQCmyP
zt56jV1ZHFSKLz98Wi5CaZWT/BiUYeQlutC6fRgFO5WjN0eBJoPFGTx8urSXo0xVFhXjstppzHF1
wIKPbVfX3en9JfGqxPLrKqbIBvAKeLfyenPYngtDLmVSlwnaYyJZ9UFv1NmpUHuFEy2+oA5wM6ZK
6qVm9qyvOh1z23vFkFTePCH8a5ld45X5lPpWYUk3CK58aXDysfvoKYriCLlk81OiiZM7KEV5Q51d
JzpwA0JdpXbkUIq8QjXqOyvINT+KqsKRFiE9UJzVHFXMDdQ7O5Tf8Kp2ilpVn81Uzxw1NWovEc1s
5+S62s5MBLNAR4HgSh76uhh/ySHjalysDqvAR3IdTzug+e7MznCKPcr8t5NT3kcuNL9z9b37GT8F
O0fYumQ2X2FF2APcWcuR3BIvPzZiy50cNZ38CODTh8mpNoarq0eJ68L73/uKMPb6mqAuEKWCjA7S
+3IknBfNnN0vP1Z35lE/pg/ToTpJB9jWduhJtnjIHeVYfR4841E7GjeiWxxDN7KFw/vPsT0/t48h
Xz7GpPd9PIi1/IhSsK0hB5dp35Xq2Mg6qNKdNb7dSeTK4FrW3IvMBDmRzSurylpNiVBcm6RCuzfM
8HNbWNbO7fvtQcBOU9bjYN5q35JQ1U2Q5YCnYxwVyziJPVCs8c6rrAf8xTpBmwQIBL3+Vb6O4+dy
2rQxQs51qYqz3oc4OMO3RhK6DFd2fuAimPGd1kD+oQYz5wjpsrd4rt9xxRL+q5pDWXvL2qM4PMNF
ZfRaTHUYlHO53rD2zCs3owD2WlEGePCu7XVKeMrlO+YZlZ8c8YkzFdy8txdgvn7Ghfrx/RX4Ko3x
y1z+axxq4OiAUAtjz1+OYzTIY4DtyxFoBH+UdWZ/HMvqUS60P8VFk1Cm1OPZjmYEo+DTBe486sO9
VsWVh6GS7qNX2Lq1FI22OEgxIbJzkREE0Dkq0UEVsyOXv0OexK6Ix7JjhcazZKT3iZharlV3h1mh
1F5agrZzq9kkRP96K3pD9LFWcPZWRmGGPR50BW9VW+HjrFLybfhWGoRQGzWf2FZDtCorSTT/3oZ+
HVelS0QUJ6uiRXs5mzNgSAMtc4oyraR9yvIsvql6rnWdmod2Vhtf2mrPFvqNhQIqBZQyRTVed4ta
SFUOk7GOs3NnqJEfzIvJkQ9F6nWd/MeP6T/Dn+WHf62I9r//iz//KKuZBm7Ubf743+fqZ/HUNT9/
dvcv1X+tf/X//q//fflH/ua/f7P70r1c/MEr4JDOj/3PZv74s8Vc6HVMnmH9P/9ff/jbz9ff8jxX
P//5+4+yL7r1t6E7Vvz+7x+d/vzn76u5x3/8+uv//bOHl5y/dmh+Fj+i357Kvot+NsVvL8Wfv/0v
zDWaH13847c7/thuf9nPl7b75++G8Q86R6S75JDMPMCm338bf64/Uax/rHXANcKuhO7XRmFRNl30
z9+52/2DegVbmb9H8H01lmnXsfmZav0D3ACcMrr5tON+/z/PfPFZ/ucz/Vb0+YcyLrqWh2GB/c92
XvXFODhXdhpkLmLUFhWU4BrTlUsYOYoWtc+pYqS4u0j6yyCqwSFTBuB9mK97v0zcvx/i10FfEXIX
o9K8odTFsc3wRJJNLkihOsi4ZiROlvZu3T9I2l1m/NFYd0vyUU0KZ2geW/lj3SVevtruWpkrJc91
8aTGqTuM33pttEtDPOXNH3R5DtgV2+ngIwKWGdMpp/Gg948QGA5DgPihGjpxcidbz7VEA7xNbZJh
24JpoLaTM/fFcYgkuxJJj6qjjI9vR030/dfdIPCY5M3rbs4fpSHyoYSROMaTeR8/1HZv5/biCofS
ac6Vpzxmn5vMlhzZtnZOvsu4dj3y5rY1TosgBmB5aBj1vQ1k9hw0X0Mp8eoi/quftJPa/rXzsuu3
e+/brofxLxlhqekgexSGBDjjHWrv0Lk0Z+3soB0Dvzzh8nh4en/IqzV8Ob1bSuJcliOtBEaMyDuz
8+Koh3HnWvHmECTuK+eCIsL2TiX1wyJ1MsXQyfixmCQp2oewRsOt/Jwn395/mw2s69/f7JexNqsl
0xqjHtbCa/hQ0Pz50zzWnxp/ui2PEIgewp/hjXxWOZJui8foGHa28jwl9vjl/afYVOZfn2I1H4PJ
RHVkzc8uP6OatX2TJFnqtCj7Si6iSxHSk/Ywe5VuR6EdS7a8h5l8Y+lcjLlZrbnU6CI2bIzJ7WnA
trbo8BkIJ7pNZbocdt7wejQSTupeGoVasrOtOzUlKCEX0MV1jFJQnVDOpsfQgquczpHuFqWi+Fzc
ukOxVPm9itWmCwTDfMEPqvfbWqkx7m77M1dx+Qx3Kv05p7r691Yd4ZFUhPYfwRJNX5RqL7+BpAkS
8S9GSlOL1oa2SA/CioNbRZgB9AUCOGj6JDsh4zI/QNZxdTsEKAyviH+AsVwOKkq5lUlyriMFr7V2
bobNgbwn9t+f/TUK/BIlwK7zTpRVqVSsJ+O2GpDNFFRjs51BR2PPAWJd7ymB64X23IiQwqZyNm7p
TIH7TxvdiKm66nu3x02blXNvTZTpVZN7gTrGwOXyTaUKKKScQJuXaY15mpRZlANJm1UknmxdzUus
26vvkd4UTlxbzW0SUVJIY2l2LKELboaeuuD7s7IJM5QTaMAD0QbDBpKNOunlEy2l1RUh5iOHTtEX
sGtLfZtUdX1SG/OnApnRB8ma7BzGrxy4Xz7FOijn8Ho1gvbEP5tpKJUy6YQiYtB5yp+qvBcPcW+l
nww5Sf1IUZocn4Z5cVU8EsiJsXKb7Bj4weyY8BdVG/HpPZbzpjW11lXAKLMWuRYCZpO2UqODLEbl
WC/1IUIqCQGfOb0NjEGhStkEBzEw/0xHCiklukxSiIVLZ9X6zkXneloAtdHrNyGzYmxMpfLyW2hL
UMMBq5EHZIlEDi0biVWRDWIJwqqMPhZ6Io+HRYNY6FfVArgiauoXAy1kHdPucSFKTnXwx/sLZEMB
ZmJeGXmQQBDr4p/tVVYNx1YYannAx1tBupBC7vIxAcbtF6AOPxpaF9e2qA4V5fRwnn5gCKCZbmYo
M8LBTZN8MPM8l+xRNgTs8+pl+RTLShi7O0+5Ca3rMYmKo7lqWVE/QJLgcu5QrOuM0Sh0nxgQ3OFJ
mH+VxjSwEVNE72mYpUOq4BRoGiFlDKh2J9rR+KuYneUg7to7Kt5YztJpqERVKUjBrt8pRm73/usT
Ur+DwkESDXp6c11OZ6U1eroGfhHMRoZ/AaIoXRzhUN9Ush10VeUFTVYBWgwUdPvgq+PPm3tJaEpO
pMLlAw0x7pxIm8j7+kx8YUiH1MjRr9qsuKpWug4wvO53ydI5qIDoTjVJe1DgNYb8ut35Nis2leDO
FZAS6aauI3ZaH+cdivTwEn+KDd2XUWmo9VNg2Mt710m8HArOLXVHeJQIrVzJbEptXU+1lgb+3CQ/
ZitOkN+QIhpLWN3HWaE+U8atX3qlLW29SxvcwZvGQVPWdMYJfxEDcdOdXb2pV67iWTQ94D6uKAzs
erZk6FEhiMFDC/yg65I/p0xRH61eO4lhJjgJHhxHgnx5m0WddSiERv4kUciwR77HYRpjNOkDob9t
9WFlawxm5zVjV9ykS5sfO/BxH2uOY08alub0/oa6/mY8NUggLnvcm8RtgzDj+DLRJQ38fjCWuzhG
BGbqa9HPAnHe2bvrItt8M0ogqDuuro+AAtZF+kv6rqWhpU+xZvllpfbPZpOEyaEGbfh1roIuQebK
yI9yIqV+OVNROzRFou0JP2/cDF4/Epdiautrm3lVar18hlnv07Qt5cAv2rH+Uo5B+qhONNKqaFJS
NwNmjp28hr+X00Hl+bNgK0FJUyvVW0wRi3Ss4btPBqbJoaeWSRnZioEczDAKKMMkdTQhbKhkOMoP
3aDc9UOTvORaopW+kdPEOZaGBkFXQsNo555ydaqx+DhlV4wcNcaVe3T5Xh0aGQgl814B3MBD3q9d
7THofMB9vaflWXHIKyPxWvpzHizgzA1loz/+7aXEhRuoHmQgcArbDaBD+F/Mlg1gTcZwiKtsOQZD
pt/mcrqHCFzT081SWmWAKG6tgRZNmsvXTcRBR59cFPwoCzS3V4bIpdTQomQ5me6Engiqi/h4dKVR
Oe+/5BuLeIUErgUUgJMAiS9HzkBDzElaC34rNo0r96DRSwx7HAxEJE9Kq8IV8kL08hrCAI7V5U7g
e2O7rukbUhXUSDEr2azfuKmy1FyS8FSVoXYX9LP4oWDx2QJckJ033WaMLKmLodZH+WW7Tl2UiyaS
vCc2rUknFzeUXtSzw0xa5w5a0LullKU7MeLN94NrsVL0Xs2sLgfNlYHzo0cMvwvNweta4YtBGMAd
bKx2Rnrz9UB4rlIRFvcg+XKkIZLlziwlXo9riQuJxeZ0i78ZyxDcKHmgPmni8v39tXOduxD8QB3h
bAT0UNnquaTqbI5BzcshqAKDyxC+G5kFCzVJuQiRie684RtBYR2PnYi7AAzqLTEcvoSeRkkcnsax
vYlb+fO0pP0LUDPZm5SBLFJu4uc0KIrDrJXVIeYE23mE60lG63E13l2B1RqPcDnJ05IlFhys8KRE
ZnESTDBDmTxMD42xppFxFbjitOR7Gdi6By+jA5sDxao1x2ezbiuP49RWmY7Hyymc9PF7J4UAIvSh
QPVAloFFLQ12UHa9jPlJEgUtsutSEqYTOnnSTTZbQr0zCRv++nroUIHFII2kHxAeWJ/LWSBeT8WS
WpZfmyg3jmoLb6UhF9WjGiF/wonTFo3mynR9T1abzDdpxEVNDwUMXg2xBpmQBY95ijpEF0klLPS2
v6mTcf6aGwlaeoXYevmk6LdxkFQfMtXsT0aRpqesmCe41kl3Qs09/yBNgXLfzUp2IyoxoJJxqG+m
mb5tbHbGTlZx/d2JjVCB1vsV/QBNvXzjUY3LBiwGEIU+chv5YWkAZGhfi/ohHvaovW+MtWYuJLdc
Cugnbs6CCZZrkzc0KePYiO7r3vpK30O8RSgdlYwqe26XXYLhGzsLwBYIanyjdBKnbfkkRv5gCUGY
YP6JiIikhL7eRRN24jhlI9fR+gjuImNuWalrdopxF5RzsDPF18GER+AU4NYGH4iM6nKKyxhnlEUG
zZmaWEpLuvUi9HXo6vMie/qY7ukdXwdmtCyYXJriIKYB91wOVxQwQitMMk9mMfc3khDX98skD3fZ
PHc7asXXR+zaOtDpAZJIW+jOXQ41d3M/j1ERnSZTvwnLoEF4LzdcVYW83zKbJPNB8ATKSHdrdUx2
rkrb8iS7da1REbZA5HCB0zYTCxNKEYZFiDliYWUUc2ye6lCJvNJSGof1vvjtnAt/tEMmeSbOG+ei
FL6gzmtYO2f99cIGzEL85t4Guxqtv8t5MLNEyyeMEE4FUgh6Vk+ulAvLtz4blfsmUsTBSeY9M7R1
Y16GznVMBD50cInUJtZv88uhHzTJiDuMAUdWyWIvkJLonvx13Fm714sJ7V+JhjJALVqFW/x9j6iR
UNRIwowF2hKZXMu+0iD0D8Ww2yl0vrGY1hlcqSN4kxMhLl/IapRRHY0sOWVli2ptoD1nop7eoggj
+hJ3KkcdyuwuqUSEsAt8vf/uic+LkijK3Aspfr4W5H+Zzkoq+zQwq+QERzzzpqAuD3Wg1fZUKqdl
MNqdnfOa5m8/H6npSqNSGXMbl9SuG5F9QB86EZXIHXVj8lg3gtsUQxHaQR+3N2LYJAdOqtSRzC7y
o64b7Lpv8EQUe5R/+zj+Q+ybGWZTafhzpwUuqS3mDLFVnUoBC8wlqs1jJybhEVr/dB8sAgZWFGJf
tKF7VPS2+/T+HL4RbFelaAk+OhEBBNpmH4SpFLV90SYn+p8JZhAYYJjYGNlRUIRIEDe3gMvEm3Hq
etec+OEEWHrnCH8tkGwnFrMIzjRuj4ivbWISOVM+4xKRnroerZGJMrdbyZNi2mUrfQaTmpyFGoIy
hblS9YHPdHfAFsyvkjTMR3EwI18u62/9mC9eG6Hj1Or6CJFS03xTUAAmqtgNG+TZN4XEBdRo4v4x
GEyk2gVBLWx1GH8m07epjRvumyF6Kqq1h558K9igKkfST8gh/97E9zqv4iTCEBrRXTU5dJVUeEs9
R5iRhIqLjjUOJVUxv7z/ad+KA4BmCG0wH2HNrz//ZXuoUiIMmHAkp1rvNVssp5LC76i4VqOVO7eZ
6+NSpR6/0nSp+xqAGC+HisO2l5KuYREJpYRokRje9iHIWVmZpiPKI3vwtTcCKYIY7EBOXsTxtoR1
q2xWjR0WrdRKuquoDTIoyAvurMvrezBvhdgIQXvFqW3ji7BgQySES3IKwML41EsiB7jv6LQZN/BO
LKwHQR5Llw0U7CTZb77fSo1jyeh0+Tfz2YXJUCWymZxayYQQLwnlZzw7mx1+4ltfje7Uq/rsGtA2
ud2M/CnlDoF4NlmSV4ZicD/Pg+ALhpA+6kG7J5z89ngAB7iyrLf8TahB2yRvxp75HOLEA6NTHmSA
XQ6tMgiZ3V5T8q2vR6ZBC5S8arXmu1yTKUDQ0DIYzWil/BbdgNSFwLv4U7o4jTTf6/X0NRTC0nt/
1735kvTF2OV0qq6kKiw6QE1QaMkpqmRYqYlRH0Ip6+0wmIV7Ixa1x/+P8WCGrcNhYbVtyHV1oVr5
EGH8UUnA1JesuAsSPt1oUdwcynGPjP/GkQ9YbcUCrycvSfLltCpFVppxzQWIyqfgjJhO+FNL7thB
OjkJolp6Fo5lVF2tyB9FIdrJON4IaiTlKz9/LQJL28QcfSGdM1hPTxXvxpmrTQ9T0nyf0JDw35/Y
t0di6azaI2Tmm90R0cu20jrKTtKQBF4YW43fxHTPKaSmO9v9rUP41RpgVfhArHd7PoAznKSWSvQp
Ervoj1RZ6tM81wYI+QTrIr2vuGwX5v1YLoFDRtR+1YZ2T9flqnG2AnvIABCDW8u3cJYvv2wFC6MI
pDk5cW0PHFFHS4hkHTh/bi2HyBggsxm55LP2UYguotIJdSViGQSVj9D/cHx/+lE4YbzLrADeJZ1e
dBFg1gF5vHweVYAfLNeL4MdJLUl2Z0TlX3mnSmejNKLlCNBpVv2uStU/syYL6qOuBuPdVI/at7ar
JirPuvSkF1Nz300NFBCpn+QviWAMN9o4KJ9hA6eiPeNc9mExJ9y5xTSaI1sewuFkpt+GrvhIPaPH
aWLpzQMtz/xnEBfj5MGl177hzN7+b/bOozdupG3Xf+Xg7DlgDls2OylZ7pYl2RvCsj1kMadi+vXn
ovwOXnXLUGOW58M3gGchw2KqeuoJd3AJI0lA9YjmezUfdKlld0UHtwCsvnLITbO6V4w4SfxiyLvJ
Ty11ypB5IzsN6pDekS8iHF6R0i66oMcrMrkx4wgfhkGBUbNpGNhmfoi1wFYmdUXyY0GE89Okdbmo
1WU/ShR0H/NccOLmoxxe3GrKbl2EBJ9M7FpiVHlixtD2YIS+lA7DeuTNcj3ACNi+URutuh1rHb04
IxnzZ70lGjYNLZ0t40fuDXkzmfqTGbdrLDO87/VUto/5jP5hoFk51iKi7ZRjx22jYJxGuRbMIte+
5moRHeVYClwAOjt1/FrtxFGhAQY3wZnc0Z8liMxMS6ybwa1+YXP7GDmKY63HrNCe604U406fmMLe
0XIfXmqg7+tUhTbv0y5OtCBKHGO3vG/nE0K47eQPCCZeuzR3ilUuycFWYjSddm0gYv0ETTV9cWK9
79Y2J81Xs3SGCNcEe/rqaZ3tXDECNxGz64VzV81T/N1KRejtG8XR9krTGAVeHb28w7O2RY0pH4rc
x9qyCbeFVWIBv3ABEDMugfwotgxvvdFujmE6aJbfAITQ1qMSzq4vZOFw1CkoDAaK8OZjbgqGqDIs
XbgGEHbQNI774ktuVEhdgQDtdmZclocBKOt+hkMboJao3uIeXB1wj6XrHcqaEYTT9/3nqphrpjut
l3Z+NkvtQQ2JJrsmk8nNrDbqPYLGuemn4Qib31aUdPQne1DjbSXUaCft2phWYT5JN9Ba+7ac7PFH
USP7tOpMJ+z9aKi7Oih1NUMc0crVn/EcpmCY5ll16c9H1bM+VP1L1KaJBxgPTp/fNmr11bBE+csz
s+5oWLP8PqtCG1nMoxGYaLxzJ9GQfEq6aLJW7WRZL1Y3NOoqHGu1wsjPVQaWYQwYcLSaIwoKrvDd
kPC1KqRlf2/beMphXsfl9zRJh2StAFF/1lPEZwV9R8M3XFHlq0gsvydLMjwTgAuZe3UotReLjmm6
DYfRvWfyFOl+kZZmskqpbQIIGOajQIftqqinBHVDoeEwoERFj5+7bhbfvIEGK+IRAmuLSkyRWBs6
ljExx0cJnqKeDBZIalhrk1P52ZnyOPZjr2InmYKh1UqqcRNtZCGnaZ3FQuLXMc0ZQ7HEzjBlK9p7
KLRT4RujEwWEgeZH2Y75k2Ik5j4vPT3x1RiU52KL0O69YTQe57Tof6KFBexYiKiPVppIw3bVppor
cMlSFCBmcSa/NoPqpSvUadtvUYIEo68Ps1tvkDJAdz6R3eMwZfa0gnJWm35kZNiacN9xHsTAT026
yeZU7z2ZdLAJ4vwuG+ow9926GYF55p11SNTZoPKuIJX4ddGM9zFaSchDVwMfVLJ0N3JR0IubGbx5
SPGDjlU03TcJzGWQBUlXIKTYWyx1UYl7AnjUr2bLQKPRnKfo+0DPbV6x9HoGI32X3vRJOr70YRG/
OJM26KDSQZ34KCx4yCals3eYWuxQgrZkpHS9yMA9ZBJ9HX8aItrkg92q2pqdN8LSm2S6Skwn+5yr
dffDqpLrbhZPgOJNuamQj4D4F0Lk3adOU6lBpaCNmoNDHYIQ3NvgZ/1YNQFroYzvq9iEUqLVTrEr
9bmPrloldpyAEZbyWc6GnaxFMjeHVsj44Lk9li28zAeMOW9yy3uidEySwJYcNsjvEznSvpA3CFvM
eAezgL9Wsq8EgqqsLTWLUPm1I1QtVnmRh/PaTaUu1jIV4iHJjOhrqtXxI78e3yNaUnynOZ3CqzlC
UtUXCpvFp69T/l2aoS59rVPyLzkIyS+yzeqWh8pG29cmFEwCT1GW9kZBLuLHrTXhFzgb1sGdUMvM
0LO+yerUZG2PCu4xheyUZu0OXhNhlhGGLKY4RaUSuRusLr0S/zZMOdM1tM6qgwpDfjXnbe/4Yx13
8YqJHxo8qTcgXqC6o7fv2lL72vcRXpnR0Lu+rVW5tiojZbhmMUPidIzK6bGdGaoqsMsO44zMKDt4
nx6Q4amwy695XbefKhJE2HKGN+J5GNN1XukQy1V/qDAgXOt1rz0rseXeItHt/cf/6X80ph5tsDf5
2oLZPwHV7359b37+n32bLWj65c/tj6Asvmf//Kx9C6l//V3/wdQbfzGroS5CSRmoGOog/2DqHf0v
MBIMJ+lNGzCMF+r4P5h6S/+LxJhqwyEHBV23qJj8g6m3jL8Y+UEPoidH3opA4L+B1b8rGpe+AUbu
FKfM1MD3n+acNjitED8UZa9YciH6Vva6cfpvSlo06yHMyq20pi/wXr68eXn3v5PaE2D90uE6yXUX
fVe4BItaDbaXC6Phba/G6xgnll6YXPVp29xXauvhdjiE5RP5ev49K2LlgLZ3ue4d8C94Zo9Tv2Im
RlKHb+k6Lsoe5fJKu05IgaLVItF1LeIi0zZNppbPmKpFcYC1UvXLkNKE2ViNye0EJ+3vmGTgYaLr
+LeSyK2ZzaNchZpcAk4qb5c534+iyb80plbJFQFCcXE80pXnSSnEfeaJbVFIpMhtA+5Srw/ImFlq
jWZQrITqJwev0d9v6l/tpVvxoynb8u/ulIxySmr5/47FApnozaJ5t+OuRSNevnfiZGMt/+T3xlIA
67ERFnKQBmxr2Vr/7Cx6ZH/RK1uIdPyf7UdJ/5+dZf4FF4V/CbkOdUmaXeyHfzYWRBZaa8uP0Thg
imrZ/2ZjnVWXXAIuP+KK4AppqSFgcNYCtUQK5jDq+nsKL30dlXbK8Tb97DMx/Kzr1NlrNQKQuCKD
HFbNNki0FgKqBJut11Jbv3l1f9hv5/6iC8xxmTGSl9GQXdwLTvebNoosj8M5vR+yavYbxbiCfZc9
jlas+xx3zS7XiiKQqNltKm/u1lWsiUBo3k6Zi29GMth+17p5UOdu+zAaWbPtG7PeU2upVJvheFP0
3vMolEsdyXNFsdf7pp21AHPo2GNieXrfSPB20umV5F6tWkbQKtsPcFemtWpAyE0/l00f7d3Z7a46
vffuC5zlN6GeZtuhsoZrGGrND5n37WOVhXfWeJVr2q8Lb3a5g/9GsuU724sH6qI0uGAhz+dqzHtM
ZDu5Q6jW6sHEWP1vHGrximtsa8080rpGOQLbNLVmRiJbJahnB4VbLfZBOmRB3LY4V+fm8LmIyvYO
BcZym3qCRFkZcF9Q82Izij7blS7+XHUnoxtvVCdmsgvEefQu0dJf3SvfPg6h8VWeFPawjvjFOcha
SEYgqYJBTmrYA+Z4amOY/iQtc+MidYCRU4zToBXPh9ZSQu2679SXmsoXoxut6lain0jYOpyUnKxK
gkhp8cTuYJH6YSmbVT1Xyo88UVzU54jzqwEFC2W00Fh2YvmrmFoS/pjq8aGyjkbv+dTg7k1di247
4wKn+nXXYI8bYmK9UqoMx7jJANDgVkb2NCUGCboiIrAv0niak9F8ILFDrLc0FGq1toqLbyED1kDT
u198r1rzs44+GHR217tbXMwL6iFRPZvdOKzDqA/lFfVQc2G9nHa6mfUgNwuEhrqC7c8Q/CwsIJtY
t1EryuOsAXUuKG42nVuZF/D559Hn3WXOmnmmQY3ilnF5JLWvtkoyx9tsbjx6FyXWnzA4bist/sYK
jFdUYPljEarFg2fIh3xSnj/eIa8Y+DdLyoG2wLBkAbHCEkHGackF3s5lnGFMjMmuDnMOqk0iYnVX
zvRVbLd0sY7U8hVBvNkOI5WR1Q/a34jnKDd0O7LrtJlnvwB1dWXWWKNZ1D74Mw59ICan+5RRRbUr
pTZ+joghbnVz2OXRwF5p7PZay1NtZ5sdjBnDLTFwbtAchCP4FKv9eBuNU/WpcenPODGyPFbVqvde
NmgH/kAjqJP6kQLH3X38Ks7QAHx9xn1MQ8EugV1lEHGWbo2TbQCpHMMD6ik+wNTbhPeAvwAOmCDK
B/vKrvpVBJxLDOWxhtty4frvVh/pIoOdBbCKsMU71YlKF53dmal5CGe0D61QcXi7w5Wd2UCYEC6i
gx2Ko1AWgXVhu76Zjog/GXTN+Dk6Rlqa3aTpNFyYNP/xtoBmQH5ngs9k/XSFiM7SAVePBjnf9GR3
unZnidjcf/zwZ4Gad8+zcxAvlJ7XXPz0IlOchqGgkjvQJzG2tj74o102e9l0Fzbf6URk+cgW2iFQ
tsDTLMjDJed+s951fBxbE4j2YU7yaKWUZdz60LTjoAVC9YhD3SXr2eUXnmww6Lo4+mHOuZBAgLKe
XhDxg15mmtEdIrNdq/30aWy1VZfbP3toqA1ocAAaefDx2/zDUqZvz6iVVAl4HCOD04uCcUgZefXV
YfToL8zNMZ6gQjRym4/ti0PnEt38tayNQE3iv3U9v9Auf//MCBYvYldUTuAfz70thJ2bLS2X8TAo
iMj3hT19Tmk80iTshk9tp79wS/oV6LX+0h4+W6wuurLkdYtxKH4qAN3PIrhZyJYGl9F8gmkz36mV
WOWKVl4Njm4lPhN6PCZbMa+rsCw3c5qHT3S5+401pfWulq78znFU3idhfVFP53RStVjZYEfB2iML
wckBd5vTL5L2gp1NRvzJ7ubps3R76yqvB32V5214nIfWt8csRAQqNTZZ5V07Lca66JH/pGtM78Ip
xE6StGziknH5DEY2yFXWUW3ZHA8QhzYXFtCyQN6sWpgWukcmyt1S/gJ+O9smip5BqElRnqaYg0hZ
+EovbzTr1jOmQC/KTdTpm0FR0JObL3zCs7UD5IxqHEt3sAIUn/hMnL6oMCqKBELE9GkqOgaxk73T
GZn62aCMfpVp1qZkDrXz6ksCG2cR6PW6EOeYrlN6Atg9e2ItY8RtxvH8yRiECNq2RJYJLa2Vg9LO
hbe7PMLblwsakgSDYECFzZj0fNQN5E3rHJSo76dMVe6cQbkpZgWCLPD3VYlnVDyZ49cLH/T08RaY
EMIU1kLx4HiBP3C2/nJKLoGVznxQHW/2jbx06Uy2M1mZ0WgY7Mz5moZtvjdq6eyxv/wRqjSHS6fQ
rtS50fxxUPpNmCfuFi12cUm/8UwQ5PX2yNB1lWMGMLj5jjAyxknB+TUd8qL7UmoQ6yPZCOhSkwe3
wrCQLJqEr9KyfkZtYLgJI9HeCSmh+4hsuKa2h2c5mgmOFXRJXHvKVjZwhcaPizb+avZtusfoYuUm
AraEsKs7NLPm2yY1kRoZzWfpoq6WGnK8Mto+uRSNT4PS74cD3AecEu0qFtpZUBItAjlq1M8H2v/2
yjOEvDboIa+rGSM1v45NJHhyrb1K3BeZZxiqVSNSmTL/zCL6ok9ha6zifJY/Pl4SpxuNu1rqX0jo
iwaLwbI422iGVfepDCdE/bvU+Gm5sthBLXFWdd4W6xg7+q8uYIiNFqqXMp1374MrA5EjzaK5BQfx
bC2qzmiWVlFqBxE62Yaee7QaJ0+7cNK/W/HEEPxN8ePUIFGg5nUWSLrIHrTabQ6EuH7bGNZT3dZO
gHzFJdWc0/28vElkyXiZ+DUsHINz3RcwFgtop2wOVpdEzxYWBWur8K51jUEuCHVfxB5tqY+/3plA
23LRV9UquiUG03pUq08fz62rsec0kAegQOUGk0j93q4LRB5LpTsmBJ91PE3Do9QXb8G2x2krXvxd
YSQDURqjHePjBHit016KNKcn3T83tuxhMPAYHy5f/02GNQ9jYbQVQlqwWkhAhK59Y1wlr8PQmPcl
BLDrMMXDmzMNhIhaFVccLQmtgxS/dpoVMVXYJjOtaGvNiX6Vtd1LGbm/zEJJV10xXXJZeHVp/28w
/n27C54KMSJUj1iRp7erF7AoFaNqDo0+WJu5Hkb0HG012jp1v3GbCuT8LPOt6WCzB5h1PPS9i37t
oM/xNzsGEMnvbPca/pM3odFGd1RZ3YtVo8poLSz7PKrKX3oh8quogXqc1pG4Rgp3Wvdmp6/SyvJu
Yt0t1qYU1V1Tqt/UNK0fCQzAkJB3ce7wp+W4m4fmLh5C79B3lbuJExQNpGa1V1Vt1kzFCnslJK6w
F9bY+xBBdwywPYbUpP+oGp++G9ceZW73cX0wQhu5E3S0kfqpzSsL9u2VLUrrplVjd9cP8t4q5/kp
zF3vK3ZUzyk01w2Rt1untIB93YLnPXnpdIcpTXyF1nrx8vGtnqb1r18RGDOsE4p3EOvn8MJEouiP
p3V1yCaz23lTVjFe1GHejpkVdLN1yRL2/ZYnm2f6zcshsweAdPpmki6zwHSGzMB1XX2Gm+WDGU9X
jfBow0ydvfcseBAfP+P7gAaVkjjNgBAwHlbJp9fMHZdmTRPVBzxUbb/RhR7EHZqBbOdLINg/vE4g
4SjhoyDAAnjX2VP63jZbLuXmLsZ/aP/flQy3VyJOi6tMhpe4YO+v5yGe7RGq6SUyADw7IZ3cjrFv
ncuD23rKw1ABFIvCePInterXmpJUF8Da7xb2guwFOIA6LRxRKtvTV9m2XdeIXtD1GFBpn6Fr+66I
e7ytWtuv7BB0dJWX+0bt5YUq/5whxMFHl8FEzOe1JKRaOb006nt2ldg8qvCU4etYi/Gl0qr5sSus
O722jC1tWxWBCFW/U2phbVKrsvY4ng7rSsOOWyn0MnAZxT6nOsIuo90aPn7eI9YMW5tfG4zjN0Xj
0AndttkVpqGsalM2TzLroyfpTH5WoHHDVhYbo+4KoAT9NOD30Mnrci4vCPO9W7HLszo0+5dMYzEZ
Pn3WqgmnfOhZRhEqpwzoQ7HJCZ8kuNm0+3hzvNuQZ5davvibUwd6ZDHjUFgd3EodV0rWPgNGEZQN
3lMX18/61F3ywnttfJycHFRJTLxoxlI1vLeXMXstKbGBzg4sVfVqNF0Fs9TMK/E5xotskAKDPCcu
oHfr93Uz99j8GuUd0g7xqmnyeC1zl3NQcWd1b2bTWsmrbKsoXbPxkllsKvxoDiU48OvaGAt/shY8
vtL9WsqKtd0jsuuPzVyV/lzOyXXtzkE9uuVVl182/TstBgmui2UL0X9R9kCO/F0LQ5kWfoxMD7hU
rjui4Q2zeAQ6gfRsilwZA280j3FvdMBOMgbr5vj48cd9Fx6WGzCZDnEbnETn/YRs6OnNp016AMMU
04VWbPNXPpjDhmS9+zLhprz9+IJnDZTfj+zipsZAhkERpfDpclILBkCA5LODIWr7yu3DjUGlay3g
4GLQml2klOZd0TdRUJmIdIgaLzQrHi+1xd5neTz5Mk5eLN7Q9PbOApVsAA03epQdmmQSW+l58TY1
cdEBgYSNtGx/6RiA7vRoRCwY1+OAM5lues9nClPrcx827vc4ufQ53m9rpniUsAyr6LAA9T19ObLF
2B3p7eKgoQvyBB8yC+bBFmsrVbTPH3+Is9nY64egG09huJD+XKL16bXQhKCXRb1wqHAZ9Es3xmMT
/1510cTG/7cXeXQlDbPYaOjIBHWp6Bt4AfIKWhnAKa1KVngoGXQSoN5uNVQSF4wcGMRWpwsHPX7v
LMneSqYQNMLQg+b/8QO8q3WYMALbXc5roAR05U7v39SUsDJj+o2mmwOVGgsB+XZ2g4+vcq5EsmzR
Vyj7oshBSDrnwRINLFcf+vLQK9Ev0Tu7QbhP5YKns1D93eGQ2/llLMLPBnQ+HwFnbQugefqS0uRZ
ZSqssws3tKSGp8GRGwK4sFAwAGefxwyghpGKwkR5YDTvrPIUe6R00pMrUdkP5H/zbTF9apNWuUY/
5kHPB7nrLxUiZ2GLJg7LFAQHWQxrFB2s01cfKZrUcRIePmv0Ddaym2VgpurfuYU6Qu5gfRyBYN8Y
RS/XOa2sPO8vdM7PKiFuADSagWocPX1AXecOPEYSpYA71OZQdT0qLPOQrcs2eSwS9XvUVsqqTWIz
SOya1qyh9RcSjbOF9/viC9cGaUTIcOcNHxzgrcS2q/YQjeKnrkzmDc3w/OHjz2y9e8dL7ru8Yx5y
sXRb/v7NsWtbTT9Xgy0PtFbdrWEO0WZmKu3zOdBcnFCPJ5Oyy2tNj8oN0jgx2MNhWCtxHD7Y1Zwe
0tKdv9tJmd4VbjJuDS0Nnyevir5GrSq2poagqx6PclMYk9y4XWfhIq3PG5FjGbQ0bHbd4DIgx/Yg
DAf6phJDiXHxzHa0+Lm3s3wLfNFbq1Pc3Nnp1FJjDsp6Sibvep5HlKXHGnXWyEke+tExfLXVs02s
g7AN697047j8VtebcrruJ9Fue8esby7RsfSz1IV9C68GSgifiq4Ip83pO8x7LW2N0ZgPtSd+GAgH
rHRPUa+y3MPlvFwMkqnpXeC/Qh+2yOFW36K4/ZpK+sVNloqXqsy7275qqs9ujOlyhEfcRqni0u8T
176uCuC0Vl4O2NNP3srrrQKYOB6Tviwn/dboQx2wY5Tt5npWNx8vj3drEFVt+rg0AmAtM9Y5Wx1G
rjj54Mbqgdqh89tkVD4D0Q7vP77Kn17gq8sVVC+q63eSR7ZQB28MG+0gszEoR7GOJmcNzBvWfbNx
te4Yu/ZOwdtbEPbSofD7orjX8m0RPUb4Uhe58I3p1h0w//CKddTtsqZ7SMXgu4NYTY702Wx+ZQyP
Fif+hUD5h5unK4uTkoFnENvo3PFsAAOK/lbnHqRT5oFTorjeuCWpvamPwBENfNKbbELNV+tLBAx0
xoR+EyXlrVm3JmBKOjv9BBmsSoZ5VffD1Ry7P4BVVltLWt5VzTj7c68yYHAVNfuZek284RQC5Qu5
ILAiizGnrg+7MvGyC2f36yztzRnAwl7yNWpI6BIuPhFnyYuWmEMWx5pyGFNjwu+77BgNR/fZ3I/3
89xXt40Se4+tPXWBMUhcSpzJuhtqIOglQNJImGJTq+pUI+CgR4ZPSEmYHo12AAQ7u3CCnuU03CvK
GRzUy5SGdt6rfcObQOZAgQWjK/VDqSgajeYS5H01i1Wq6MqFUuWPl6JfyLwT12X2xul+jyAUZBEM
1IOeJyH1V51tPcAQ65Tldfh4a5znj78fi+cCS8p/73hDo9Vpw9xVxsFIZrnDS1UL8inqaRmp19S/
ftyUYp+h/bKdNO+x8yZ9Bwi7xisgmgNdY3eoSfnvsvnXe4Ig7dKVBSNGXDh9frP0GN7NjXEQ8fA3
uXRV6NveDj9nxuBc+KpnhcPvS3EI80FpDDHSOr0ULBfQtWAQDqOWf1E8FeJLITCeVNTId8qov0Sd
WrK50xVPBAI0CY7AYbZzPiuPzJIVj6b5wZNG+WIrnoe0oJsGhTD7zHdBPTyPyOa1AXhIfD5d5adr
9e7sQzSZU+TLElDbE3pTQLmeFNUJ97MQWATQ/GTsVibThR36/uSh98FUiSnxMqQ+730O/ZjTT5yT
42zEqBnN+vDD0CpjB0bIYNimy31TCOtCVnReW/FROOVAi9FvJatnTnz6Ufqqnz2tz+tjK7EcSEpG
T3lhVxukFqZPTQcKpJCj8Z2wXAUpRNNPM8yFtQny7ffn+l/45v9FMe9NoHgH33z8XsjvnTxBby7/
4jd6E8OTvxiXUOlTANMGXLhuv6XGOV//IpdnykE5TrqyIJv+gUVrxl8MjZm60yjAWZXBzn/Rmzq/
cKnb2fBkwguK81+hN8/zatBKS7uQbijAbHQlzhKmhB2UVrnbHHtrtJ/ckB5oDdlzq0zsqs7tCGug
8W/aNtX3opHJdcNw4TtNRn01irJcK0i4oXXhzJ8iJHnRuDTmT/QdnG3rwhid0el7efN2738HgLeI
6vMwtNww/S8UbokJkFXP8iDky0RlxWl7DCcwbtk4z+u+hL5RkmhuNBr8wcfXew2hb+PQ6wV5NXQN
CEfv2IpJazHRzNT22AtPfQSe9cnO5wnlTGVYy9F9SjOTVlGRMVlwhAxSSQMRH/NsnXSO61dKf5t2
UbtKsiFc8F/yph+QXGu6rF6pk9vS7E6cjTmZzhYzSg/JJ/1SP+88kpIwLMEBzXqGkwCGz3KHWQNs
m045oywrx9Y+l4M/JZFgetpmWFs5RzVp2r3SyuPHr+5ddOLC+qLpy8mMrRVR8TQ6KWPS53Mxdscy
RP1mwllyq0eVuM4l+qFeZzakKYrcg9QbdtWkKAE49DZA1/MSt/lPd8L1ASOC4VmUh9hQb2sr9JON
KsxqebSQZd0lWWncMMPrb4Ssu90E8fZeurW26ZCn2ztW0m3MFnVUs4wv9azfJXK8EzphS8vcQp4G
2NTpnVRgaDW1qOZjOuGyMYUZ4sWDHL7UrKCtM2XjQzO2EHlG1V1pU1HdsZvSNaqxGA72dYiYXO9+
HlDbfQIspN+iCt4/ukqW3amRZ1xq3b3fbEveyarBCQN+xvkHNHJHy7Iu1Y9uPYhbJ66rH3EF1ssq
RHsbG2TJxtjYW0bfxZHatLlCL4wlNs2FtlHLdNwYpT1v+GvoBCgSoMutqBdq8/MMkIkR3JDX1JgR
KSnD6ftUZFSbUYHHmylaY5tUEwQ0nXZx4qWXhkavqMXTUEDqRwtGdxZ8HWCe02vRj409dTT1Y4/j
SkEOIorZt8t4EEGHU4i+SlAwf+jxE1d9xLTUg24No4N485Rka69qGnhWmtBbDmBIyxsnAnN0DXNU
e+oNwJ0f7773kX25Q4vTZSkXoOac3mxrNdaM8JlxxM1HbJs+hOuNDvFW7SbM5fpEv66zedoLyuEg
N0Ptwndx3kWdxaZxaegj+IWU0Lk5uDSzSmZQ8I/0Y6yvGQRUFLrzqAUPWpjqsaP6Nvy2GNOUBiz4
S7/OwBoGDhw36nO1tb6hez4VQVdhOquFlZX5I15yXwwzc354GPP6ztha12muOe2KdgRy+LHtjgBT
SFR/iMY2JZDnyI3WbY7WBpc3JO3OIWn3TWSHle/JuqxB9KVaBM+6H+agox0yr9qyyPOVHgKs7r3a
qvwoYgZN5SjTn2jeeT8dPWpDn3lMlK5cN20fHCtmK0DImH+BJsd1LBpsvaadPcFvjUz8OrawTmc8
6Ksq6zdeVy2GfkNebaOemnrl0vgpVpkO5xtGq4H8kNaDYvaRtgfYOEmESDYRBqLXgNUUHBHDxsj8
HFtVjHiYJTYr6SBqEIhQ5FZQtNVDYjfgijwZpYGpNQZuh42uh9seJZcxqNM5UfbQBlCtUbsGbSU9
jz9VbeF2q4HBvbpC5TW7NOI5l0LA03bhrxD0qFWWoHIW+KLCbAcc652jnY/eWplRmobXLTa9Upnf
SkvP79E+hsxYWtaRQif+OcbZv/MNd5d7MMBR4C1MECZynO0JDYhqHpedc1TyOt3qM+CgQqFV1UdF
ucsdfQg+3oPvghPXI+kDFeNB2kJw+XQPOlUyTziiuUdFEUwGY4Q/rTJyNi5Sz/7Hl3oXqpklUSoR
qJFTRl3v7FLE2ESx8H47NmXs+HiQRxtGCOQprR5tct3LNh9f7w+PxjFG4kheRNp4PrUvqlFG4eh6
x3SGmDbXps2mTX9h8KdfiCR/ejKmRs6C74NLcK4MUpuxZoa5Gh4HhMH29KeiIKqUcNdTEgVDE44X
lEj+tFKhDy3QBxI+NKnOiqq8SpE09QrlaGZ6uYO3t8xGsvSouezSgsnwRkDW8WvkKdd1Vps7TJgv
6ayeERtel6oFjIaDjcYzrayz3CmkrGubUrGOk1AIfbUC8G2f1rXaBJkI3RBSDMjgfROa4FdC1JOH
VccipONVOMYXpNrpSDiwgS6aVC/79OQQBNNPhw2Fdg5CmiFnC80wcjA7degdLSHtFcycfRV6BSwv
VDnQEXeuS1QXfM8I+0BVHJiN5TTcoc9tX1iA7xNz8jkGQQvugGIIdNTp5iL61TZ6FOlD1uXKjxCy
CXgxz/xUx0b3U/IypkCbOgGbJsnG7yiJ6flKlYK2DQMmRXv20FZ4jLsMmwvDih4TpjmgJBzYPrdY
QKpfDJ0HpLvgOAy+VJWZsTrlvOYqMw0sjKoKPv/He+r9SmeNG1gbqEjw0GJZ/v5N40w2VTeiUhoe
lRgCNL1+w5ezrW3auJCb0Wgu7eE/XY/3xjpHshBi11k+I43MVnN8PI6e3uxQ+mPmmaYH9D5oHbjy
Qiz8w/eCLLD0lFk3ABbPGzq6NrR6zLDzWLhmdizpxn7SQ4yuhtCu0H+Yoj3CropPp68JMJEcAmOk
LjCk/qMlMt9GnYKyyhT220y3sp2X2C7ja8jgqzxkgAkQonX3TtPO66yq5+vJFvUz08FL2rx/emcs
N9Y9Qvp0Hs+DA6mDKqFfkeZFhS/s8FufzD/bXn/JzEu2XO9j7MKcMjk5yOHIoYzT9YCcg14P8M+O
xhB1qyI3vsVDhQy/ZXz9eOG9r48IsIuaPUuBEQqN29MrDbLt8snyoocyrrtvaMLM3w2LdrpfmqCV
V1NtJcqqSMJWUGj3/exHyKx8g0IEADrXlK66ADj9QwzmhkgSlkSBItI829xm0SHtXBXRQ2Y3zg5z
jOG+m2ZrNTROslOTtlt3tZrdSLOo1q4Xup8oS6oLkJslGziNdIwcFw76ooeMONX5S0HiB7/BOH7w
omzYV5kzrC2B0c/H7/4PV7EwM6GooEMEUP9s0xdt09ppPYqHOcUmNiYBCwTylxd23x+W7cJ8p5Cj
kiNoni2lvCkx6NVF8tC1yGkUSnu0JmPflXUfaHL69fEjnZs6kGdRe3KE0vVa2tLnQsaoM+gKeM/k
gRM7KCK0g24GlLyKFVaUjbZt4s66M7Ned4IwAwj/edYXK6+m0qb7oUYwZo2H7fQl0yvvvneV8kUv
KnNvh6vaqbdGDk6LZLnAjdvqnGb38b0v+/f0o9OxWNpx+JCA2DwHVNtar3izNiQPrQqK3EZTpHba
L5Bfr1Ur+0EbP78Q9N9v8uWCTBR4aYu1ztlKt5I4ndEkSx4G1KpIKhSIvRlD9irsvQuL4E+XoudI
05gR81LWn+7yrLCi3EAaCVTg5CG6CbUWAI71/9g7j/a4kTTPf5V95rzogTdXIA2tSEpJSswLHlEG
3gQQAAL49PsDu2tbTGqUU7vX6Zu6VBWJQOCN1/xNOBtgPP+8jb9basUMcATQOSSyvF2qM3Ok7Xou
Z/LffLOIJtm78G0vU9M4J777apBy+spWcjIvi3iMo/zbtVRq5IVly+YABWF48N3O/JIsvvcC5dx4
HozZ+m6Ng3a7SpsZkVMV3pe00+wiRBvcyELcV7THsWHbcTvxVnP3pPlWFItdRImWVyrCAaIzNwM6
peSByyRv4ha65oYjaS3bqc/6+7pwGpvvyM7bsC5l9+xqrfvSdbGLjJWlxtU/EeXrqxzIZh5qujHd
aVJ4lzlyR+VN4o7qRu8T/HYXcPZUdnPnWhswnFYSqjydkGdYTFDJgTLnaz2BrBZxefoP3aT0JRrN
uJa7LtfzJbTdVjxrld16+Nqn6VFvlYXmS9505VZ4JorXUuUMiqbE4toSwy7X6JiGYxO4mCEMbYlo
4zw3Hzqt7YuN4XYBqX0yMqmt3AKF9ywP+huwjtoSzlKpD0jRPEotjnMU5Ob5upStfvzzOXpFh528
XJhLCMLRhyVvOMXmm1ZpiwJQ6aFKqhSNHM7qBJV3RIpCYfAZbwx9yXWqcd8dw075xUvsdjN0rrLr
Hpqxm4gYlvA+L+TscoMRqb4zfZGn4Rir/hIxQuuynpP2qUxGB32NOvtQdGnTRu5gyQ+jmIZyhemN
DxmuU9/6SdHKBWIzjSFqZMUP4ehZBrCgNLHISaWhtt4k8y+Zktq5MujddJv4QDnJXkCtpoX5Dpcd
BLm0rbo72IUZfHNqyTXc9UNeMc5u25FfAaQYnWEslVewb6vvXW1CtwNVAzOIbJzrdhWgchmVQQUL
SVdN/E3zCsvfNJ0wAd5Z+rPEgAcnO2HXtzwSHF27JYcPAVECPQfgRA9blokBTrZy6g+SFxAyFXfd
yz+/9fdBGH1PA8Kaa6KpC+7n7RfdDk3uxUPQHnRlajsjqOOr1Bi/ScgF29THic4r0MX685rvIxat
cbBFcAppdTIQebsm7iGdDMa+ORh0rTcCwO3OrGxvq3fT/OnPS72/8qnq1i4igCaG+f7J0KUbgTA0
Ri4OiVGkW9fAjT5QajkTgteL4+2XwypruxIkP03n04YLDWRHOqkQB2WvnFzdv0sHTWyTeMSYU84f
a0GR4YyF2v756X5TujKXQoWeF/cKDT+Jx7Nht1nlef2hJ+34qnuLfus1eno7ezandNGM+7aQ5dYl
+G0KjL4+0CsNfgAR9S6yrorPXOi//Tl8MmDG1lnauxtdjpLssXTlQbWG2ttZdTDBDIexg7Ti3Kac
cd2fHzA1WbUZPWuvlnl8qOJCvzLbrD6T2P7m1UNcRbAFIAGVjH1yst3c7mo4Bv0BbAaMVTGlGGuj
APHnV/CbWAFcBLQeODSPufRprSUS3ximbJwOWZYbtxDm5m8ok5M0B6UttyvWugu58sRWb+z+quK3
zlvDCjC1FPowpGGpl1xErl409FO1oVvF/BNZIR6eLd+Gsu+HjeNq1qrGLVJ3s8wmUDFdm6uNH/OH
jZmObXGBwYTzLc4kRrpSq4JowXbsXxpcb2ytf50Hvhuo0ITgqLGZEO9WYvhJZjsY/mgnuCYfkDWI
9+bYc2sCAhOXIl2AyQX1Hg5Vf8MbeVzqMX+sahNLKWgvYcpUbFcl+UzLQjRXKq7HHRx242pK4mZT
TLo6U1C8g5Csv5VGFt6mgAh/I6s/G24mW0cdgEvOT2jMj9FcDmUZZiuos+tzDTyOfrGsNq8GZwWU
uNIueySkroSXBHdmGsjn3BnOsWhPY9/6u9Zvg08WYC20yrexrx2HtHfcej6IOk3CVmTj9WCuKIth
Tnd/Ppq/W4rzCPQdoZ6Vxfl2KfTdLLeW5nwYsPCMWt0REUKm1X6w0u5MADy9RdanYu6xmrYSAjnD
b5fSpa7FTuXOh/VmjEYPP+15iv0oycV4W+MIdQt/8ZxtzWmhtS4KYgVDP0YeWBmeLGoEYshcb2RR
YZdhYiqUI22lbceEfpQu0nMt5nfhjQU59ZAlCSpwQ06rVFw5StkPUj9UfTDvLJITFTnI19y0SBdt
zAIBXX0dJizKoR8yGo9jh8xZi/jv7VQn3Zkj/ps959XS4V+FP9xX7MSbFlYbaHxbtn6gXYmGWQbJ
r6HnEE5TZexEZ6qto6azlk3rpv561a17ECB4sQIC+N+pXYXfIUNhtv5yQOlDu14Cpw4LO0PfFKfK
fY/+z9bqtObQdnW505dCP8DHcjb0ktrrYZK3GuOOa6ez9Yeh1SRi1+1yQ6bfbISrOWdC82/OP4Mx
phDgLYDIneazyHoyWvaa5dClWfWUN4O5ZlfBrhv79syn9ptdIcsgd7Y4GiBJzLfnvzEUAdgujYPt
DcslU4r5spwTc+eUnRXi0qpTYzQKf41CnsnfTm85EnVGLGC3YMAz+jt9SKAkOr3nYDm446xfyc6c
7+Nc+/rnSPL+8QBLE7dWTWsGSq8tpF+6pbMqK0rcUj/UbVFtRv74udbtKgzspthBm1VXnajGDxXa
ZGcynFcln7fnDQoNtfqaLaJceMramOFhxVVmmYd2seeN9DX7Y+XEbk0/coApiQ4w5pkLWrpf6z55
ddQb1LSRaCEiwqdX3pYZpq5HrT9aAR9m2j6afepcKEb/HRqYC/8lOw8+WF7T6ZulnpefykScOWph
OH3y3Wz4NDXas+Ms5b3fgVzYcQwSI7KRnPlpL05zHYAlWa5md3HQfXIG9JAafTLv4r7IjkOCS0+X
AXOIbKaNT3KGbRNm1Ip3ZYD1dmiBXhFnjv1r3+TNlq1KCfqKfljJLlQxbw+jX47rUM4tHvNeF9dF
berDBotHdePNWZls06AU+HYzwEBq1LOrhwoHOx0Jh6o0oJ/28xBheQYjxxZWglYGBsmAdW3xVauG
fJ3fmugXLiXW3KpG4C2vR4V5dDpVzbUmJQgKdK9zM6wqMX5coJgku8CUztUcxIkM8fWWWUTrp79g
qOKPH+xanHWRf3dcV3MENHlIAOjEQb96uwGNVk3NZEnx6Flpet2ih3phOHmTRXni1gnBqGmysEoH
8YEKJ79A30lOoRjcZo5soWkC51sb2+NuTq1VW7wcLxJVBNtyFLxdAKKGs7GZedz6wmfq7AVF027Q
SU5fbEZUcut3Rb4bF9ooUVx7yJ5NBu3Gyl1sucN8zz5Tt68lzNvXTd+PaS9ANe5AQsHbp2WU0Y5F
4jeP4yi6XcJFY4W8ufQqzgJ7zylpthVOERd6ktp4y1WFOBOC3rW04XpBN4dIQVMFQsCpfZw9FEM/
+Nn4GDjFdFE0ldg2niwupI4c4ZI4w6U2Ff2+8U3uZaRlo6lx84fUq+b9n+PUKaGIvUc54XVWBRpj
RWK93YtRV5lV1416hMEpnz1j8gHPSWTfo6Lw0cRKWodRkjJb88uiL9RIiVckdzVw33FXzqV8wN/R
i/RiLv/5kv4HtPkfjCh/eUnvQJsfvg7d8Aayuf79f0E2AWYyClkxvKiLM7TnBv83ZJP/FyQbc2Gu
lvVI/QXZ1P/BeIaKixErwEQf7RXe8l+Km/xDh9EXDWWbUbnz+vG/ipomP5r7f341/cmffy15Tol8
aH28/gjKe1AMiNGc9A/Ag6MxLpr4nouRFC/Nx7DvX0CLzBetjylYYWqhdFY7FB9vyuJHp4mDpsPp
k968qRHMCntNeU8GDlRppi4z7LYi5ptQ98ZvIJdfXrf2f04Zp4zq5T//enPvT9mP6X8df3xdpZTf
njX+rb/EXT33H1yGpO/rzbDKwv37sDn/8Hl/BlXEKzyYY/jXYTMDQMWrbzEdqzXKrkC1v84aksqg
C8m71oY4g2zmSX/9wP/GUTupLmDXA5ZhxE7BRqIFuuTkqJl0CeexzuVz6Sl/5yTJ/Hki4cTVCtKd
hoTdF7eX0KTdshxv0Z3zPgKtSL9O0uEScoJieP5lB//1A389+zz1L/fK+nte1X/AZaDawrWy3rK/
JH3ZksbMkTP72ahG/xp5KXEFr6eMVGGeQzqsj/bvK4ylTDgsa8ayakSw3skVRudgJlVT+bGN936F
mrkf4ilFTSww0diqrsFG4Jz/1W/XXMlLLEzL6lRMVzrBXCufNfsQZPAeOFiUb3EMOFMZnFyO/3q2
X9Y5qcIdbxynIZnzIzbqm3qXXCVbcflVD7XNuUHQCWjy/VJrrfDLGxOg4kuLsenRCzUeyo1QjQr1
TRZ9E5uLKbRCd3vuzZ1MhDCq4dHYQ8D1SPLwAZ1UPiVNDjwZc/NlYC4C9rr2TTxHOxsleUaT7t7T
uzbZeNidYNbYam0EkqRBXQ84f4A8FolJ5DKIW6LWaga8QZg/xtHodLjM1x6lcxT0Ou7ciTlV5i4G
LSeiPPVkAp2+KO4sr8Z9k/rRf/HlBEqAWkQ58OKMqsZNJSGX61rHfY6rEcEMTx9rxjIBcsVKR90T
TT3EbQY+IBGWSPwuYPH7wdyWyjO+tU1fgo60evm9bzIXZhdTom6r/DwuVl1xJq5Kb+JomMpZhT3x
5YAWp9GGw1RjqoOMQ+Hj5+tWbWhNThbsM5SEgqhqmWnBLh1o0iXcBkHoB0D+N4as8/7aEkjeonNm
5DdYMHdJJDUbIuSIrYKKlpr0hfFQBrxx6WFB4lmxAiNUTuq9VLHZRwyLO6zTB1l9nIFb/b0B+uvL
XiOkzVCbkIiS7dsDFqQB5M6qW15SY5H7zqgp3odZO5PFnQYeWkjk13Ss6CiBYDntW80WuWOrx/pL
62FBMqY6ch8w3aKgE/2ZWund1/m6FqDmVfUevKR1EnQrpFq7rC+NFx2xRZ3FWqCr42ggoS16vWQi
5YrqU6bS7ODKIP6BBHGH62HgF0ccdA17+/di7to9AwbhEwYBEkOBeLvBPfZB3DUzj14n7g6Jp2kX
G7K96GZv+SeN6L/s5r6Nf3yoBHW6g0yNAXSt7ay3S6V+nCcmAkTPRMcS5ZZei4bcL6J5zpLIZtAY
eS5KrYneBDc9lfTj33nSdfl1YRI/uLYr5OYk5NOfHnrDqKznJMfLZgoQvWsUnHancM71QU9aJOtS
LpRtkkUokmvS+PZJ/QmiaU6i+SyQcb6fmDfv/FGcoxusReW/77DXB6Kdy44yaHol779dBVkHc/Zk
6z43Is2jzHO7WzOWMdLS2Yx2lq19/vMGnhS5lHo0kdfZJCK3pMjmSeDFJWYI4smTx7hlluCaixEN
tjvtZC6WTeo76RdLKPm1c5tzMptMuU+flRPzyoIk96H5ap8cU8S8ygper/UVF8LipTKQTdjjU85Y
PJPdWN/Q1QDNEePo5IeYGyTFdvHz2ozwCWkDFKpTS+wrV+Bp0hhe1e3GyQN5QukNPtiHTrhtHAM7
vgETa25NDOteYMMbxWZq6SeHVQ7OgM7ajIK8X3fJrR1r6eXU26QNiUGs3pPB5d8XOkcDrjSJwKDY
QzByn86IR2znUbJpWY4ntu9wJ21praLSuViTeoK5kot9FqTeFLqdFn9g++Jin4u08HcLBjfBoYJO
f2sKqEihUyR9Gi61O+VFqCxtard2MBjfc/zIWhKZyhsva2tsJKrjSt5NTd7ipN5NTruf9NnRd8EA
f3WzoqiflN36j02a8JfzwSybqKiYJeEP15bAbxcN0dvSMtSF4yVZHs34idm3DW5QARZoiWtcpI3p
LbcDM6H8wqrJL+/TdkmKi9KodHcXZ854x0cwllHsGmVxIewuvVJVhoQG3JI83UPpqBy+vh58im+k
pR5Zrd7FG6W3k7NvgeFj32UmkM4bE5ux+6DOBmycgKd2ew+LItSLLAXAfklsuOAV72WG6zBN9Js8
P/nZrxRxWiU6970tjG4bpLBoCDGuwYWuM53DeszXp9DUTAnh2ikULX0MO2+K2E6eFjfxPxZFVcGs
qE0/AUqSWDk9fzc4AIqekEDWEc+k2+Igeh90FYO3AFHKZnJKXM9jz/48Ln3jbKw+yDczBkJVqOPv
JTaeQl5lk7kpBHWcqcoUX3boEoCPYw97gDTIx83ilTW0egs+1z53q/RpEIH4jI548q2Yg8S6ElYu
rieGv/G2KPFL2o7DpH0f1WoYJiwa0Vs9a4JHNHHSn6rK03wbC4ttClRvcZ5fZQ+W3EqfWtyzjNAB
8O2FXmUW95pn47mDTs20M6bOW7bMcvCXs/rlybUl0kWGHBritaHQCW11M9sN0sriCJJbFoQj86zg
61yZ3tMU9+aVYk5Ka9NrUAjQnMBscQ6bmBHX8AG2lkPm1buwOeAS4Yh2KFMK4iP5m599L0i3/A8A
EtK7ZKi1R6fvDS5KfS6mm9o08/xGD3olrzNngpTn99BwwnoO9OtE67B885Spil0VeNO4XWSMvg12
ydMhcUs93wZomd5Wk+4/BnEfPLdAgdoQ0eHiS9MBl0UwA5Qktpyx9lHkfkPGJPXyLpsNo0dbsfYf
cmNyfmAbHPy0cml87qsYyIrjdImJD93Cv+Co1l37fBTzm0IL8o9LUYL07pCDfDD4T1Z0gmu1Hegc
TZGFxj8ZHnI9YsskD6u9YLLbOyfp+lskKOuCDRQDKWlZiu9elU3ONvedkrJ/CObQ6kcXqiYwFqsb
4mfhx5UHbLYzHxj8Zk+jqAa8YqwGEo6XjB81rAiPqZwcHiUNYrqJkJw+jbwsELilj5Wbj3PfxnEK
AyDQ4I23gPTMGIONScOJayzYqgF9ByzERrv/Nk6qoS3vj7qLGaPjvbQFxLawESgYchoW5p8Is/Y/
PW+cNkLiZgURUCtvmb7IT7C9bRQZynm6j7HK6gG74GUTQfCv79MhNTGVyj3eBJ44/YPVzCn4WKvI
VMhe4nhWa2PyfXaAQBELay/ArmIgW09kootoIHrdA+GBxD/BY/+SIPWdYVKFvIVWFS4tZxxLSkz8
VDV/gK1l0LLNPSMOwb2i/Abu2LxwENSabwLEwMmLTSOfNkXhBdMV0cq0NmDxG1yzLD74KBZ5227x
3xoQ6VeN+9lFUsAJGTZrd4LMI9tWmO20kVaUCzavWV0+F4VpPzICSWElaQiU7ERpzKiTZXXwLOMM
S8oAcXCF+k0wzmFe2igMzvoAC4CRI5JtTVI1dwIxxyHqe5VMjD5hUiCxlUjYVLgPjRs8R6TaJEaM
cgRKMH0dekvrMUsYcjwTCpXq04ZrfLrC2qCtt1Nr5o+wR6tmW1ue9r00GtKJXsMJE8hUZVZg2KaB
c4QWjdzYpjQ69s/NgMA17tBH6RJUTYjbR+VEozsM1jZrS/3GaqV4VrUGsdZ35upyGmbM1GOr68xd
mXqtf2k11Ui8hIIngS4ZHOqavoMMwbqlzk4xjGw3cbIKQ6mhQzgt19wAwu04ux9trUi+VTU4vJC0
RF6beZt9rAsgt6uoQYs6Rtzd0ElpnWgehjXxWyoEm3PyMRXaXS9wrEsLZEMAqcYPw+j0dxayqyid
9Ib3kw7JokeaHXtHs9B6CA9IYX0doX0tu6maFazbZHz01diCbde6ecACXSR3Xma732syCFS0AFT5
G4ZVxkORIhfdL/Hys7KSeedryExvS1eIdmNLH3F7Exi8wHrNVwe9mhJjD/+RSs/pgzEJ+2lu+61p
dsCVE6HNF4s5+se5ySkAbb2YDmUmMn3LUzAFIIpQGlN9grl1a+dbgvpMjDlCTYE5l1P/kg9zfyfr
BssEDf5Lup2aMX5RAkeJKHFwdIxsr8ahrZ4Fhijo3nzXvFJ+lxV/N6RCL36SNs/XSZnbW9k81Izq
yqgRsV/vIIc7n/tJ67haFy939tL0FOYQo1YgctS43q3DyD7dOn6SCuajVnMz+H4LRnFhekWM8Nfq
FoQroppN8G0ShvEp8wcPso4bCyjVNgaidaaSYwGi73FiDlRsKm/uP/ZITAmwfzoCKtyX6VGmdfGc
i97lVBZu9ZVcKf9WAU0meDWDwplSDvk95niiBUKp+8WuWWqqrSQdg89Grst7q1IKx3fPzm08Si11
WaX9dAMJ9SlwRHPX1EmGt6Jv2OHUyKXbMdTzcK2NLfsoyroYI5E0AUoy+jR8nGvfSzeKpDNmpqVN
NX9vddVJ+FbS0DCUCnZKIOwQWXme3WLAGFSMG42p2gqFIC6BjVCVGVnshkAbyw+oG/biyu6FOW+r
JVG0eFSbyy0nV8mLVNPNi2rOh4jTGN/CNdGRxclb+ckUSM5yRTlEwsyecLlO63BhYHUcm3HgojYq
ZeN/OCqU9ktXfbb5VvGhNGlL830Shc18zm/gJekwxKThbxIXHGIEjTOToJyTWd+4SibiKkcwaRfD
2wCzKcsqvjObovra6mjJhXw1FhKXQeljBLnEbAHCvUK9lLg30vCoJlM1NTzHrB72sWFV49YcvNwi
a9BaboBxCD6jw93cA1iXt4B9YVEw3uvLMCi00TwmSQ/4EZ1S96a2ay8aSgAau1iZ03QA4tuaq6kF
RpuIn5d3mk2OEdL6yC/W2FKSEbfASB1U0ep9DGLnkI9ibeUUcCr3gykIIfq0uH1Utp0z0WpHPmYH
Rsp7qee5vJeDBUcTtd3mUst8jEgtSqoHd1G9utK70X+MY0cmlzMa4u1mWJA9uTZXpMy8Tdq8jfNN
6w2if8CuvujDpLXtZKdpAHn3RdUQq4ypjb9lBVQVbN9s664C0CwjjI/z/sKUXn9XdoUpL1FGMj04
qjo9m1q0NSIr9mwu21nrUtgIi4tepinn/p6e2KjvvFgvrrt+Nr5UTRV801tCArIsjV5toZkWXTjo
5CFR0qOMj+tRBfXUw0iiDfusGG+T1OFqgESCJJPpLtmdCLwCBb2lnnaKkSuJete1M4Y51OEhQlva
nZT6onYCNJHObeKP3/0c21OSAOovWlVSGy6QesEwPChd6hpgyyJESo/30M74uhrdkH6NE729dCjh
3J0YRf7RT4alDIslI2RKypd7AaMFO99xtrLIC2bvRyBju0Xetc4/U/jFd6Qyq3Wy2XYXdl4zchm6
xMZWyfSIxYmlvwRNMl/MLbKaCKObYFwQRYDJ5LsfORT+C4bJN0u2Qv0+2opTFqIm5j9SxML+j6du
nK65kIevZm0OZeiAS7nzO/QYQjdOtWxTYgH1ZBLS4tsZLcosi+wRkHcYp1OSbExdrtpbRtbdjG2V
JVtrXB9MuWWfXlXDYN75ceo11xj3xfybvfK+aPT5UGVbdQXZBie9SjSXQ0YAar7j5soF0LaZg7bh
OGVN2NL/R+NKJQEiaakzYiwUGC9mrsBaeJSwTsgQfb5Ke9E/uU3C2Stw8LT3o9nUh9qgbbVJ0xVI
n+YWu5oUffxQBaJBtE608cYG33HdQ7HBilR21cOS6bDD0Aw+6vake2HslhrAjprvUCZF90Rtnj5p
TVsfHWEPLxNIxacxllYXIkCg3bRl0Tb3I34owKDBKHaCtq453FmGuxzscazAfHooYJAYOM8jimRy
F8Sp2/H6pcqQ+g2S/iVRff1tjr0gvqLHEevXumYCdpSgjwCfB3nxhR/RfcYc3f2Uq1Z9dJKZQOS5
xXhTWFpDpu7NAT1TxxMfBrD6X714bh4qtOl4M1XqdxuzMzL3MvWydF/hekqNI2eY8EAE0B+2l/kb
NMoXPSEEwJGx8uuBRjc5Qo047ZATUcLazyhqZmkhXTb3i/PYtQOt3KxJgp00YLDis+qlAXgT06s3
bVq1nNVm1vGZKqaEMj+1+i89/SFGDFPS2LdulrrGHrWHVN7YfuK1W0yYabtNKlCfceceNFAqflXf
zuxguennpa+uU9PFJELwQ72tP3TjR08x+g/ROp/6y5HBtfk5WSBohPh2J27o+VPtbg28jX9m9WjZ
u1xvkPFMNTw8ojntlxxQDA2jSye2Yxp+dHZDWvjNo+0zhrpP2LQLJ6nb7jKZsKy4aLgyCiQUJpwE
066rr5ymHYwLvW4m3kGSjcUuFW49QCtXcUuy5LdeRMXM3WeZOSL1jZk72c5YbCWvEoQD8+0kLKsm
q1F6fYW2RFAcF60WXZRX9uxsNDfpssvMF2q4xBy9EkBt4rj4RPuhxmJ6dujGsxfecsEr8aZdqa0v
O17ker3lZnovJV4h0GaFZkRKr8ZDC8ToCyWS6kIBoOcphXlInqfzYLu4pcoJcnKfaKzoTG4K0G+3
pdLtmP9mL6q9lyqo+kEyM6woSfzWxKJpPhWpzD+PnKg8GlwvZ+xSOAVfQps1/QX2OZTacTeRWxli
sMWeq3F+rBEaCUJFU+YhZ2BZh7rWis9GaQ9JFJech2tkwNcS0yoq59os4xb9hqJ2vvhgmqdoGp3m
UJWz7myZI0Dn+t/0+k0HnIv1PLhu86MNshmkq55ZjEv/71T1NzPBd61UZLERCnNd8E3A3K21MfjL
hCmuiob2ous/Z1Vm3DS5Mj7TZSzOzMx+uwqwtnX4vzap11brL6ugcClmuczBc1a60xYgnb9tSuPM
o7zr166PwugKbQK6qNA93i5SlC5NIPrFzwpJh83oW/FF43SYt5kNifGQn8Pqv+vXsh6pOOQGQDom
G/h2PeVlUqLMGD8vQb9A9pzaUE6Zfgurr97Fo/mU+tm809RyzqXm/YOaqOgyUCBlZi9PpVRwJbIz
VxY4r3uy3q92OtcaiUzUVQvU9mKQD38+I2/HNzTCuVCRYYBRwlAQavVJc7jP4QBN1IXHMsBPmhep
rUoj7ab1IR///yyFwvzbPfUaZ5oTy6KDUmnNtdlws7qp7CIbT4UzUgXvziQIAY4JiY8OtAzY8dul
tFGS3ntJfZQNHIKKOeTd7NTD4e8+kGcDR2Qm4rAKcKq3q9BtkrFayvqor9KpKSUpxWj6MtDvPbN1
v3ueX1c6+caUEuhf6nV91PxEXlr0MTdW0P788+O8O3orrAKoDmMmRhRAtd8+jph0X4caUR/LKSl2
HUbyd0liiudZ9NaHyV+0yz+vd4r65+yB/wIs+sqGDZiNvF2wLzpEUBfRH+cVtZlobV1FcCGdT1WH
9qZ08/aiVskhLqW6hweodlpnoaQLGsR9WFzphk48iS/KlvqZadv7j4LPD/231duOW+V1DvlLSDPm
pBtbvrqjQ4De9waTtQG6+eXSnjNI+s2LxQqMz+9VDQyFg7db0DEd4WZW4iinroq8xiw2TA/iM4PT
3z2Ph9wQR3VFq6xie7+G6FIabTvZlTzmZWDSaqq+L6VWRSnD7zMrneBi1niCFjuxGp4YJB4+wLdL
KYpDb0r6/lhqY7zF2968oIlf31HWGBeaQLgAdaX0Fqn98QkmIgAZObW3i9GbP5wxSc7EAfPd3HSd
u60XB7KBQIJOAQ8K5fzBr+fpmNp1bkSxN1IeBWnu7kvyEDvEq6cwt7EpoFgJxh0bt+/bAPqnn9wj
dW5/cWMpzKixYyxkpzFQMNJoLsQMR4L5sjahLUWFW+OVAl8luWiFVd1qXp18L61Ku/OdqV02i1WX
j5pVN36IMq7ZRLO12A8jd8CdVsTGOXrbb1427wAuwaowB97u5DP2GgEoPDWGI3qb4kiOKW5HF1tn
Wzj95s9f8G+Wws4ITCHqM2gLv+7+L98JhB40T5ZYHkunsuDvkqsCT/6ci67e/XmldzNMAAbrKzTg
6LPiOyKOhoqw4dTLkbHKdtFcf0sKqraFMf1w8yy/KIbszEl+92xQBAwEFck5QJK9o0+pMteIgAbP
5ule1Dil8YkMVw9NJkYXf3643y3FGfXXpwNJ8Yra+WUbR9/U6lIk49Ef6O3EWTHthtk2It+Exvvn
pd5/nzzWmqx5JGsEuFPnLA/HwyFu/eFox/gQIl0f3xu9oyI4A0giL2O6bQXMUtDPz4oK84tWUk1o
Weps9Ey5T2d+zZq2vRnD82tWC0/kXZBrBQj+NlrMZdXqWtaOx5z6LhzBC1+oMUAJzGSQQ7PA/xjn
cxwGRud+9MZW31JxO09dVem0PoJ9bvb6859/0u/exYqVsZCc5BLQT0IldowTTXtrPA6Dnt3YVaFv
08ERV/SXz52w16H/ydMjWU6YRAmVyHlqfYUe7TRO5oCZjufOSciIfRwAEGLyBGLIm+/AzVL8+IOp
nnw0y0psJZxg3zkNo3i0faYPmtepJezNmb6+N5agsHSvr3/a6WsvkXL+irYaNWbHRr249CuejEnT
nso81Q9/3rZ1W949iush0qOjcs2l/vZFmgoZvTKz1HFa6hpRt7HcdH5cnwnnr4qcp8vwbnQgTVS7
78JA2VCJz1U9H2sj7baa8NwPS7u0O2G11ccUBl8kKumFaSWMD16edffLYLNjs5JbVHCSnSer4Rqg
m31B/aXOfMbv8qdVudJbc3aTqQpCam/3wDC7QmZLPh+V4QwhKUS1TUXyLDAdv0/Hqfm7OSHLQZrA
G8WGMgXw+e1yAZOFdaA/HxkfMH6MVb5tE3WOK/WbhwIiQ68J9ApsgdPA21ky1jOzXY6aq6/dTxwK
mjmzoM0s2i2uqf8PT7UyIOFHEHm5QE4igjloQD2CZj5Orq5daWbD0Nw3i+3fPq6A2OEnrfwv9IJP
4DhVm2SVlnQzij4LL6cctZeqac4pE7zizd8eVxcsOnhVkBGsdWosoxxz8kWQG8c497qrQUBwhekT
0121mer8H/bOpLltJsuif6Wj96gAkBi3AEiKkijJtjxIGwQt2ZjnGb++D/x1RImgWgzXujdVUeGy
kwASicz37j03o4C2a+suWxhhmHIazX8uKGA6cFzS20jPK4pOSAkmalYHYcHulKyI3bCt3HQJ3UfC
FfMLU/j8NWaXCPCGijqQTFSDp3PKyPQy94kEfC6TgHioKlOdvNPCC6/x+RrLKKx3GrBmfL9/Aj/e
fO9qyRId+WfKc5zb/i7u5cybaoDwdjuICxd0Pn0RzunMpuUzwyu5/JQ3Q8WyaO1YLfVnS6fYjtFe
xe9aGwdbq8Zr2uPC+3hine1TmLMMJRu8MCwFa57upIASGErZfua6lZ2Z6JiFQb4YgVPPBHapXTTt
gM+VPz4edm2l4WbCgme7TQGGjwmIqNPrBPxFVblupWeEUeoVq0Ir3ZUVbM+bgtl9J+E5OhRTUoKB
QSpLUIMe6j98NatidwYh/9xoNKddxbcpg378086n1PLLlnIGdh/OHqvtaDgYdmGruv9MVmr6hVc7
/JqZUXJhlHfuO2QFTvskClEX/7PtefOcfTxCvtTG0nNCRP0G1mLlGYFS0Z8L6+ouMqJoJ3D1XliC
3xmVqcWT5PONVHGtfVUqQZR0RSeFLb60D4hw+5UksfoUp224U7pc3yR2mlxwEp9PaYSRsINkDukY
uRaDztsp3UzVbGMhzY41u9+9HY90fNOaQnlThLtYnrpvf/0A7cWchcEHwT8P8nS8SpVkkDhjfmSO
sUXku3aIENddWBPOpwmgPbStTBJcgBgCT0eh81epdWuUR0OfX3FpNp7cZJc+ZuuFhwOwwSmQl5My
4uI2Ph2EBpJaImvSj6VvHliYjBsznIUT6oW++7ubJkjrAwKJSQXPAhjG5XLfzMdcUGwt2aces9aq
boBea+4YBP6FmIM/qb9vPzDLMMw+Tnosc9TxVsubqUhoxDrmwhxBzd10tZVEd7M9q+NOUkZxPxlB
fKBFYPeOWhvZnSTX094u/LS/sfVerx2JijyKfJLWQVMLyeGYkwsUMKG9G20lLnd5JDetQ54SjVWp
UPpP9mzZ32pZUthsZnWqcqYF233hxVrP8T/XxdzmjSG35lzo3SdFx8me2zcoG1zoxQaLYHXdzto9
UoFLhJv13FuNtkbnI5C0/dxmtK5VUk+0+CAL008uXNPZ5Fue1fIpYt+B+dNYTT72G60CNyc7VnEi
EeIosDzbeEBJHvz18eQ7H4nd56ITX7xOVLBXu5uw6YJ5nqrwGJBs7AySwaGu5Gw+Yzrw/nooAsLB
wilsEKGqrOZ5llfoU9MxOubyqN6kxUBHqcI/zApvXFjiz46ubAbxMuBg4WvO8rdeIoY4DZs+15Jj
DrgGp4jWegXafqS+4LU8XcPjzI6mlB1tyv1fvchHT9RiuA2nEMBXTHfnwubifN6c/qDVxUsBgMLG
lJNjQVttryuZdBWkoDsvXPh7w2jLekVlFu7jOr2pJlKtr0uRHKM6kL3azuQHSwzFz4+f5LpSxt01
AOuy/i4bCM6/pysWGT3oxoYWLlFPuKmeyt0tpZHxBmk88aaZ4JwJB2czTyWyVhIyL/Qh1p/SZXiL
QgCLJaFF2CZOhzc1oqXR6hVHemHmbYzZy2FZ6XZCnyIPznj4nITsoj6+5nfu7Mmgq12Tr4ZkmrZW
cWwT4reNACZaZ/X9hWlytjnj2ig+Yj7kuljTjNWt1Y0RnbtflMcwKcMfBXoD5GpVjKCBFPcyRRkV
Kho9duZptwsMyXCBBNrElwNOd2fWfkprur35+NrPl1hoaaQWqf84JdcQjBiae9Cpfn3UkGHfppKp
f7NQ6aEnTJVD1wb6heXvnfGgLFCVlJcdKiSU0wecpJ0ZgRJujtTU5nvi84aHqjJHJ7By+VBqkD4+
vr61GRgWLR5ljbYMX0c0AOZqQFFWhSlQhx59s1b0bZxluupEDaQnp+2t8AVom/XNnmXptU3gDUWo
qK/Cpkmx4w1+dlePzFav4tu519kmg4EzBlv2KjxbMrF2iZ7xj6Xmti7zoXC00TJ/Gy0ajQu37Z0p
SpeEwiArAI7LdT1dG3UpVdqmOdpppyBKsZqbQvH9CzfrfBTOqOjeVHYsNFj1VfmmiwZ6AeHcHvWs
GTdwMGQUBFX+19fCKACywSoTW4WL63QKROlgtBryuqMxN6mrWEniIT0Wf/tS4xZWccFaSyQcHoXV
c29Y8qNIJPMx48i3laPZ36BjjS68PmfLpeBN5pvHormc9hZ/8tsN3uKtqGWoJkf6HFKzCUMNV4lI
Y2UDOKM+xGKU96jmljhO+sY4Du30wo757IXiFyDKxCm17JGY4Ke/gKwdzjtC7o9tKGk3Uz9MqJLJ
21OzEZHFIjj/+IU6XaH57tJIETDTVA7JTMn1TFTyrmsSo5rp1pXf0V0WpWN084i6WhdXIFfiTRgt
0S0fj/qHVvPvLe4/w7JmUI7FXXheVUOe0nalrszP7SSKz5lZtDB6hh6xbELSpeLOphldm2ZAgIom
wl7eGxiy2cXFeXrJSnW6r/rzU3R4Uhi1F/ImELnTO65GaL1yjVpYO1sZEup8dpWIglg52t1fdSD/
DMW1cpzH2SrT2VgN1aKdTfPawNCBpWVXYD1BnRP6Vyg+Lx3QVwvln7E4JTCbOVWCll5DiYUvZWk9
pvKzXUaB6erzlDwUsY+4la15H20GNagfewI1So/9nq2j/O0D4U5JWt3KYvY1D6RXd4WgDxuJCEpZ
gJbJq/tct33pwQ4SAK96JD1KCt1xJ2d2PVoES379eKKcvpD/XAXrCo58QfXwjP0wRUYNSVlmesKN
hLNvtcq9pjStW8HV+jyPg3yLlaX6mRHGe5hiM79wFntncixCiqVOyupD4+10ckRTI6WGmOfnXjEa
r5FQm0VsmDBkkCTy8aW+OxQfN9TvLNZn+/t+zNsWTq78rEU4tztLAmLlp/XebjBsfDzUsu1avX18
RBf34lLTNtZEDZGqk8hJDnnOUHp6EcqnX42fqC7UzBqWGMWNtpLs61AO478qc/zzPBdKnU0ZkgVW
XS2wRRmbfYHP43lMq/ol5sux4f+tLdXQcD+nTXypdf3eXaW6QdQwmzQGXT1ARJmhngLhfJZxPHo4
h6zrhoBvL9SV+sLbfbp0L9e2WHj5qFtgG2j/rIaKeiJL+qgSz1rGkuqCZIu3wq6qHxjQcTMR3Bh+
//g5rqzT/wwJRYMCC7t87utqSFyfrd9Hs/xsxXVvbntLK6sNFqjw82A3w3M+lgidoyRKPvWaKG9Z
c/NbUw9it+JfvPAlOZ9U5CoAcgDuzoaYF/b0VUFa2bPfW+q/aB0ipEYAqCLgoqmrUr/AFhmnj1E9
orPMS/Xl4xtxutP5cx+WshnfzoWYcaYMmqUClnQrxDMBSP11OvupJ9tIhD8e5XwuaeD56cswleA4
rDGjgDhmgpAD+1mVSN6WR1sluaE/BlObXJhK5yOhUGHOsnqznaebeHov1bEZWta6+Ei3V/GIw822
ei11EK6i9tI55vzeseWViWZEUQHkbV0+C2nPV53dJscysPOnZKS1hnxS3QQB6t+6D4qDghVtg6lW
+yYNhsay30LVynKEnjhNXLNDCxxJ1aWd0Dv3QEO6RBgCjm56cMufvym2zVJVwmI10+NgxbFnN1FH
uG8T7NSI7ujHD/a9W0AnQfD+og5kvTkdCp3xGOrQ4uHXjdlOnvNiU4Sasv94lPOtFoDOP+R7IH5g
0VYva+s3gA7IqzoC7xO3NXUe+rvygEVGj/ACjOYTeofW+3jQdy7N5IDGIQ2WNniS5a19cxdx6umh
OS+DDrpwzVHE+75UtAujvPOs2JMvOAPef/5zdWlmKEvjOMUVZ4DUd6MQ3KQsSeo2T/z4wgb5T8P1
9OMFroosJtr4bJJZ+06vyEDx1NVzR+VaNgN8T3ZrvFiBFN4IPxnvmekVTXdDb3FSKTowhRR1bOSA
0TYNl0hx44pjsJHgvUgl4CBDL2i7lzM2UHa/GGZyM1WcQczNozqGdbKVY0O51iMZUDiAcWKGFOwk
JNWMJrOSgrD8O8fzYDnjmOpfR0oOpVOx9mDeWs5DTmsKXBWIgX8A9+ueslLnNyKL6NwaHtcjgtT+
tesS6rUiifPSs1XaD3tUlNLPWc5KzcnKUtvKMgxGl3JCj3XYIpewLmQuM0IMlDnovoeZPOZWvWlM
HOR0D/z41ewrorCkXIwPw5BTPyv8uhg9q1FwSrZAFmGwxbUu3RA9EshuViRyiHdHBqEVYzGWXDVp
1ZeA+tznNgjH34WO15kejI/dfTTT6qjPFjiBupWtn7mA6usiQC8ORm6NipO1SUZt3Gzj3OvTGCNq
PosMp90464ar4lbACoc6pN1k1kL7wIdnfesBeF6qZL6zDWbSmyxsNGyp6603cOmo9kyLvD4SZFOQ
MoTi4oZM8V8RASoPpb14jSNpvIqUDk2GSiBPhRfmsdb0bgsPI/QqpU22U6cXe431fz83obVpcmoO
gdyO1xwA8UySd7yHhaBd+Ai88+pSUpZJfwP5DEB1dRQMMQOOKgkix3yoSw5kNRJpo1A2Hy8Q77y6
FFUQJ4O7QuSw5kjAvhyMaWzSY9XhPiUx0PamuUetH0z6fzAUX1Bh/kk3oH1++uYGmhiwjQtWdHs2
rzIjMDwlbe09NKLpwgHznbUWjNdCZKQRvax/p0P5Agdfr6fZUQpVLKe0N/h6BHV+00tzFTp169uf
23KcPv/9zfxz2kIvQ0VkvdpCrgBNZPr5sdMJ0SDRl8jgwRfuHFnhhc3I+W6Toi7bTaYHHWnUHKdX
qIg8tkfDzo+FIB7RnPvIDcMwuRq0DqbpUMfbjy/tnSM7yfIwYJeEAhS0a6SpRL7loKXpgrjX8MBU
VMSTmCzQRu0pmhE5/l1K4fvXbAquAeZHG41u9IUP9dlxkHIB8UhMUyDQgHZX+yLRTaNPHYvHGmMi
aulqHYTe+neZpET3QIj9bcZPdLBeJJtqEuOFz9zZrOLYzh3geAapjqb08i69+ZhqZhxA9MgUqulK
84NJ/EvRtAIKdRzvS2RdV/bQFBee8/kl862D60Xbkf011bzTMXMy4WO+g+oxaGa46Hh9K6eUyRIg
xLF5SNIBg3vTZQezqpuNNTd/ZwRha801s3fgxjP6otI6HX8w0hDdvVCPml+33qRr420865d2oX8k
0W+/6uxxkQvS2GIyI7xfvzkDRXIEYpl+pBLbKE6Qk9SK2bCxb4oySLsFZyGlnoZU7ofW4DmD2BEA
NpE5nhduWCTtXShZxlNrk+viFiR+KF4mpkLF4dPrRKUMg/wZDIh10xWiO/S5729aTBnEm6Q4Qgs6
pou7x/9tTknx4ueEOJRGk8WewmwTblNNceiBzlGucEmXBumtPeaRQPTzk6QOaojl28eKPULhfxEQ
ZNDNpupcuQZgsK+WX+Mm8EmlvIJiZe2VqW/knWL0wGVyPsiBIwMz70k6LRTd0bEkVeiGMINvWi3U
b0UU9IODWrK8L4pM1Zw6z+U7qdP59WM8iutA17KXMYk0aGRMXDfLQ4ynMwzY1sGW0j83eMJ2aE1A
+/ljJk2XloZlrTl9eLhqWGYXQief2nXw5xjg+K3GUTvOte9PIIb6DNhroRlsxBRjz04EEaMyFNED
SGa73+PkxPlJ8row3bYOs8gD1B19EpJkfitVarDOMJra54lMhzuFe9Jd56ktXXixkBqvf7aG0YPC
n07OpkyvZfWBxcmvDEmJE1Vgc8aB28X9E4Hvte2YkGqhKlMewZS6EAdUUdkEz/qK/BjOcXHU4jGl
l9VDn/MMM/C1HWlAzS3R5+1PMoakL3Yn6fX1mKugGxTRETsV2fV400pjO7t5IUfmru962CKpb8Uv
GLSN2ekqfBNOXlr2z74d1J9GisPVqWFg+M7sm6O/HdMhQQgz9FixQcyAZivUHOuUDRpI34LgjiNX
SZvyBc6OVHtJQUCzMfTjtEMLrSmbwSakyTWlUociLfuJ/QViVz5R8rGAcfnEQ36BMzbqblQPxT1H
ruAQowbvHKUp5ifbH6cb1Yoy3w3LJjh0SQtAxJ4knBRyncyfSIRPJC9ISumqGwxg67BR4kMgd6Pv
hWDqCyey4H14StLZP4yiA2PQNmmyidrJ+pkGxXzIMAmqWwBWUkNO00AHutbk+1Fvpyfqkzj+e1ln
xSP/2PylJR02MRZg/1OeZFaPBqxI7Js2LYLnogGd5MQEHJPCZvvssZNwgDsi6tgxtLb+rBdZabsy
oaPo9tJOf0mGufK5+YVebvB6SlCDSBN5JPG0kA9yPdqmN3eDX1yjtvDTbQPq/BdpboP0bZJQF3uh
rASVF1ftOB3SinQ7FzB/fxzLopzugDJL8Sd84378bJS+LiEiq7oB/6oSSc1nIfupBWUgDor4qpv7
sYdxnU9GehhCGWEEAk3JuDLpFEtuUQfF1xiHXOOURBRpXhwkckPjnKKEQzRTt6NnDwGD44APHWgy
yl+m0bbfSV3mryh6OA0LZKl59IXRbA3CvcR29v3mNpOkUMYtG6sLnTmsrjnLKYnTBJ0P8XDq2WBk
lWrHdxNZ0YRllI0y7Io2IdfC7OLuahBNSaRyUpf9xpescIkflabkJrPk9BdVBuN20mICwUJf1cHO
DIpxoIhWv2ii0SqXfoBxA+8sxpI3+oAGxxIKCKgemFcIVKIR3I5MFntIRKOyL6de0NSkbjzvadfl
8nWnxZO0oT6j3prNGGpeJlUgXLUOAegeSlH1ORh7Kd/DAy6TWwJa7ei+HoSJ/J9Kxl7pmuIaG2le
QSiX5vQlDH3zzvItksJKQQw1BhER1I5SZuaBKxTzVppyFiq/N6o7sJnS764tEWWTXysgJ42ZDwMh
jf3DoIEFuR4LJQiu0BHbV0rI5shltqeNK7eiUL1EDJ26HYeR/B2tNNLIbRS/ybZK0UMooP2I4z8u
rMwk5CXsxBW6NKhgvhzggp0HXh4k/g34g4If7hTWWL6Y0BQQJ6q0/LYqj/iHjb+X5O0g7SGwqVHw
uZfbrHIqKqNP9JN9faNIYzJtktD39y2gD9MB8ZK+9EqFPl8Nw1n2CGpjvRoSNd+oNr/DK+0gutEj
fh/gMSWJnNCswhfRRLrYLQdH8t+z0vgUJKDFrkFkFjd0EfDwo2fCr7OE+Op8JqUJ8qc2m8sKqaZf
TZ/DttOAjnqc+b7+rrqkbh3gggHqaxg1NiixKXr2GwvYGHZeu3TKcB6jndUpwfdxrtETqL3VGCxM
raK6wk85+JNTpx06GYSlU9dzpHkVNYpyQXSFOidxAmy2RjfR/GohoZJL2CQcG3yoWAEnVHV+RN1j
I0P3q/bbpBXlb6vJxTOLOAypQgTa9ySeqp9l1bIvM6Qo5s4KMyx2U12aRx7uXLpla4587YoweZTK
SMk8NhYdmUhqC5Qt0xbpb8hVsn9vFWUjohogqhaFY+noYURQHyWCtHf4qCiRl/cDxVUF5oFLeE4h
k65eSJNjdnYKHTWjt+zNgyV2RcBpzK1q2f+qFkaT0zWR4q94sfWvk9FWBdWJJiKbHYbQE/W2wPLU
0U7uhzHjTuh2pdzWQmpvgaipX+I8N/D1A+J2oH10txa5NoGrFFL0kzVDy9zGxvTvCKj3rG7+rN0R
AQCOwJ8m6EvsISmrtFYJXpBLtaldgPmhpOEX5pUx0ZDwNF+O+doJOZTAWxmt5QxdpG2TtOR8nhes
r85UZvKTFqX2N5rBWQhxsep0tl6xedWSAc53oVTU32HcGKlby0n0UhBNl2H4j9MbrU3nDnBRIYMh
GYtB9SBKjU9104cDO+iiirdFPiXQNhOAUNAmOmBbeRKJT2zqIHyVhDX8MKZJGvbpMHS5qxVVoDpT
baeaU0IRyBaDdMkpbAh4s5p8BhEmi7B7rnIpe6kiMuCvYHXJu3iKwCtiHZ+uRZ9FhgP7Dz+rmqXt
N10L2ucSlMiDPShhddVpnRZ4MfKeRy23ys8Io8qHnGjABPt8yV4w5cC9zX21kB1M9sm9YUkvRiXa
nP5DxmI6jFJHoHMa9TzteLSUzajYEgisQrHHPTVosnJykLs37ElkCmdRH71CzstAYlEwDXZ+p+Yx
jMFSE19ZuLUYnNasgoWggcCxsxX5g0m1WmD9n2Zt10wJrY4h7QbWCyMSv3Kyz9T7NBD+IWoJ5XAi
1u/OaXCVfWVB5wMzNrEG369NlM+TldkR6sVY/0rNQzZvIsvKk50CRCR16Gf51pectXZw4YQM09PA
jr9zxDiZ3a5rAPdsKeM2HZ0WuoEEm2l87IcJ5MUARrLdsdXgbSrAi0zXdjzL/rNG7WneJ6FSFj9z
2QCJJ8/V3G07KzCOtSXFk2OMc/hZaJUKSmhoSGLuOPt9p+cKdnhE4y5dG8BGv4VkiVBnIyDUkcOp
NzzNGotnO1JSmGPww4YNpAkVD01h8TdCjkAunaI4+zQqUzjcpX5d6r95fp38lPjol8BdRrJ8XbHO
BJvWrtX0NmTVAN3cgoHKqnrIriQ9zuprkY5hsB3ImDO+ldBbb0GYG4+RonViS9tf+Q2eYao9g2CY
xGuZio2XDTiMtk0nusQb00IraR911YxHTXQ3dtrU0sYfIJnF0DLbBYtSdp5MMSrycPG1BXr3QqOe
ZkvVU6+gSkXsKPfjQVXS2XyYNDL2dsWs1qNnRtYQuBZvsOzRqBpjVi6VbBPRJsOvLp5MyUU6Vjxn
ii+V+ymr2UDMUSffB7LS3g6mHYK007LsRbTGxBdjqpJkq01pEtzCx4jIOKWY6Sk+Bzms9PCRtmZP
WdX1uwL7ELVM+QG97sBG3TKbb30bDtWeUwxwHS47ey1L2bxjKyFJWwkL++Q0dWsObp8rkerqrEYP
ul6yigOX681NE7SGcKakbn5xUJYfYem0R9ZpqdgWMr4KWxuyAGmRoe4TRdImtycE5rvkS3PDfecs
sa25tNuYsyrLxhQSemz1tdk4/IvNp1GOK44cWSWVO9Az9Z1RV/K4HRUObJ7I1KlxSC6S/ZsyUcrb
DHkGGRlDQJx7NpAnvFHiNDukGUJ8R64M9ecYVnzDexNkkOv3lbIJGgkxewGte6sFs6w5bddH+RM7
sHhjjU3h4iaDP1zq+DjgF4Hhcu2g4sumThNf3rieA7fpM5DwoZo0XlBlRY1QwhaV28M641RhJEFC
Lnk2RwATISns8LkN9U5uVHlnptB3bsuClSeJakW+TWZFfcjsrtJdrQ5I9eyWBieHHVkyvJScz+dR
l8cfsjIlOZDVEQlvUTd27RWNZBKrZUm67+r94uJU6Qbcdgb/wykiGkq8WdrwkjSq9tu2ZvvzpA9K
vE8lA2SdRMo1h7nM/yFX3XyfxZIGc7SV9WMPKlIDvipZxZY1d0STGWdKe0cypl7fqeU4v+h+VdTX
9TSA/fb7BdYMwZbjOF+d34OojX7TT3Ypu222cPZUa9K+pPkYE4nGNB02QzNNUM/1aTYcFTivfWvB
vJq9vquGwRvIDLtLO1yyeMUHvn4K6qPRjXJCc64MMw9/SGzYf5p+MLcu8E0ZpzeoKV59IdEjjNUs
/AWuNhOP7Uj3ALtRMxwQzk79lW/T1NhRCR1/V9DX2J7mo/5zyUktvQICte6VRmBDRF+oV7GTonZ9
TMGShW5R0pti6SLugHvLgZOLjepjESdWyHFFjXK6D8n4agMjh6gVw/PfdFKn3XNeNCfOx5Qm+Pho
5iNOcQtLg6oGAH8ojrYufUdgPAV2Cxi2kh/fwek0pT1YgAwWIshI5bpWsinwUtFTbxdS2H2NhoWk
qBmZiR3ZT7KtiGk5Ly0ZmizYALFfBXpUu7oGw+ZKUvpcbNSBTi0O5gyUIoy76KEp6+Ue1LrybRwj
Wid8FbvjGA7THe3j4T6Ks8nfa/j3K3ZdpXQHHiQglkgU/RMGIHJow3EsDiTUZADRkGSjSxmFeOnD
qPGv7XlGeDmZjXFVZWb1a/Yhnm5U3JuS081amHk2MU2PABHrm1BQl3IKA26XkxLh+wWCbocxtm0n
KpmSLTdXqR43+j1QDBMC51BkHMWRE1z16sj2l2audoP/DDqpL6Duu1k9wVbUOjk+TLOiHcfaNDEJ
JArfT1BRoeaqIadIxxz1ZnA6o2+f5rnAr1+YZsZRMoysmxG4hn+jCo2yR8e2SnbG0Ggel9SIrzOw
9ltblEO4aQoSBjw9Ns17P9SMuzgq59eskVrN5d+qfodpYrwOFZtnx+Z+PQMXbKDSRqZ6xE2aqAwZ
jrHjF6n4QRUv+JL0UJg4nEdq7/Rs/xtgcHb5UMF7xdRFfGfCgZdYAJYe6N6bVtZGUgB5nTRAw3Ah
qWd0PutIyVeZTUGT3xqomgELkg7Q7IRRtz/qMY5+XyiLLyXnk9oXsguV0iTyf2QtNG358zc14TJh
pcuDNn9lRXK64Dehw1tIrLP1mBccY3PW43xfxD+T6LMCPe7C6OseEfKdk9FXJSwlL23ZNLv8laPU
YYIc+1J80Q7tD+MTy2OpuFG3K02v3X087LomvR511XvIhVUGmsSoqcBsM+svECqvJal2xhrmrb4x
Js3tmv5C//ysyri61uVXvbnTiQG8ym8HrhXGmmlyf78Bm0m57S2kVl+70GtYHtz//WApEJ4OB+ZU
lhOfizRG1UvTzJ3k3wRIg0MML/TFPr4wOtSnIw0SdSW17/PXUerv6SAwknANq+dkA+aq3ar248fP
7+NZw+Q9HbDMIbE3BNm8lgktcO5mHj18PMK6q3g6Q87EQHpeBhIA0vyVspqz2Nikl2G8MMZZ+XaZ
D4hxUMqiW0EceHoV9OJ1enxK/prvm53mmTtp/3dhG7AvVkOsbtQ4N3prjWr+iox8U2evoXJJn7ay
EZwPserv4CRU4A1xFRx++crmqkOE/bfKqzfztf0peJjd8D95e9/ct2V2vHmPdEyzDdD9/DW0OgKi
d1VHzXGnFfkuDa5y6TvGrQuv0rvz7c2Iq76ZWk9NbSaMaOAk8gnIay71e999Wd+MsFqFKR2zH6By
+SpL8laTtL0Bm9n3r5PmgvzkrA26nhKrFdfH/BuZ3ZS/YqbYIwh1J7NmR5N6XX0Ao+3KSrON81+1
chGs9O4ygUALiNEiINZX8506/VzSC85fzS/oOK6zb9F1QcyCk+y0L1RlEi8+AKP/Mt1OzqUEpXcX
/DdDr94DejKTEalW/trbx278yhkwGGrPEq9ycCel4U4Tz//B+vFmwNVbga45F1Nt5q8Zb5zdfsPb
78JuvjAv33+Yb4ZZvQozvVwzA/PFEqJsPz88AMP2QP9cGObd6f9mlNX0x6IRio562WtmEunAjjaK
th/frktTYzX91UmTUNBzu0ootu2G6pCyYCrckWCtS/aqd5fdN1ezegEkLSFhSWGswnLNrf5sPgMx
zi7cMuVsFEKe6QUzzxWbnDFj9WSquQg0dR6VV9UYhwc0X6Bje0jvsxHP3hQu0tqqDQ70IgWJS3nq
si9Pfsbw+r1u1JCsx002OpltaF5dSL1LsK2GMLS0LvxQdZmJJ9sEW5FBdvzJYmdlVFcPV6hdKSdN
5f9EMIrogaPlmLgmOVchebNmFHltJazf2VIycMouhnyBBYHgkl405idltAVYWX3Ob+zJn38mGAOQ
VQxiaB32O215jcjDJC/FsimedxJx5dmiQHB6dbawAAs4vb6Ky+3j6fT+R2kRlizIr8WhcfqJMCua
2dny+bbiKxjreuEYx+Yp+Gp/ojq8D4s74mEufQnPnvhqe6eejpnFWRspgl1QZsUcU55n/37ixpW0
2YNLkWl/HKwnT2012Gp9QYYOMyljc5cdo7voOvlk7Y0HpHsmVZVbMtACONa/sgvfjo83RZAyTq/Q
V/pGRyHCPm/6Mtvfy9IFPPbxk3t3oX5zGlnNxqlo4ow2Ml9ahHWOpHySmIdS+5DU/ZNGuyDvjnb4
8mfM/0+8/G9iwN7c/rPEy4dj2R3/647cyx3M9V/Hk9jL5a/+b8Sqbv9Lw7qiQCr5k7HK6v2/Eaua
/K+F82MjfUGFAPDn36mX/AmS5EUvzHqAvw67xL9jLxXlX4vOAubfgnSRobT9TezlMu/+/TJYJmJk
5Gps0vkH+RitYR4wmJHvAq67bfAuwZ0WrfQ7VzT16s3NefjnH3wbZnk6N/8MQ3g4AmtlCZjU1yqR
zJ8LCW2CdSu1ZfpVyCzkWt0Wd3gt8+8BPqLvAM7VPfg5+XsVGsZfySmX4dkz2VhOIESo0ERWrzyw
+LrRcz045DLBeUpiZV42Dp8/vsbzW2kbMM8oBGAHAWe1OqOGson8QAnCg2pzAKe1SR4IFVb341FO
F5J/LsVcgp6XyGf+e/kVb3bw5IYEvj1F4UGmaexIFJcJ95ppKVqZ7H081HsXhJ5PXkSUJri+1Sk4
6SqmNVj5A/kG3YtN+2ILIALF4d8Pg0mcrz16HICOq4fThpY+EWwQHsY+azfYCmQSbZL2guRn5Zf5
c+MWgiWsQYh8CAhXy2PUNwVFQTk8QKwpDw0ZS7Rv5XRb+OqvoRnBmzVACEXXWdsB37bXj3PBuc+w
/34u4vNawD5A+xY55ekD7Ink8yXE6IewAecWWplO5oGZXthEL1/p0/eaWY4KFpslOxRrbf6nGMtm
RKjhoUrk1wFCi2Mb5SedLCng/qPx9zMFwgDzhKUKJd+aKEPlWqkj2wgPEU3LXUdqp4PtuLqwNXln
6uM0kDGQMfV5k1d3Dstvz9Gujg9iHn1oJmnlsVP5NcjoLf5ySmogC3BPImxb0iDXvpgsqZWUlmB2
aHExoCBk8lBJb5QLK8bZQ9KYCJy5MafpvGXrDFy/tbLEMktWjBkdnBFkyasREEBKvJD1iWPtJe/f
2QvNeBaCch4QBlRtPd6kiGaomzA6EIqYeGFM2J0krGzztzcPNTn+UzBsMClx8JxO8IoGcGWhCjiM
qq7syVXr6SUk4sIo5+/zwgxhvqFS4yOpG6vVqViUpLXpZ4g1tdypR02mEVKNr1Fe2NuwDdR7tOyf
hFU1v8u+Lu4ps+WIZYpLCsjzm6qjkDXVxQG3rF6r5SvS06lQ8PcdtFCbQEtKr74UXVIfvzMI6zBH
X07/2HnWprC0UYuuIiXvYCOW2vh5jWzSNKq/fY3Z7b8dZXUphKn4TSqm8NCqCflh/8PZeS3JjSRr
+olgBi32EqlKJYpksYtF3sDIJgkd0PLp9wPPsV0mEpaw6pmLsWnOMDICEeEe7r9QdcQcekT9b++P
q2NMSJkPF3kHSjPAii/3hzPC5paVPDtnkqpjltMjeBhK7YFqn71RJlwfijI40NcZmzr/+V/BUs7t
3s4tOTuPmWK+aLDJfVct++Y1mRkjG3Fsvn4urlydKMYNCHl/frguEeJTVWONYRX5GRGlDwOgy/ty
0FWsPsadIne7tESJzRb9lhjJ9dZgWIN1hBTFLbLU3EY6fOiagKaUrQSg/7PId0FiJO/+aIyCBDKi
VFyIbPfLlbRDERdgh/IzEiZ2setUnFUeS6BnFMGaJgrub++RlbVENJIjDD8R9PuSAIiz0VTzqC/O
8K0UG7tG7CIwV2tpjdmT7QXWZP8cpdY8DwUKJBsf8vpaJhkh55Y1yHpg0xe7JsCXMNcGqzznDTSD
PVaYVoBFThV/DcNU+4Y5J8LTt+d7tVHJfHQeAYS1WULRXiyvmmCGVAZZfQ7ozrnof1L8dWLAO75i
bNDar/YLQ5GAKDphbVbTWMwOTefYMou8ORuqrP7W+0jxCrkGvvjuGZHfcGXNngezKcHlhgF7QxdS
pN15apXuEdnd7Ji1dXAfIJbzdnuoq+9F5sHrhJSOMz57HlwOlTtJpQOOa8+VDcIl5SM99BiL7SZb
au50pbE3MriVj4XuIa8vElYF7Zt5hf+6VYK8ofvg1O1ZUpkQ6uLNXsy+INjjWHe3p3Z1DuapQUq1
SA54JC7Fi9l61SAnbXsmG1K+4wAE3DLosqcBxxVPTGg8ubmD46VF7/t8e+iVfcJacqvAA5mJL4uS
8zSpYGJrpT33iUCcWdeUb0ILJ+/2KJeVH7LyeYJ/jbL4dmaJQ2OLAPtZA97X6riAqjDJ7/CT8D/H
cdojcRb3780j/4xJnj3rN2lILlx+P01oBQA9xuztxNqjMvZWxrP4sD8Gx9uzW90piPzMPtHIhxqL
JyGu0EGnNVZ7dooMvIOGzG6NsDoC88pWGrI6FPfzzIwi3V82EpEsGroRTNx5QuX+XgHR94aH+/QQ
1brY+GZL3bb5oxGMkXwCcgjjfqkRV6tm1wf06jFDLfFMLUw79ibJTB4A0wZnIP+quBtm+IibANEA
Ihlk6i9ISuK5ROLyI9Za6ZYy78putTn/qBFBria7XZzJQsalkUCIEEgPNmnye/1B7yJ/IyytjQLt
jrY67+HZzfxy50zRJDVTwyhTl2ICW7bDMSENPdzeNSv3Ge96iiSUdwhESz1QgL9NO6pGf1Z7Qm1E
CDzJVQx8TUnLt7au43ffZ6BYQK+gyUM1iffI5az60QnBbsgTFCJD3cV8qJ1VS+UOmFaxf+/U2DQ6
WQTKoChyLMniY22JfEp1+RzLFdcWLqyqAsieesZeKnvL36XxQCPt9qDXl+isQkciAXecgvYfzc2/
72sr80tVCZyz3g7OCKvFqKMTgjYIrEya7ReHumtE9yFFpj0/p7Muw8YPuL7keOVhOkTEoHWHjNnl
AuPdK+OoG0ln7P7sh94qlOcxk+oTRlfwJ+MaEs0+rv1I3xj3ersiS8kTFhEU7nFrKSgFB9MnNOez
3aVlH2A3wRXJ/XAjRl2PMkcHKhqzvwqSkfOf/7W8suqPg5nb/tlPMIIddRhxVpRvFaMoF/L3XOTX
ME/h9KJkzaFA1mgRKoxC0lM+tPpcdizYx8EaJP1Q271hf0S9AlTrXCyF9FdOyvSECbmqP2QVQBy4
QJC9s2NcFlm3w8ms7g/4zspmAxAstXMI8D7dGQ9QLIURTe9l6R7lnErbG1UcwjbUAtCrRtv5r5Ip
JMo1o6and0nhF+q+6qScD6nAL3b9sihrWlCRMux1uYfV4zh5bHyr4ikbd4WfTV9SoUbJB7QeOGNq
VNTmo8AkkpZVMGDm96JELVg8GY6JcURtvo2/YybZN0etU3VUzVs8qp+T2Kh/G3WldLNdqBQ+YUNS
6PeqcLCSatOgKPdYsmf4BZfYe99pIBJpD+tt/RZkk2Xt4eTYwZNtIzuOcIGWQYqqtTBzwxTYyROo
5eJJlof0tWmsSjvEVKqiz+ZoRMQUMubvgwZi38MkuIieQ1DV4yESk/2tprz0RcLiNj1NTtKEx9rs
8+A0Jb3ffkmTMpGe4CvG1v1gw+JF/XVELvxj3CtGCXMJtaLnCavH/oiJj/Ud/Bk2qmEm7OQ+F+Dz
9/7Q2tNdaRVASsoU5799FHeQNzsMcJv7To+jzBVVH9tHX5WGF6mbQaOFXMZvFaSfEONUCx/nGoaN
vdNaDds5gLbR9yKUafiUsiHCXUNF917CeBHiZ11DqypgU8Rulvj1D79XzU9NP1AgJJ3soie50fNZ
g1V3fsFusKedDUMj2kUNL4aTH/pjtp9MqdDPkuiM/phMFpB+16nJEw8hBQvrOQO6iZQVbhzWD+Ih
4Hopsdoghv9glPahsCaYQrnk5D9AT+L1AG4Rk1bgmO1Rr7Fz+phUEabu0Gxk9dtAWS78NeHGrd5J
kWHnp9SX8cyGTFZgnhCYYXucBthIR8uIU/neV6lgH2sDJtbOdhJst12KdsnEGxys9wOqhbV5nzSY
y2oICNutDj8HWuJe0NAEzp0A2tvXU1+OuzrBBfbRTC08IDvsf9pv46iU9dHpey06RglmiAdQbEX/
UIMZr2t31IxBPNpGj9lyKRkz9LQDv/9Y1SJNzgZG6MrP3q8nUWDrHofFuUVcA85BbXfwcWi2qvcN
+n3RyYj9QvpudhndyAIxvm6fq3Kenro6ckCYBqn5kW5CCFgVcpQiz2ROUBumEyKNYaVFXp2m1m+K
+yjh/+yOsR2lh6lqsAAsGqh3D0RK3dybiCTgh8qryT/0WL5+MAPR4+7Y0+R4rquqSdCeLFT7DTv6
JOtc2g+VeJ2UzvR/TkojgrcRn70eeFyKlcNeyHIWtvfFlJi4X0r2oNXfi7Q0mk8Jp318kgpeOafE
yqh/N4XWNL4bh/g5Vvsp7POfUSdmvDu4YOiESCEKUZvhw2Ro452W9L/xVwf8Tb0N0CdA86YtHiqh
Kr/gHHxtKus5cEI4SoXxMvbALyV4Yru6MuSDZdTZ77odxLHBl3XvUI938ayEWh8oI0ojVXuqm9oD
a/5F1DpbKQqiXRGrz00k6RY42ASndFIUN6K2/tC2xSkzQxzbfarNMmLWLqrqhedDuT06k667cTnm
xzjXW1fF/MNVAKx/jFF73xcT7rRYdz9HaAHv2t6S7mwkhjw/omwnjcZv6MY9LGnzjJdyCyfXkCBE
5Pp9qjrPmvDFoeuH4G5StB8jBh37xJKeEAmAHC9EcTSoaJ0aqGJ72OEecFkcf1PJ795Mrbmz4Lkc
7SbSPrd9/uR08XQYxtK/h7cX35HQQtcGtQ6IN9632LGfxi55lA3fmv8x8Od6qk7w1DEbFpCMwFSH
B90UxVlXsm/osij40Y8fS0sOdlJn1Mch8stHihzBm9/HyV4M41utqJTbVLl3Jx7mEEVScapgJqFM
+AvxDogWvn+nN6Y/YnValINS053AN+BOaTWQ9IiBj7wGaeD1+UuB3bSEe2rT5h/6LHamOzw29fSj
blaGs5PKSJEeuCcROTTToIvuKrDjxs6sQhsX79Hvxb/DJKbhw1gJa5bzqWAW7mI5Ev0v3Orz7ncS
jWr3yUnyoPHiWJ+owlMl0U5FBdT8V6bK2Yh5fWFM0+dRTD64aRlx5e6hxAGm+jfNB7n6IOeZiPYy
Jzo+1ChMOA/Z2GrckqqcfpJqDZp02k/aeFLiNsvulFjhyQbozzCO0HmC/HcGQ7RVdiGxNrahKFIl
a3d6P2hPfmDp/ypAMJzvPpd0cDBrMP8HU0CYdXMcynssdJKo0e5ipErGfcKJghJYhIaa7gY8xUDp
24P51qXgM5+IXpbv2mEcJntJDRIvrwenOlCksoEe1p3zmoWZTcBFbfen4yBx5tqNNA2PTlaD9x/w
lQfpPfS2caAskel3odI5stsYEzRkJ8Q8wW1UOeS1JGT9t2iwHXT7zCgVtyUjTQ99GkffCOkaYDPH
QMS1kNrwIYQkBeut1MCZqKOdZke0SeUPA7htZwelW2embS7pn9FoDP8tsz6ZgFERVZ5KxRGEQfgR
yd7um1b2GkMg4mOLSNR71oXkbbQHveAZEBQ/m772QYln7VS4KMPQHxskUN8fxJBN1R16G5EidoNU
Js3RR2Z+PFX+5IRP1RBCUnFBmGvIRjTA6A9hbmXmPlNngJw9UPndyZWmgUzozAqHpKaEqelm6eDA
ao9jBbpAW8YEMFxMjI8lCG5c3zFh+FQ4lHyIzMDwn0NcVwf0Ko1a/9QKO6g+VGUac19GSFbtY60f
I5drvc49BzIvt3UFU2uvG6VZovzTK/6pt2AEPlhV2EkfM6D0qZuVcvGNrMDESIZ+K8DMvnbcOBja
6JCS5H8jy5ezh5IjyYNe1eLmZxvK5RNw9Q6f7ChE/+FEsDDiXdMmSTcg8BS1zc6ffEOchlJtzF3e
hSgHJB0p6K7rcll1CcAoIxCZRTFj2MnTJaT9wiMA2B5eDHZQAMrrsjHlR1pk/eg6Ei2SY8XN9Xvs
1Di6538evQR63bzWVTFUYOmHOZcIUd5LdjaUcYyGhxxIcxIZ7BpDrzLpk9DK0jlYWB0bL2Xgd2gb
1ApglR2hpagfB5EWP4050bwHpmwJZNfDmIbLEBRGv1c5pv2pzBVtPCvyEOTHYhLadPLp4rYnNesg
keHTBxETjE+S7ase1vm900jha2Rlle5qeW69ILkR2W6JQHEOldd3fkaRosZQstSej9f4tJyrYgq+
UzYpxd1ITi+OaTzTdLWgiauNyuXVa42CGxLawMN4bcyqN5fvmTocIluJutAT6JN7cV7k3C2KeCaQ
4X+IRfzo6m2/JXJ8Vb/5Myo2FiR/NB+XLVSS+qTKxzb0LMLYfWWI6BBHMB7KHGz97ffwVX1hHgr3
IgoMVBav5GEpnitK0Uwh0gQ1FCZJTs4jIrmRiyMtql5qHm2An65eiAxI0QTjTRWFF1AmlytqBdgM
GLkaekOmWW+BbShfE0fPN8omq6PQsUWqCECfYs/f9e93KEbVxQD12oOXWNZ3klGY/rMzTnK4UdVb
G2gu/4I+n22gltohnal38L6ayCsNrbxX8Z08aGNcvbdKyaLxrLZBlCBTgq3V5XSKpg4lMF2RB3Yl
uHOAI0BIjcXZSlGwe/+GmE2OaKVSqKAHcTlUCq2NY9xHniFXn5rU4ZoQCfIPevuVNu/b7cHWNvpc
0QbA/0fzR7scLM5DqwLxEXmiTvVnOejLf6d6qADHqluF+tUPRT0L6df5cy1bHSIVaa41KcVJRQsI
slXn16+SY4Xd59tzWh2I4ivdP64NSvWXc0r1KBIambnn+6LhqYH936sG1b35D1t8xgyAZKKcbC9R
hClRQRdSHHtI9rVfrNEccMyYivSdrmFAzoBLUc2ZRbFBTi0xoFMJqxzFk8hDIqHdB6GCOpxlhy/v
XTW6rLP2KCI881dalMXqJhyJpmXi2dUwPKVlJz9lZpJuAH+u9xtoS6pF6I7NFC190cdIO9oystNZ
5zZP0S4FMLMjCSohDqXquz/P5VCLCpVcpx2ky9E6W32rnEtZ2M80p7bAsiubjdQDANhcSqVsuzhA
dlBkpS5651zEErIgCCrC3naajVL39bIBM6D/yR5gt6nLtnKHtIGupFXgFYgk7EbEp3jy66U0wFZ0
4tf37gRkxgh8DtgUYI3LAqnVWSp+Hc5MKAjk6lmAFcR1tzX1jZt7JbRfjLMIEZM5ZU4oZaHXIBPi
dkI6KPUvycpbF+mR6Yju1hZdbm0ZgYfQNcccb74cLm+GZEAmaU7APRjBaYuwZp89wDdTo7veGP8X
jfvv8H+CX/mHa5Tlys7QgeSxy+m64vc9/5i/IuCo9rGUBHLoRZmFXSbylRZZ8rBlK349J8rFQMuQ
a8PIAl+iy2EofspORbbq1UEaf52irjwabc5bP4UsvxGatsaai8J/TSm2UxulhynxukidPoItRZu+
lvsD1ZZgI+Ber95cVkanFyVb4CLKYqiWap8fwAr2mkzzXykMKFimR9Z7my2QG+YuHW0qvtNVMyIz
C02voiz2uiSqrYNi9k77qQLV1u0czEC0jWO8Oik+FRBfA1zK8rKQfSWwjFYji+h7KgIDtgON0m7p
f8+5yEVp3gbwRYglMs3Irz9qa399JXWu9xstgdZHrYnHIBCSkkvJ6O4q2c6fWruPn+BOSh6KXQPV
D3TF3umIPocsVN4At6EATsvaWXw9o46pA41l7Fk1JXOebJMf7do8zr8oAWKd+9sX1vy3XU0Yx6+5
60GCtmRR6oEOD1qqYg+pjfrIK4gmp4mCha4n8YMZt81jIGr1rnLo+N4eeeWD2vCtaemQ4c7/ujwQ
aLRETpqFsRePabpHpyc6tL06buzStVEgrYBpA8tkXuFvDHtIZCQEYy8C+/jFlGO46/zDaMtvcQ7x
y3XE6QR13pmEQ6J2ORufUodvDKyjpPXTi9noxUuMpN7O9Hl1FdR/nfffJ+hocksCrQdwrC9yjswa
+ynASsUraoC3oy11x7TG76CxHGUjvZl/+9XcuITNOYrihbhI4IWAlxjrfuQlQd0eORMBGNJz0any
K6pF3T6euq2G38ptSY+Tf5NVYUWwTHh7qvFphAaVZ3SKfsx4ST5Y0iChrGTVG7fl2gmgmzmLdnLr
4h5z+eWqqAG3MXCPoVuevpghGvBlI2UPfSPkfacYseFWfuE81InVHW4fgdVZzgwxJko5ZKkCPlAW
13Eiib1BMetvmtPEMAdqPONoLvjNVnd8dYti/grTi/uFG+5yomGYlaPNGJ7doq/pF1qxDyeUGEWn
iEfsSfSvt2e3um3+Gm+xbTJMJhOZupeX9VDpYyv9FbRS4mZDHD/QuMqelCTNNhAdayuKURQoQmQ8
ZwflyzlqIg17B5UFDyXT8dGPQ7t3u7AVX/0QwtHG3blgXvJE4qr+e7TF1qHsRHcrVmNPqepC3w8Y
rro0//wPcRsPJxGLkJ4iheCxsVukWS1NfIE+spVZLIhu//szYL788S7Da2FR53H8cHL6yCIS9z0V
T4GW4M8yQad/Fm6nYtvlAQYWwqRpSAsr7z9Whup/aKMiuMsKtPSHCv/s0BRGsXHFr+0AHNWA+pKF
qPpSVsK26970Yxm1RaUND0ke9/VRKAkFYnAMbXLqhfWDYF9sVGlWNwFKv4DaeJjjG3i5CYAm+H7b
0ghvDXo9udBep9iXD2VqSht3x1p04T1GljXD7EFYXo5U2lLl2w13hzbMfEZfxHtz7OSNZH/thqK4
Rdv2T2qyxAs0OaK+dTvGXg5wxpMRMnlBz7h+UhFr+jRZjYNrgN7cKahZb0AsV1cSYym+nU3Jy1ms
pF4lclELJfYSJzEOTo2AQKB22sNsorSxV+a/ahlkAJSomgkBVXeWYGoCWBuRhifeNFS/Moet2tTl
9KsuNfUrtb/xFIb2+DW38+wXPc96AyO4eoY00h8oZAC6DXXeyn8lfqkclPyJn3gVb4KTJOHP8IBI
Li5J6lBUL0kRNV+sDBcet+yVn0NmfB1Fpx8Lu9VesJyl+xsa/fT19g269uFhoxhgRMBp4SF0+aOS
cawoHZMiyblG8bRSlOnoF3jhqf3YUapLxTe6CvUnCTmdjQVZHRrEFrEXCznk1S6H7rWkc3IZOJyV
+721C2Nkw10kkwAsVJnci72kGTR+FTmx8j2SXU67cbTmAa72g4NdngazDyj6YutJmh/yGKhjT50S
5bkEWvEPPKP4rAxSsK/l0Dg5Yae9T4Lhf65SsPxwWCghzmf6ctpOiReGbBSxl+KmFrhGrqPOSy9P
eu6olN9rQtlSJVg7Yjq1ZN5SpP04q12OGIzhkNDRir1Kw/Rj12dt7uzTAWUw14pSRH9ub6m1ZdUx
zIJ4xFOezONyuG7y5cxOHUJWWNmM05c/6iQAt+OEUXhEv8v5HfLSer096lrqAXOBZ9sM6TTVRYSC
NdOio0ggaJFxbtwpSNGAUum5nmaiZHvUWqX+5/aQa+vKyxRRPB5FOJEt1nVo4nyMYYJ67aCJZysM
hnFfVEEXAkXXk4//YTA8Y8BtAyjl2Xa5qlFgT80oGh73RpW+Gi3owGM+ROkPFENooN8e7Bq1StrB
YLiVmjAwMey6HG1wRF06NqtZ57xjpDjp6cWjI09HdtqZCvrSqa58jOQahaFYDbHCsGj/BLWVuxJ2
MP/h4gaUR4QANUWxYbGj5jIV/qlZQu+1Tb76WdN4SR5SnCTfsT0tGcpnvGF800WmsngybJoAG7/g
mkE1Lwh3FYRcIhV3+OWCYLxSlQa6JV6V1PrOUWp5eJo6Y0TJOpqekSKXoh2wkw+N0uhPUmQp6Fsq
s6Joj7Lj7Y+zdm+CkKYPxJOMQu18Ev6KI10QhyUay4kX66F9pHCVzxIKQfnYFvZ4bNvQ+VcfsvRc
5Lm5tS/m7768Mmd2MFgJFev1ZR5YV+0YpEiTeyIDnepya+lvDaqYb1JjxNXOHGskxLo2tN2pLxpU
20U5IF5cwqjeyFjWbhleU1QxYIKwURd7Iu6zNEmmNvGUdgTeF1X0l3YYFdCCnkYq/kf0gv3fkpTK
00butzayRYNO5ZnDjbpsLDTMS0jcZzPGR7HcoBByiJpfo39CllDGNAX00a5Fin2rZL5238Asnlue
s2fK0n5LH5x81HuJyGHk6ZMylP1Ol0X5qVMja+PdsTZHuJxsMRIzpqpe7jFU9pHORUXUg+qsHf0B
nVyKWuY9uF/psc7C11h08sa6rk/v/4+5yHRrwwYWWIjEk6mMPfZj8AksgXjEOjq7v32C1mIFVUt6
1hY9PEi4l7PLgfiVMmgDz89LTJh7NRmnU4nFKxLtKsbQbt9K1Ua2szrm7DNKAQdA9/IC8R0NetJY
JF4vaMe7ejPhP8MJhzmVaM4h76ytsL92T5BQzsmVzY5Z1mjR527LRFMTb4jArfmYZEU7Vfjlnaom
5mNvRQg91kTJveRUW8231f1DRkVZZc62tfnP/7qjwg70Vqeyf6Sgeshl3zPjAVKH2X6UIr/ej9lW
nWP1oYxuxP8bcXFBCwc/MnuIE0+o4Gd1Uq99XZT+AUB59WDVDdLJlviaIdx9UptuOkUIV29cSWtP
NWRraQFCrQDwuMilqdkChi3YVmomjFPkyIVrm363UW5c/ayYz5Pm/A+T9nJpU/w5pxKjTC8UVnI0
qO3jyGLa+0DqwqcOyPqxa8ZZ1GQEe3v73Kye0L+GXnxVEyE0pDsVmhl0hyXXwfPmn9IG8+jK1gwi
vj3a6nLO6gPzoQFAsPiiQVR3lV6nqTdKuHq4WNOTWRVlj1357YHWpgVQbkbKg1LAQ+xyRZFqph8Q
zQ8zu1ByNzaNoQH8q2QUFCoZTPx/GI5sfCb7mRSnF7dPoRY4AQQ2O9Wk4+BGIi2/AIKtf0um36b/
YU/ytptb03OnRlukjekQh5KYJK66Ni32NXj93ZQP4caeXF1Bm9uNXU/7ZEmWhxlQ54ETpV5DTwMr
agwi1JMmwualry273vhea1cpqSCMeDhMGBsuklOppkvutFXq4VGUvDQ6picVZsNvyLPo9q6mhPAf
qkw82P5gTP68VRfJhi8UgcLFlHqGJVnk+Flx6pwGLGIKNH2Xh6P+ofTr8e7dG8WB48pjhgK8TeC4
3JeNgduJJki29Enze9e2tJTmIfg0dIBrdeN9sZbhQnD98xi3CfpXBneW7JsV2uSUJwS8jc6sHyJM
wu7LUYwnM8D0DqeUDF3ukuU1KrncS3ptvaVKLTZ208r3dWjbsJOM2X15iagwa19KuUFTL+70obhv
Kx9EoZ/JYEWraNI+N6Kqv91e6pV4he7QXJ6H1cW2WpzJSkBY6KaenI466w8lD+CsVJF8yOROe4by
5R8BwCMRfHvUlRuOsuXMV+VsIpO6OJx1WDjYZMl8YDGN0r4KLezd6x4f4MPtgdZqT9xwcJkp8sxy
O4vcChKiJeWiyryhGvXkoFQODThTzdN/pibnuQykP549zHdxZ8QH0oZsH5YB7GrUV85+Wpd3phik
D7d/1dp3nrtmBqeYHHNJuZoqB6HwMc48wE/KoSm7KEWKKy9PEGlkXGvs4uvtAdeSBAza5uKfzkP6
ioyp+n3TobueemRA/q4RjbObCnWE6SD3M6tCxrC81VooMKBiZVbssywlYmPaa3uNq5LUk34MQWAR
1+gvAQ9yONaUVafP2ER8t6V0vJP0znopwOsf2W5begvzTlq82xDPmrv1WOtCn1+EuCFJdamn6+zZ
uL19agPZnB4LyvcVysv4HSBU9CWhJTWC9Gkxi0XlSpteby/+2tcmHaSUDa+Qpv7iDi16iCXGwKke
lBH546IXurE3eB7+sirRNY/OhHvoRqRYW2rMkRXeaYCawJxd3qBVpYVmopuphz1994+K4/Z9Jsf6
2Rq7Yt+ksnQXQgc83p7o6qCU6yk103hGR+ly0GEwRq1qgsyz1C4/QOCSTvIYwTNO5fIO4kLztU+Q
mrs96EKp709ZkVImp2hGB0EZXSafaeOnjWRkHlLv+ReKvRGAcat/raa8P8katrh2NKIAbkyupPvB
3kTZaUdLp7jHHD082FWun/IC8t7G75qXeLnzDHUWaCPlpoSz+AQ+xjfc2XLmCRsKQSc1zh5YXo/3
AZiAnaTA+/I1WEJdhOCnrtY0QTFagwHq7/JyxElKDuONuLq2E3mW8JImhUCQZvGTxngssCIsM482
s9W7QwcVldVpZxJiJFdEmW4UysZCrJ3Aue0wv6b5z2W9QsHRyDcdNfOksVCORlWq9w6QmXso/OUR
82n07m3J3HUZzp0u3L1xa4OsbUuDcEpznnTi6kmWRn0oBF1nz9QRm9j3LX06t9M0aATg2aeTM4bG
mc2Fe1OBkUVP4duEfOlyqVS7SkrKh7iuxt/hAGgKAXM7/+k3QQFpSe3Tn7c3zbxXL/cMp25+4UCb
p8u6jMYIBFV67AMRRTO0b3ewJZR/NIyDp42Tep22wvTlr7e4GSlyLjsQSTygpzL31pqSqt3IfzUI
gkWbPyipBV3x3bOCKQhIcN52DLbYduXUOtAVTMC8qW7igBLmJXLSQVT2704rWDcEpTBpn5PHJW5D
K0Smi4iuuJ2A3dT8PNsjrrAlRTeHqcVHwiYaVA9dQ5KKqxKRqtXMlvICDfA8Av5lF/YeGEnUugLD
7ddMErPLVw1YxcXpO+m+317O6wNFNEMOdn7akB4v8Rs2eQXQsCjxQFpZHxyYS9NBqJ0cvBVSVVCL
hHr8LyYoEaGlaer60Ev5+G62Ogoq1CBnfKkyQ4DnH/lXnaMM6UhEUp94VjSmB6wcmp4mfJQnnBhl
BPFU2hyWMlW/3p789RVGQAN8MIOoOSPL1MkKoiAnVeFZVw2qv0MXbQoOQ21nOFhmDL8POx0/9NuD
Xt8gDArSVefNxWdfIh8EspCFOvDFKz2dflIOnHZWZ3QnHev4Jx7m0VvpIHx9e9CVmQJ+p0FHo2UW
w1qkDZIUmEXbUvQ09d6hzkv6jiZIKqBdaoMTQYVKZXt3e8yVe2HOR8kUFUIqmiSXXzUO0zBLJkos
kwwde99mHX4GaamVmmtnUvv59mhrM6SpMaMpufD0pXNwSTUg9+2Mx6XZa1CFBfymyR6kf+y6wfJK
Shpp44JYmR8dyFmN2eB6Bdx1Ob8cKIVZOH7qKWojm/dTI5cYb9F+KV7Re6jeHW4tHlRgxRHqoNy6
7PBPetwao6oJT0unfC+jseB1WQU9jVLWSadL8c+715OivMx7Aqgc9el5G/91JpFMS4RtpzBhYzO9
mxpNQ99aHX8JrH6GXQOXdesqXDkY4CaA5c/oLjyoFxkfyu5KHE2t8CBWqNK+GPxnH+EON8Ox787o
Wge3MEXZguetREnKA1zAFHjBCS17MfBhQsCzk/C4gNR/JAhzP3B8Ge9vr+bqKMhgIQQKkv5KVUmp
Ar2Nged7+ZDnh1Cru50t9Vtp4soZYO2g7rB+MxxvsSNRbxWlXg450Azew0cMHSfH7SMjVo+Taofq
sVZHPPBuT+16UPCvMAKR6OFhAhflcqPgP43TWO0IL2wi45MVTvoLjqHi1xT6xkuat+aWnPb1WsJQ
4sUHSHSGuS9pSrGY9WhlLfda05QObQE93O8aaaOPsjYtLO+putOlQztwsRtFoOtxaNqMklkwE9UU
FniG/7JV42hUT6p2vL2Mq7OaYRxAQOaEY/Ht4tG3GhuVAM+Ueu0cNpAxtXzcCAPXR4y/X5+jD+8q
oOfy5bdqJIkuW5WUXp+K+EH4U3rwg64jzmYqcNs6Gt78wPaVjS1yfVPOw1I6QfEZZsyy11rgMZgO
mlN4CKh0z0YQKw+0xhEEME0HC+d3LyQwI3SiNNAwAEMWCxm1vOHUICy9yuz+bYusPY3B+3VuUJJk
580nzUGWYbk7Sqjho9P1lRe3pdBcSt/l21hT+TvcnszKLiS1dpAcBXd6rcY2+kIPUgpaHlZmkdsV
VvCg2OpvNS2EN0jFFtT7ejhuYGr4KjBbwGTLC2TMdUQ3kqn3wjz4OpS2tZPk+qNpdPauScctEuB1
7vvnvv+Tg1EXXuq9ZU0pZLQtBlzXJRO8mo/hL7asTXIgfDtPostCByWvMisPvXD6rTb89WHgsoQ+
RW+PwEpF5/Iw2AJov0jKkROOALSwqy+NMr0G4Kl2pdE/i0Iuj+/8mgQ1oI4zzoUCAw+zyxFbQ4Nu
UTrSOcSJcV8N+kFSkbUIhU18m5T3Zgx/RrM4dqAcWN/FDabINRy0QpHOUarKdzzQGihoUTPdEfDN
wvW5HzZGvDrnFJxJ+P48BFWaTYsVjYZWztOSFydSbpO5H3JJwgXPV62flRwOxsbZuLoxGY24PT+a
mBy59OVq0oTVQFHM7JkOK2B9aKWPejtuAQ7X5jRr5SN+zoHAeONylKGvAnyhrMjrhwl5D3tU9naG
raqUiv69SQITmqlvnPdZGH95qaShEQu0kvEmzIfiASRPehgV7B9vb8L5I1y8OBkFoc35PUfic0VR
5bb3OwMtJq+lvPIZD/sEDdcoppjYZIEvfvQiSuTUxWxICR5bzR9y10oq1dlStltbWPJYml0sHzJ9
i4UNJdkPkgFMPSVHPz+0apnXe2QejO4cO+aWVcXaZgGeST7LPUpZcf41f6WzTt0ZrWV0vOYFQGtV
lnO8UnLRNBvRZ21WRIQZQEcmRkvicpy+GrMRnA2AmtSKUd9tI/tnhC0h3tMo1/ynwcCOUIDjabfE
T/uNr8DoYDBAoB1VA+xcDqgFVJ+mDD+VjSB+vYJcIjjOANfWUe67QlzKwZCFAQX3biz0Q4SYB44G
k/PertWftSN0AwecY8IiQ+nR82nMXqIHmpUOjC6jaiIkKLT4X6jp0bNqZvG7Tx1fi3BHn4wKiLJM
vLICyRTqY5lHt2LmAfWWkI5NlqMBdvvgXQVXpkajFY13kgZY/PMC/7UFu1j4oVFRu6zSpivRqlEy
yUW2KR/3VldEgVuW/5ezM9uR22ia9hUR4L6ckuzumZGGrcWSbJ0QXmTu+86r/57SC/y/mmw0MYYP
bECwqqtYS2ZkZITAOR4PunvkGJQzxvciUWWam1Nm4supJE0RBVGlS0EiDMskNLZQfmmLp7Xu/lC7
WDuIMu9MlFqTKq4xkOpdmSylRJImMH8DPZ3xc21r/Y/KaaZPvBypL4UoPx5Mcn/o2JHCU4SCKwzo
rfVAbVfOPE8UKLIZ7MN3Kqv7W5Kj5bdWWlCHebyi+9lRC6ECY0Pdg/5ubR65ppL12IQ3FxSzJFWe
qrZy7U/1IjVo8FgxklRG0Rx5cOw/I/IFMGIEzZs8ays2mjp6bppFnwfOauAzt+IS7+aL3n9SCR+F
1XqEGNqQKAdvxf7M62jlct4p9BEhbclPqJgNSIxRdnCmFU6qk0LPnK32zWER3Zl0kJFricrqVh3X
LKHjrRYVzMxaf+ABm/ybl+Xw1cZWFzIqJfTPj7/gZrtQIyalQ9VRsIDpON+e+BU2ZCep1fzKnRp6
iqjf2Sgr4WVmHalsbxZQDMWOVClfQXu16LC5PfMy5Cm5ts3ltUSd/XObVCaI6pocxF33RqEQg5cO
vxi4bXPI+xWdqLJf5ldZ78BLeH9Oqa7lBxtfF3fvL5GDmIw40KDEcFNoBt28oUY4zW0VG8ur6OfJ
PE1JG/VUOi1SjknDWfGdsbNmz2qs5d+oV+vKhepivo9IDrVgQpfxDyWqrE+V3DfzqSsLTXXNPp8r
LJa7RDoxB1lyIxhho9thyzU8TzISYy96lUr9azdyQrxqKpr8TPVZny7qolXxWc7DwrwO7dSMPr7H
zg8Hb+GF8stE6ucuuhVF71PT6uLXrMbf/uTUSzt5kdzKrJRO8vYkQ7tZnkunKb5kWWzhTN/W2vy2
Pf5z7aDyE/WDcHGkNp9oVZUakSZbfm2GsnsO89o5KUWO1pqTCq/PRn1bQ5AYD9Aceg8lGXL9LSqj
FJmkS8WkvGpTo3uKVhsnQW7EFFpLj/bFflvYikq4w6tNkXgb8lCZGE3s5JRXOet7TIlhPaxddPR6
igXabD4b0jjVRrYg4rKbBdQt1OmydtZesTCRUFhs5/A8WR1W80omeeoy/Nunilmdl5EWusf3xZ3j
xUKKAMuCvLQr+2vSNBbJnM+vjVEWfimV0UdZza2DHbK54vliwJpwrgDuKIYARd5eFRr6meaM8Mkr
Slu/mQkiWrMtu00Z/4iQlXGX8Ciz2U9LVzl5lAgFgYIS7u2AUjlMZltKymuKbOBTl5ZfFr0+aom7
O8hPQQ9AEhHW3Q7iVN3Qp2ajvkY9FP4hUuIz98XqP/5C+xsdbBx3XmSBUSjRtvrVfV73mkTt/BUS
RFidx3rtDBdyNfg4arSH3YR3PhUgGk3xqA9DzN1OyrL6JlzCUX+dY0f5Y0C58FmjLf4FxkL02tCa
f56zJT14i+/MET6scP6mJMlu3ETGkqF0C0J9+itJsfSPbrfhl3XCoh7H+qV5WxTOXoTUzWnThWsP
lapNuciYFiVpU1t/RSQMbXPJyHy9jukuQwLQDynKHZywTUz1v/FEAU5oKYCLiF30S2icFeYUhQAy
r2mYTf4cGoVnzR0aktU4uEhLzh8f75f9BxQR8U+/D0qPFB5vx0uqhMZBtDJeiYWt0QsXre6fLaxZ
22fF6azmXUefDmT9vMiMg1h1f48ZGsU1ehqwwxDAzO3QvUyIN62K8ZogSeqFsxz+BREashQ8qcvc
RssnnW5Gb1bGIxGxO4ssWKVQc0EA6BLVbkdOqWhHi41WEPXUya/TsEdQcglRk0UKryxn880fFdSE
m9qgECFeh80moiG7qWmEBe2yotKlhTy7ZGsSe1qSZ6PbjMv47+Ovur9rGA/NcxJhCLSkArcTXJw1
1vOkl15Zfd3t+xJdELs5Kj9sKZ5sVoahhUpMjLrHTqdoXvXMykzp1ZCMoNSz1e/G+s/JkP81ei1y
7aT/nMR251vycp0U48lO5/lgE20wnP/9BFpXOKTMlnvvdqbwxiF8EtkEg24OsW/OoTl9ziqSAaQj
HbtHDxZdgeKCtncc/hgUBdVIS0ZM8eDe3Z8jsjsKMeRcpLVU0W9/x6qrTZwlWRQ4Tei4SzvUCnX6
rv7TrGnArVM6F/V4bo5Alv30heMhyRdIJUnRVl5/tJyZQmmRBJW5mE80B3TLSa+LWna7WDUX1C1l
809NXQzDrVet/1Iqjf7jrXuNUgbAqiYKUTzWm2NsWa1sJRP0tBiRqdcuU9KTUTbTwY7eH1mwJAH9
Y7PEhttyrNLZCrMcvnBQSqrsTun0Qu3Idp1ReoFHcIQV7M8Po4GPQYfAQIeo8fZrcln1TRr1RYCV
TvlHppX6yXbS6enxyv3MRm4jOTEMi4dIHipfW9w9RktcX1WpCpLUXk3VbVi9zG1bgNHLMCjJj6rU
5dV3yqlGflRCFH16iVDEmHy7RK3SrOXR8swCx6TPyLw5/0RUSRRXcaAfe2knN5W/KE6kPXPjWOlB
78a9JQJt5vWlbCBKB7dLVKSDVZWDUwSpMpgexX/JsyoUfh8v0f6ph+AknBRpOIJvvAMrZxxqFics
Awu/Mnw9bdOfwtz0amjQ58dD7SYEqAd7CxovISep3SY+G8LVrEsrrIJecRJvGmPJsxGKPSim7u4J
RuGssKfIgaj/be6rKkyHUsmnmgNbJOem1Qgl2sWU3DDEbMeFDD+eB1OND7banckJPQviJdq1meZm
Q2valJsomTRBb/ar10kDXbe6Mp/evITkV+TD+OOCWm4hy7yYk2zBBCGY8Fz2+q6PSDvrxH88ym5P
IFInblkqgbyn+Kbc7jzU3Y2kSSbmggTw07qY6WtOaOOD/BwVHfdDIZD0M9akT5e2t82yzStWMKOz
1sE6dealG3TLHyOTtkUpfvMDQgBE6wntGaB3ggF3OyuQmExD3bcJBmVWv/FtMlRQsB48pc0yJ24z
DSGyN6v61vhWDIt/F36OP5mEmxnKfVqqcd02QapqNNT1S4qMe7j+EWZxcXaKXHpjtxJdnQwIaYFQ
mlxrB54nfSOQiLIJZDuvn2xY2pc4y/rTkFlvLPv9HIrFFNxPKsaghrdLOhvKoOetwlCJUj/JKVKd
XaIPpwxs6F2KlOvHxxtzf8jQVCEYArkjw8P+5XY83apTRwq1JoCebJ6qwijPhSK9kWT6v1mBEHIE
oPwDodyOYjSDnuSj0wRIkMp+ZCuFm0/mejbUpT6IW+9OCBiSMhk2tjSz3Q5lKZk59avdBKuhhH/C
tJo+dP2yHtzx+yuRZftllM1nouSFdwLSSwFtIoaXmFY/e1qqtvhiwGv9RzKmvwdzTL/8h4+FKr24
q/hk28SusUpDobG7DdbIjl4mobiuYWjx9hVku0NiIY9EY2Fr42zofSjFrdkGA9K+HOUUO5U4Wd58
IxKRCGqzkB6j7XDzFoeI8TetzUbvwjTzdORjA7uJ5hcLe4IPj5ftzo2IkzgFNNF3zBOx2eMQFyMa
19YmiEYn+py3q/y8KPG7aEnGgyfr7khgCtBhBfd2C+UmwHZG2VsN6p3y4NudnbhKnNreklBfeDyp
O/tceGJx78KWEfTt231OGNNrY5G2QT9HklfUanlWI+3TfxgEJFKgCVRftxFsIZuD2cVlGygis++L
dXL7RTk6TLs4+edOIPQV3SKAkJv7vB3R2a+HkQ3HSX1uanT+mwULE4K15jkqyiP36XtfSRVEGRHF
4mArDvcveIWVgGo5w8KsknBOiQOXQTqXUtJfh9GohoM9ce9DwRyEjSZERADsbkfTaDUNi2Vtaf/W
6ksSyZgPG3j/PP5S9+f0/0bZcsNCh9Y0NFbboEuS1gfmL70mxZumiqMfj0e6Nx8qCAQxBGYaHIDb
+dCD2K8Ak23QSsn4nE6r7kXdHJ7+wyhkiHwktt+O8hypZYUQodMGNdJ2fqssfysFrhL/YRAhlkM1
hIh9G6knbTNJ0ZR1QajGOAtP/XSJF+PtQTrBMy8fHweG4I77i/Kg7Qx21QUQJuzvijYazrOOUad6
+Q+zoQFW9Ljxlm+TWqyoenMNiw6l2HZdXSebZdNty7I5kk69uwOg1f7sKaMYIvbiL+end4yehq6E
ZSuWxSc1sFwMyt6cz3JnC8oCJHvEsXjzbkfJB2NORh1pObyutFNYd5hHWVAx3rxo5GhCVAcpKvoY
1M0oI9xoozURsMtHxUvTRPK1enj7DUcwAp9EuOuJf29GicbUxELUoGsAK4oPapLIf9MJp32M1j57
nrmE/nw8KxFP3STpwErMhzofcBeo+uZxtcuxsmYbMvZq1fLwVMV9I32e4mVYX8NpqZrXcg5D85xY
uHU/UYjuozeH6CCHIMEaMZKQat9MeCpY8lkf6yBrOyDaOIqUH3WOq6RHd5j0OwJDw9ENuH9FyHoY
Uegls2e2AYXupHhlLTrHjAhm8MpS0oszPIb1ohmYobiWWhRHcPB+TKF7JUjbIDdESpuTIA80iqbQ
5IJokafYd+S8Mb/lqzZGXyS9lbQ/6yyNDkAM8XfeftvbMcVv+uX0Rd00zmC+fdAPsvo+Axzzzbjo
f18yYtDH22h/0MV1wlVPxV1YM2++om2vnS6h8RjQsSX5cwuLOm+i+uCBvLeIbFW03MHKwHw2E0pG
pR/lrhmCRcu+Fno3uFhovR9W9XlIq6Pg9t7qCbdbaty0H+MOebt6VaWsGZDuEGA0170gKPYXzObl
Yq8Ykz9evN1I4vZiR9ODQFmLJ+Z2JEkD+av7uQ/sqpb8FLVQGpK0zk3WpT0YaveduLd4kWFL64Qz
u96LYmmqxMTnOQhLVL+y1Bn8tK+PDtidCREFQgCHZiXY05sLuWvmUUkwNkP5JGlUN+qTf+YsLDA8
N7Aff/PigY6bEBY4yxQ6N3tCxzG7mWx1hIRkVnSp1/SqYoHkKLXX4Fx5NLXdffmTUQ87jmxE3B+b
XUHcZLRdoU+Bak88AwNUw9LDLcNsn3AjMygbLx0+WpTqxq8NKd9wEIjsl5ZAVKhx8g4Bdu24owvu
HXxiOTDzPDmNQC1ep4TDZVqNI72FXeYKQszGpFGPs03ddRNsQ25a42YqNFi+mIziRVeRndjpGWtm
PVDz1vor18LkrdVPCmbczbxJQvqZ1Pn2LNjR3FDJba1gsOmNuFABiowLmuwKNr6jtBwpL+3PA6gr
8svsHapl1EBvh5unYcyivrJpbh5lr48V05XVw9tx/9GE6QlFeHrkOHvbtEXS0DdztHQN8pjWcr+1
e3an1Xd2ifMjwmEHh1wcr5t7H2FY6lYU42gpEM26t5OqlVQYNCxagBW57scVlCdzsduzaswyrtKN
6nVDQj0ZEPipa9Sjt2C3bxAd/KmfTTGQW2Yrb2PGcDiKwVoDRN7a6GxPLUN0Wtfn7yhztQbGojhS
YjuJ38z58WWwO50MDWkEbgrYM2mUdjtzXYnx1wwrBZVyu67P6ajFytmp41g9cVLH2efZNWzPiOd8
PdVSp79RbEcwpmDSsfrwroUzzCZhbEyiqEoZ9SBdcZ8zMsf+oMTEUvHUKZ/xYj0qsuw+NbQzODnk
CvxDJXRz0/ZD4STrahr0SEntkyqFmflsVEZOmZI38pSVCcZ9U2NBjdB7FecznUxZOz1e9d0hEj9C
mIqLbi2L0Ph21SVYEsWSZwYAA8I7XEn5y1oa6kFtYXeIaAFAPpp8BYxVhZZ5O0rR1as92oijTbFS
vUyLlfk1uL8/GIc29HeHEuVWqPNcss7mAFEpIWlR7DAwnF5fzj0eMoUXYT24evqAHqz71vUTNlxQ
hnnFfvah387M0hqrmMfeCmanjlwzQmq5SZL6IOnbBU9C3I5kD2YpKMpOGrtWHYpNmW0FIzjd1bJb
9W8LIstzPeFN7hSl/P3xrPaLyKYgW4Z3yULy4W5nlY+StvaD7QTxYme0oSCH4FHQzT+ayK699cbj
dQJ0F9V60cu/9SJpVSPH5rMLA3rpS1TWpaX1pbqtT3KnG9iFYvELVVKyC/WkSLGZI36vrwfre2e+
FJ+oeArZd1G8uZ1vWhs29RQ2TYXm+1OlDIOfFJV9Gq1hOYDif/aO39zwGtEvmDWvM2VnONG3Y5la
LrotpuzahkrTuzH+x/Ul5cNr10xuhvZkJly4PnaKeKa0RAr9WW7bVr/U47JIT9yIObmAEXV0YkzC
HzTV4nT5gsZL2Z6lNJlCVy17M3vXrlo7+nbiGP+2XWNUbmWMyoKRbF6Mo2s2NSLUceZow9d2SXRG
QRC99dMhH3p/ydMKgaaF06S7WdTSVkmXVxn+lul6OD3JWWVHbsuFIrmTYnaXBYA69JAV0rVLpvfz
VSl6c/oYOmYYPqcDdLn3yiQ17asSNW3rd06NnsZcJrr2XKpGleIyqvcFBLpcL77R37as51Zvw9lb
0nUufhssmnMvbSRH0SlV+271ZYO8yLVzc/4TfZcy9WSNA3FKigKBwDqlcfdkF9Fsu5O9as3HrFNH
bJ5b05CeUBUOR49zNkVn1lXWT2uGXM/HoaR017nKskzOWU6srv0WDxmy3W5ONqYhIdI0vX5tpan5
Y+B7jV/SsbWL77M6DMUHKWnBgaM6ysLf5gaHNEzlwzkOX2wtKYcP4azKyydHq7oFTkqiRM/r1Cq1
WyNPVV8gOBnEv0Se5keIs3b19Pg87+8PsF2wPHjbFCaJZW73HNzTDqfAIrsSbmrfp6ZZv8YaJgta
bRdnSa7Lg0hw/5aTvVLgwnOR2gwaoLfjlbOyIsQ01tdqyo13Ci/26IfIm38DfI5fJiq1r1Cvxh/d
rMwHifM+gqH4REqGfTivFW0Vt0OHmt4toyTufzNXfZyOqt9aGXHeUzlI2O7oXekYYM7p+PvjJd4/
pEDnTBfFLbaOtu2rQyIiafFBSq9Sk07YIi+T7sZ2Y5YHScT+U1J4QM0VBXsKeVSAb+fXVJkuDzxq
1ynrOYNjpeb/5vQLf+VwQDNqc8WoT4+ntr8dGZIZMT2QTcjrt0NqsYrBW6NlVylbK/WsYreen0o6
hsf3yEas9sFm3a8kWRCKkUInTdB5N49PUoHh2DLaCQXq1qd8XJRzWLy1JZ5oDxoAJBoRcfIfzuZI
lPMUrTRDhkGm6f2lhjr5qRrW8UlGEu+UQZEY3hwpMCAfTAiKiELBJrxU9VRPMY0JA7rq1IuTYm+B
WdQbPRrFtOi2hMTBY/ZTmev2WxUgVKVpJunV4ZRdtTU2PUuKrINPJM7v7Rtmk7cLpVK6zIS71u0o
WR4VGAnrzbWkg3V8qsscEVpEPFZMfhbNqi4LQh/9y6TQfHZZqS4dMOf3W4TxyREEB4Jqy1aYerQS
AqZKq68xJhenDltMt1aj7mDf70dBOYTuY7BN9iKp5u0sC6Mr6nzIpyvA4vCxLvTxlMbqUdX8zihi
EqwndD8oV+LPf0H68khdQQ3M6aqr5fKC1nXoFgAzB1/s3iiI24v0SgyypbSGGSC+aeTz9Se9symk
5Mdc1+uRPsj+qgBz4K4gZGSPI1d+O5kSyhgdQeN8TdvyXRxKlpf1UYp1Dk01jy+ln+6Pt3tQULvJ
yEldYAdv0Zw10Rut1dLliovrWsLEj+JPjblgqG3lq1r6ozqt9oe6i1r5RPxhNB/mzOwVd6JVZfoz
KiTws2Zay8hNjUGyT0ZoTe+NKZKMf5wYM5iDzXRnZUSPETEfbcP83s2tJll5pBD1LFcCIIFE5vLT
rPTD1baIZh4vzf6JQP+P+JKDwQmlEHH7ESJNHoeVtrorEe3Yuh19w09lPI3/VJRff5PMqe3Oj0e8
NzkiHtI7JIR4JDZwkxZm7ZQZ6Xods2F8oV2x8BbwRd9eLeVgHe9sZIcsUvTmI7MDg+Z2cmGbSZHe
Z8VVXmTlqY/W2KPhNTtYwn0UQQTBHYryPUgoqdftKFYia6tEM+11aMbhSU31+isdk8ZJAhd0HdQs
/XwYloNyyr2pQcEWkunIFe1SV6EIH81Oz6A1jfh1UhaeCkZ6dHDufCyYGCBaCKfwmG8jlagdh1RK
y/Ka1MAJDoWMC1yk0ptkLfugL2v9fUAIoHBpGpsuYTu9zLI+fdfTKH/J8Wl8R/W8PUUVNDdTL47U
LXZrAFgpxJUFZ4RmvJ/yrr/chkgrL+piDcp1LEpAAsPuXFmy1OfH+3U/ioDQoYbC7gGz3J4QqnI0
mEUY8cYLnN01yZSTDe/+YKtulSo5ekDohKGiH0kwUTe7KCXnrTK1H4JcLRbTdXQi0x9IPAzd+2g1
Gvm1HEhpnyhJL7TkrZZdX3LJXu2XJioj1QuHNO1POLGvszub0wh8si7FkbDbbjsIVSXibnY5oCPs
z9utbioUCYe2HQJVUhs3TTR4doj6uJKaqQdbb7/sos0AiA3uP1jxFkuFRUACRh93QCWl9UYrri5a
mjn+Wz+uOLKMIAYRYja3E8oRG8a3vBmDWe/gmDhqfAE9Ld4azokOY8HLgWkMXLg1J5b1rFPg0svB
KpnKSzVmhS8Pi3SwhXZX+c9R6AYBJ8SdcstlbuhpgyffMgpJjDukxl+Dtj5VDcYzZhgdGbbutwIg
FhuB+oQo0m1hOmNKST5zTQHrdsLE1TLaQYyuiUC6c+3b4690dyxRK9domMLWZHM2qrCjhRO5y0Aq
U9TF21j3Kol3wzEBfB8Ptd92TEtY6qBaBo11m1Dgl5cPiDAowdRHpqfIUegna3NUJd49GXwquL80
EKNAwiW+eXXXLJ96dWXx8JSr/GkoF/CZQfrca7TutFpVnxUzOWoCuzs1kFtZZIL7bHc27bgDOlSC
dVm6s1aCCcbZcATR3R2FkIIeEvjNvPO3J0oZ+qiLK10JYs0svKErm3faEB0ZW9wfBQoN4uSiaWOD
h5v9vMwNfE58rXrDC9O0eZak7qjD6u4o9HlzC9FAsWNXZkaMROdis+9aC/3+lHu56aUjKsjdzUD/
lmh9IWXekhGLJSvNkcQpwEVq9dQiuZpy+Fteab+lVf06luHbrDp5adh8/3+8LYwfy6mBPw5fKK37
72WE1cngRLVvlMMRG3xXtRAjkXhR8wZJ2lnzdMgnD/oiKYE2YcY5qvZTEpVPVowQiNasX5q1+h4O
4Uf8Ht6oIPFzjqwmnbDgA1Q1xZf9JTTo8tbo04T9gRBCeFGHcYFj7JRPORjTW+NZJinoVZBrSC8A
wG+Hynq2xbqySeLBUT2Msm23cjTQyKk/ymPu7UcuXIjgPCNEJJt7UAZw7ijXqth6OrgSOoX0YtJF
fXl8Bd67bU2gOEGDA/7bUpOSWR+MpW3UoA0t+4QNz48QeoRvR9lRkX1rqMZnghEEsE1dF0oJRYvb
taOZo6vDoVqDUsti9EtnuEdLrXp5ZZWXCTuL67DG8+swKuO5VvrwDN5ZP5V9NAGDWkdKSvvlhSRO
HIkcB9EYTVq3v6YotcXQV30NZiNavDJ3ENteS+3NgQ2JKBwswdmhfrs1AaL200bIjKpBybL6UT9+
N+bmSJ5gPxWuRfYjojsUEHYqmJR8M1BcbQkiqZbOSjTig2b3+sFO2UUcSJfAxaDcLRrOeZxvFywM
40GJndgKksZ8v9jG60grpxsj30X5+Wiz7KZkUG1BlpoOSThBUDJuB3Nm5ETHtDMCJLV0fyp0bG8K
7Uhy894otFUKiiHVHb7R7SgQf8fUmUcjMFqjcU11dM56Nhz1R98dBVSWvlXoCDA8bkex7RYyDn0C
AW3uCU3DkobDfRR+fnyQ74witCnEI4ksAAWz21FqaBf6SpNoEGnV6mMEr5zGXpr9x6PsrgtKcvTC
INMr+Nq7EHpenL6bpdRGIavrPzc5VaNEy/q/0UUZDo7OvaHQdqJBk88jKJq3E7ITBJ1bfkhQDGPp
Vqs6XiydImPipO1bq9DMCkKTcEAlJiL7vR0KXDRHSaqg0ihlsY//KtojMvrkXbEe0cLufCYMj0RX
KPV1tt1mqKSq+kLqKGpGMoavQ6gMr4rdL2999cWE6B4CJCfRoVJ7O6E2Bu9LtIQJOfofCbbQz9rg
IDtgz29FD4VwA8wkLOSINRE4uB2o7NFxSaIiumqoDZ3sWv27QpTuIKOiEY+/5gbSIxMAiSd3A8/b
d2DJJbGUag52MLXtUvm1akcfGnzqZm+gVqZDc1Yr68pj2uR+vGRT9DVZqtn+aOERqb5ElBKmb3ki
Z+VpKRvE1UzCx9qjyKgGdZuN4TdlmurVjbWeAmilSKPhquloas+1Idmti1EArSpub3YzhsloDpcX
jE+zzi+cZcndypYjyVfxyJm9zCQiPod93pmuoqaTfqrkedLOhTP1zdlRuqm4RLgjzi/DaJvNxbHC
4pwgJ2YtLvWTWf20FNU6/Q7ZjQKr2cz2S5TFevOECKsTP09OVv2bcwZ/EMBqynmdUjt675SxnpyF
wPzQu7O+yok/1fBZPs0zcfvHMNPj+LJMSgtGIyVL+16dbAO7A1BZbGKVMp9drQud71UxsOEJUB2Z
ln8cINykKovPZgwB1JtrXc3cCrHg8j1P+dyeGz1dP8l5Z/2RKVNe8WvzOvbnVdK/2zrgwcleylX9
bI6a0T8lGOKqHq1fkuqiDtEgbmyFtameTBgM9T9dMWQfYYooCjIghF7nsjewyi1aHLSuqYLO2cvS
1tN0mTvsls5ZSlv4U0h2iAAEwmjjxylRxj8kUF64MryFRu45sRTqP4AfI9kz1zlf/sWozVK9FCuS
3ivnou683ExD69NKiOWcm1GvR68sxnW8GEpppE+9ac204xfVMkmvPIn0M+qtHn2oWKLkL8eawuwk
g5rF58bOtN9jo9Q1j+a+vD45U1ZYH+Vsyen2HsP4UzRJTu7VZldLyC7JTeOPVjrJbIxhVP1pjmO8
ROnd1t9l2ZgpL8UULgmJ4uKkH3q6lJcnvS2z1eVjSJThO6uxvYIG/8Wj2J/G/65L1NueE7XF32HU
lZ/MCNcx1yDW6rw6mtJPw6LN8m/5OmivizznOB+z0xQHPTJTTr2lNKTKx061Wp/7Xi563+wASD4a
q56nfh/rUnJV9FxKLym5ZXSBJWLGp1WqbPW0xP0AK0N8hm9NrXTqGYBANTw5Taf6PFdpLV/giAyq
p2RW3LgUvJ35Qn0oXdw4ydfviPiZo7D84Dy5ehPquZ+gM/N9VHAr8js4EbVL0/6s+rbWKIZfYwlv
nNq+k80fitIUshdrrZrBz3DUD40mJ+YHRa66KnPpyOp+zzi3imcaWaTCHsuV/lx1uvz345dxf7Fz
vcAUo7RM99wOnxyaKAFcVaikT+Un3F7jLxLKm5/eOAivOCC6AsBkUXbaUmKoLw/JmK3ldZQpJbcd
SuuWKk3e41F2L68JoiRU8WlVhiu6BSyUSZ6mXKraawSEde6dOnkyEkn92vZI+j4eardqIljBwgIS
E2Ey+ePt+4HziBGrXddejbo3n+JxKjxtVDT/jaNQrKP4SU8jqZvgUN6OQtt/SDlg7K+ZM9qGX0yT
/M6YnfmNtt90ENEJDUrNR4JWAWR6O47aafNS0+eFSCStjHUWj4ULQTH9Qh1BP82wcc6ROZTRwfRE
4nT7OlLvQnwHuqCw8tl2W+RJPIf9RGTeWGP4bFl/pcqEg1jU0QCblVTk49501XaQ3tyjAz+QVmyK
1wgVo8WzmW8kI5m01qYZlLUyX3RhmYbu0OfHH28/O6IyEtOfIboBS/B2UVtt1Qqh2BVodiidTUnX
3qXU4nyjtvVznqnv8gThFqebtDfHNsSDpIaoThIgEOfcDqwNDS+L1jvB1LB+EYyrdx2GaAex5z6t
gnJOpkO2Q161c/ojB2mayZScoB3C9KOTWelZ0WvpWx9TtkYjYP3yeDl344kTJ+q9aB4QTW2rymVP
CRgz+PbagAm80N3R0n1Lxk8bxhkTgH8ej7Y/3xD4wPO5RchNyX5u17CRnFDOp3S4OtW0oM1nVq4c
yc3p8Sj7eopAOtGbpfNWiJ9sGbo0VFpDxLV1XaSinFxFKjHQauqIRvMwVdTBzWzNjk9dVgzFP4qz
CB3XTAqh1GVT1b0v86yaz3lD4/hrZuXG4OLoHh5V8fbXKj8SGJ2XUVCttj2aSs1fHIfOdOX2lYla
2tRPCYXdeJiPfGPvDEWCR3WJ6J+135Zdo4gdG8/ycC2MZfTRpcu+oJqpvasraTioTd4dCoQZ1iIV
Q1r9b7+wFDeLM8X6cG2TaLY8LjogHSOKBmJFuW3M88GnFnfKzWUHiCKKc8IohuRDF7/nF7BvqfNe
VhdruvZ8xeJK66aEPdaaGyhC2li7ed3A//ZcGq2lupU2ys0XW8ezF3ZjnVrIfytJ9IQjOhWTSYmT
Iyxml6nw8yBt8w6wDYXd7O3Psyep7+Hlj1dLUhJPm1LiVspo7xPVoeRkNLRnztJRheHOKQOQpAuI
lnOANVX8qF/WJNZQ+VgovF55IIbYxfHG+BCyJgdrv//U4iyzo0Qb4z4jX3J0N7Nina/qQEnY06Rq
vWLD6iT+sKx6dBAa3Bntf10vlqAb7+DCpUhWBexsvdIguTwlyQCJNUyS9/QC/fV4T+2/meiUBGYV
2TKiVJsXxqkwti2WcL5yW0kf0WqMjGcwc9UvC1srzsjBNIuXZ1Mbe28emGI7KDJX108929vvllsR
lBOYqlfgh9oHUpfcWJEmf5Cd6qo0Tf40iXj+8aD7BwCaGUEXYLl4va3NlWytiHJXY7Rcy3xxPiXj
Gr0rJcNBri8Z33dFhqL84wHvfEjASRJ0rgh8XrfqqYo+dGSGJQOy+K+RlaJpgib4lzDsk8vjofYH
gQcbnJIPCdbvbOuUZhkq2moVy7WT7fidmmaoEBbJkVPCvRUkIqBfGDXTPdRW6VqkkJ0tVz2Ml6+W
kXR+pBj5RR7S0B9QyD4gtd1ZQOwj0RBTOQns1E0g0q9mh4xEKV+V3DHxZK0HXmrM7NJ2PjLOubOA
DIXMjdBTF5TB2x2JFc9YJV0jX7VoCk9ImutPupa+GREFyOG0AVVSM+Su3ExIK/I8LhG8vhpTrz9n
k7O8guUc6TzcmQsaf+CtXMQwg7bV3ansOsrTrXLtLNgSWd7PdJbOhf94y/10Qrt9kJgB6C4CsFz8
FA9vl2yykkiyrVC+jtQMNT+sNchzFcALIoLVLP8lzTaU9h7W8celjRvnDPW/iyJQo1pynpZWVjNP
DZ3562LNy/qnOpW5dSplazA87EEn+9qqpZx7sgnF8CUL2/ZvK0zM/qVqktH+Qi5ay2iLJVQqNSOO
0/MSj9Ib7eFJz6heCJtm2HQs55Y50aPOlo9lo1z1IrEC4jl0/bM6EaxERfn2eEHvnC7R7MgRJi8E
1dtsjrktuERSWbnmlUzftmLAinXprdM+ABS33anNU9U8CML3W4U3kcIyaJjwoNtWSe0e+bJ5LvGN
kTL1otoJPKZV7w62ivjltzsFNJs2apZRtOuq/8felyzHrWTJ/krZ3eM2xgDwrKsWASRyZg4cJGoD
oyQqEJgCQGD++udgqbuUSBrzcf8WdUs0DpEIxHCOHz/usydLdK3NE4g0HFwi2u+pJdsAC9c45yNw
raGvyBcTvt5rbVDNG9z36xMEmSmIpEi0oUOBc+RyjTahAcpQhDUKEY1il1aD9tQkYPh3A0DMj1/f
O1OJoVAHBkaB9qc5nREXTq1IgaFCI+32BpbKhuuNvf54lOsrGxEBkAl0lOIAgQ7Y5QPZNTSrYQNv
HAD8Vn5udVaQ9bmz7/WK3SecpD9deMcHHw96/WhQ5IaqGjis6PwE9fdyUCgtp5XIdeOAKozrkSrh
T44bWZ8OqCcmFN4SJOFRRp87pA1FbA4C1lEHmDryHZx5sdWdjuxJad/i/l4vC8AuIJ3ikERQjX9f
PlDW226hoAh6cNXoezW69VptiiHoInmrnvfOKQk1OhCmUZ+CXCEOzMuhIgKA2SwN6wB6eqLA0xgN
fvEiiSH8tNZM+D363OwKdB/BVEnbkGgcpV+SUhxUt3Sqhc77YvjCee9CqbQ1pwpXb6rxitktP5ZD
wgZ/qJTyJzyfGT/Z4ImwlQ6JjWxBcpVHaFFyYPisNRl3KTgrZYj2p1QOt0KdacIudzg2OPrwoBGH
NYAE+/Ipoc+eh50jjEMl+S9Rl4Znm826CNEApHP5MrTRekgqeJopN0LYd5bm1MUDEAEhyUQIuxyY
pHLsgHrrB8MVZDeaivKSWpV2YwO88fBmz4dKOy4BaLJgnDlc10KRpRqdyjqgJcrxgP9bd6lDGp/F
dX3SbCkPKlR8l4PVCK8fuuII2wHuC1Lf8om7XrmTbTHudASVKEdq0/nwR8aDJK7hkCFwDjZsJyjQ
SsWr+lIAvR+TxWd3/dT5N21GXICT2tblUDURLAtRSzuYisMXBswtUBVBaeTjUd55IFCKkTMCOoRh
x5x7O4xJUShOaiEkAgaeWZwtW32EI3aEtfPxUNfXkD1V8RG4TojoVT0a4m6J2xTSOmjMVvyBNfUj
0ZLWY5UD5ENzInQE9toQ+72RFjf6v67XKcYGSI6DG6sVUNTlZHapWnBVx9gx564/ciNFsqNz/+Mn
fHcy4WeAxltA4tCqvhzFblM41sjWOvCxaJYMpr27CIlYADP6W7nA9Y7HA9kTEXyyagBz7HKoslJ6
WKqq1mEAJRPaobgjzi7P5JcIy9ZPDCP7mVZx8zUExskoY8S9pWD63sNOBr1YNSg7XN0XJjejFmvH
OhTodLjvlajdQ2uRfSGZdQurfGf/48qFWB8WKJjYV14lojIhVRHq5ABBn9ZehWOr2DQpiYvuSDuO
bU+4UfckJK8yBK992i5VV/JyTyoNjlMlCFn5jYzvvflHwIxbDBk84tTZgjKTwYYCaEUOJpMDsMU0
Q9l1eChkuTAFsagMte/SZYEm0k8L/YIrj75J0EY0wFBg5l+++hGWJ93kUHNA6Ox4LVdDMNJZteRV
3dx4yvfe8aS7gjsU048ugMuhJAongIcj+9DmvU7BaSIHpSbQKElC8/zx3rmmaeGxIFyDBYUIBGjP
bKy6gyd7yTob66luFR+tb91rnJZQacyUbDx1mhwGao9Nehi6hPc+umzDJKhF3ZxlnJF+aSR6dAsp
mQa9vHimlB6BF1AEQIhzHlWbs1qWInIOnVqZd6LN2n0PNtnDx8/+zijIcSDgCD3UySJq9kYJZwV6
SBr3YHdND85JLsW31iLDjQP4nbc59TGgEQpZNl7WjHZERGQ3o5I5uFGyBLSjYTh3ltYFWkTMG080
BRyzecMxOE0ZYmQIKc/uSTs2R7tpVeeQOnX72FpRuAW9DuVbO1WpaobN06dnEEI2oAOjfQTVTnN2
8uaKKHVgWs6B2GFKizpFZ69T3zJEf28C3woYk8wm7uXZBDatNJjrJO4hyfJmETpN42nCziDIq96y
t3pnSbx1rIEUNEmLzTVXLYvZzC5T9yD7cvC7uig8KN7dkhl4b5TJbQE8PswatLAu93dUVX3fAP05
WDW8T2qI6/kxYJ7Vp18OKk2Qu544sqhDzM7KXotyVGsSdsStaC1z0TVUNcJbzS3vPAvIVFgFWG84
P+ahGYGeMGQ2IAlVdEbqNdxO1glOyFuY2FUUg336JvKLsjGCs7lBqhN3mp3BUvdoZk4z+gMOrfFR
S2QOXKzuFWfd4K7N/RiaTbpXSl1F8y6pwexOe8eUJ6iY6/0ZppkgXwAYqFIPwTnctyeZCSWmFo65
Z65CdIWW8LB1fdg9ufh30uTKKg0BVu0dpxMgdKh2jroKt6zssYKQybHG2cJhuEtqlbpNBxkuqCsM
6XcBx85qL2xIKlCNsfScN0kzPHQ5NPITqpPYND08giG3RRWCE2QwhUNhAX6eLk10K/7RJfAXPfPY
qsWq0oVuLUwoG3XbHppWNlU1IMXPXaXyEZpV2kC2isk1+8DdVJRrDiOFEG0oHZSlcn1wUTQd5ThQ
uGG0BVUgUZpUPgNf0Pyu1fDief3kwrNBLX4D2HHoXetrtQgBoBYyOIcGAYBPjIz5dQYZ+Y9HuTrr
plHQ2IMOuSlAmYdiUlE0HS1RzsERTXwksCuiWcvMbWr0/SLsUvn14/GuFvqkuW+h9g1gBf0+82Pc
NUtX4LvaIW64CEodkrVRZVqffqqp3xBBJnAHQNtkdjRYaNpQITyhHypmV76w4yJAR5qytYpeWVt6
eavr+HoWkUNO3c1gR2u4dKd992dmFatKQyppHOC/ZB7hf+dGNAJX+4mFhsKo2sDQ+eN5nJ7g4o4C
HAbS8iRbMBFx5+DUIN26SIwWIVyVZbZv2UX5anZDVCxJjuN3WVpKbwUwXejJDajlTe5vNjTacsBo
Ba95gtZn1xXYhJMnneseMtk3w13Ru+mPxM6Tr5XdJSywE735BrshVPLSpGc9FB5dqKs0bti8FnUm
lbWbwjqKGiRVXB9r0gFv0ED1+TEijtSXSBir0efctNFEWfZ18WzYGYOQXBMPllckVcMXAmhP5Tfc
EvW9GxLyK9Rb+wuaS42W8gEKhVQFE/GllSjdBh9P/FXsjEolgaYMGvanbGwuhMzSGtXbEWoAVRF3
5yphzV3sdhZOHaIo38moPuZO6w+Q1f9RiVY+fzz61SU+QXeI5oD0gOKNmO5yoVURqFzQVHAPSpzw
ZVdXWoWKsc4Sb6iT5AYAenVbOIiBgNhNwvBTD/TsRYedUeeyku7BZSAxdkiXKPpWv5E+M2mulMs8
10/MwfH/8TNeHRHICdFpDVYOeCtoAZs22x+bqTUqtKAAmDroelYHtUSXWcbQLvLZUQCEgPkAJBRp
PbmaycrOVCvh8bHjovnaKSKl0DHWnz4e5fp9YRR0S2ggWuBJ5sCuVY4w9Ery+ChbJVnamabu8n5M
AoBbtzKrqzMIKTsGAkgAsABA2vwMcjuZQWANkEvqwkeC9M99wmwvRDN+3bTRjfPn+sHQ3zrBWrih
dMgtzEZjUd4LVhTsWHVt4QE7QI05LYw7LWs+bUYI4APMbEDjeCjgSfrlesj6Hvp4cK84xr1Aeaes
sqBNoQfz8Zu6XnV4CsgnApYADol88XIUBTCd0PMSd2AVph4ijmgtYuYuPx7lnWmbciVcTqhgA6ie
Tpc/1nYZ2cJOuijBtCUG8wvhFt+cEY28NJZ5pPofj3Z1SaBcgjsWT2RDHRi1jMvRrJB3JOtwr6sW
G6mVQVPNLZUfVdFulbgVS3BJbykuvvOAuAPBN4fizHT3zoZscCKRMamTIwjuxTq0ahS9hlpJsbvq
sL1xGr7zztypboKLfupBfGPA/zGbkd0zU2UF5KKEZHsXstQPsZmJxcez+N4oKLvquN8nwaf5LLb6
ADAqdbIjRGIhqiVrd9G6w6139d4oU+EVipXYVkCjL99VxGIth2RBdtQbJwzQmUJeWGTF3z77LJCR
MkGQmiTIAQLPRiESdhhGF2ZHEvYJrETgnpbUkKb8eJTriwOjWHgpaBODkOV8x462OupC5vlRpMa4
zNDPtXCHZAygJVWvTUXvaQnl8G1dZuQWAeZ6yRuTEgEOJOQiUyvH5TSGnVaAOR1lR6HZbXfWq4zE
d+iK0ftjhSQyfxj0ovlOitCKPy3x/ubFYEA/BfVCYFvTR/tjNcoilVrcSXFMI9I5nihcWNDBXvfz
Wwx1c5SDEBThDUKb6HKclA+hPTpMHMMWSi3oE8g8K4PsmZsS+9OH4iS2gPsLNxcUW+dRphFnAtzz
WhzzYmwC4CLkKOJa3IgorxHSSdMBzVEQuUH0AobN5RNxGRuNoqTi2MZJtyKJmQSRrYRLZGF8oXcF
8bMMXGAg447Xw3Jq0TqdeZfjzLtxPF/foejXx1ZHRXuqXcxXD/Z2CoTSFscCJjvLrswJzbooXxhK
FfpaggraxxvletNjPHTrAzAE6H7FfxflYJUWi4tjKHiMJq1ygJtwfitkfe+pkM7iwp7EQK5KsLme
mji+muKIvh7mjYYbe7kboptUD4tFNqpy9fFTvbMH0SAIMjcSFNAb59kQkpaxGiq7OGKrGB6uJ2PB
UdgO3BT8RmcEqAByMHv5eNB3phLxwYR2Th1PwO8u1xDO7RD6ipMuUai7XggdTMvTEcE6N17ZO5MJ
UAvgNfq3YM40Z1po4Gr31qCWR1Hn6i9OcnHOEpI/SXj7LfSCf5qViiYxNGrhLgWXCZp4s7jE0asO
J7ZTHMHONTaTmnag9ybxYsP8+vEMTufGRV6HkXCuAInE8YWIdRbuV1UJyifDkwGAMRaSpWXrQSwM
PValnkDChKeZ+kgG9Gy7bVSvq7gQNz7BOwsHODJa1cBCwwk6R/Rko5ftOMbyiDNOGAuc15W+MLSu
yTau0IpyDVUD5ZwL1RI3soG3zuXLhwdrBrVRXB5TCDgXT48iHoMO1FjHtISFho0Lyiqgnwrdg4Jt
IP1Z8rVbgBO1i6BtXv0q7H60l2qXxfI+t0c0z9FEkJH80ogU5VbpDXdY1r1eyqkzSc3XH7+q+SJE
PwaWAt7RRK2YUrTLxd50YFq3o5YeWzuXfjsmG6aEx9xkX1A2/mymNA0G7g1QoikbvJJY1TXRaPYY
58dISA1mr2kL+1X1s+kLRoFqMw6picWEXGn2SDIt9DrL6+oI40LiWZbiLrHUHi23EB5IEvWNO2e+
2KfhQNZDCo/MAuW5aYb/uKwLE6RNxxnkkReKvaxN3DGp22oL9IW1Xuf06VIOnbOoKsI8fSijG6fI
/LTC8OjKQ5CE8Aj3+FzvJq0LWSPwqo+GAtsZI9VYoBA02H28TK5HwT5+E3nAqYgjeXZ2EAnlX2Nk
zRECNc6+RMtbtuqzsrsVIb9VRP7cPTq63DWAIZBDAFRO5nECkamSu03THQEMwUBHN+LeWUp3VDeQ
mh3zIHXG+Nm0lFI7RRW0JkYfnUtQjgUpoIZMkqM2sgSCoaO7Ny0Yf4hbQx2X6M6Le89pO6jLDC2E
ZtAo6sYxbRLijEsWZuR7YqvZAw+BTdCsimKYLDvM/TpABhZdDaryaBBJ4k8GRXhYwAbIe8HVmiwH
Z4UUI0HDYl/m/VG4yje9NaNlJGJyY4dfdWdMozg4BaEegKGwzS8XqFEy3cl4MQCTbTVtUfVWbdIS
fLfBH5Ucgk9u3wMPU/rahVAv61l+TA3s/mVsMUcGsLiOocVSAUakPWRtFB81JqP7ZGo02S5gJWPb
oqYLFGWW7RWl0wHuG4tj6zoItjPNvlOyBjX7t3X8Xz/6/8NeBbIA8Oxz+a//xtc/RDGg6SGqZ1/+
a8+Bl0nxq/7v6df+98cuf+lfh+I1v6+r19d6/1LMf/LiF/H3f4/vv9QvF18s8prXw6l5rYbzq2zS
+m0QfNLpJ/9fv/mP17e/8jAUr//864docHThrzH0/v71+1vrn//8CwDqH1t6+vu/v3n3kuH3ji/p
S3P1868vssavGubf4KKjkPOGLyHw+esf3eu/v6P9jdLBWyZpAWmYWvdygUbDf/7l/D2xkABzgFZm
AC5CeiRFM31H/xtgMKAPKLiZCNzwA3/9z2NfvKD/vLB/5BBiFjyvJf7uRSyBvBK0H0BRiMAnmPoK
EG91COELYQ870DpqHzYMkkamg9qJxqH8XAw1LQw4WHNwzf6Yn98f5M+BpxX3n5NoGtjC0AgDQZub
zDBmR55asMFFY3W1c6IxoS2JCVou9Hyl9crnVAl+D4X4B5UMyBTjDrrcoW1awhyqy6udCNGknNQt
CXqL8BsPZE7HyeyJoBQMGuokrYuoczrk/7ipOJOsgVlDs3PQgE/VyokCqVrpI2xB203N1S6wklTT
F3XVA+nTY0gq5ujhbqlaOlZF+6FGR3qh5YY/6mW1VEY9rD2iiUJQfbT1Q2k0aGXuTLV8FjzZY8E1
Dc3rYXjU2kF+Sdqy+9nySHm2FSOl1li6FuV93N61lSIAKPXRcI4zXX80m658rplmb1nUf7dkrJ7g
pNb5ets3IPmEapnT0Mj6b+6oKZ8Djd9exhQ1IDJHZgyN7FnyrWsy09GDW++Szm4CtxOZHzb9LSek
y7jr36Ng+2B94X9gCMzeBYlVMGY6R+6sMXpqS99o7mAMUywNEt6iBL9RRmbvHfg+dMYnciI6RaeV
/sd7lw3ruVWEcoeW9qAcVE9nmV+GRhCjr6b5weKg0C041qFTHbJDg1UFTVsjalGpU0OLqAKQ9JKo
8ZqX4pUp5iLqHEAxB0P2tNPvLOlCTWjwos7wrezJgV9PU2a0GxH9GDutOrZ8o9ZeIc+hGtNI/Wby
L3G7kcJLc0+B4EFkqwuW6Av4AHlO3ARKG9N4XGpRAXXFLzI8xGI4wfAXVpG7GDFOH58G8hrWT8MY
bzt+xqkUpNomhBVrAWEve/A6EhgOW+hth3++2EZ6gDTGKm/OVVz5H58S720q3FeQbwJsiER/7ugD
0xfYvUlN7kTEtSW+DIiTq0Gc5K88EQM4QhrfETa+ZKVQlvbookxZt9GDliR3PC/UwAojxc+ikGxF
lXU0C1UK/dmvqLUGrfmKG7vyUuAlftbm1SmWKj8mXCSeq5j3ta2NEAcwDE+TPfecTvuZFla9Tmyr
3bqitffElOVUYdH8Cj1A90ZCinXS8w5vKh+Wel5EN6KNt4TharEBTZokyIDrOzPYDJRitYgbUu8s
6Rg+eiV4gANp2IzFaHlmbrS/3K7HGW6nLYWsofEVagn6Ooc4AmWdS7w2JCXlWqz5FjhXnoI4kWpq
63pQhGi8EIfNqg8l/nKTZAvTROH84xf6FnTNHwANz/Dug9IirrFZuKQ0kRVhYutdBql4L65Z6Unm
kmVdDOZCOl2+TJ0h2SKy72mhNV/QqzrcAI/euXpAD5lU3YFGA2Kd5c9dbrZqoifNTnHAgwpdJd5C
4t1aOlZ4S+bs3aFwt079MwhC53dCbkZlKcem2bllBWUQc9AWmZ6ozxEKPbdm9r2x0LSFzAy9oxPP
9vIcUrXakRaor7u0UOu7zMkcH7igcerauttiMgyaRKPj2V2V7CJNLRalDkVkCGMM0LErwfFsBAn0
OpZo8M/0GyXKt0Tp8r2j7wVXIxjA+O9VEwqzofsioTOzY1WoLySQV2oRNQKfRRYOVD5gO2YzBxof
tfE1LLnho7s0XFl51wW5NpIlSbtxBewRLn1jq8IHcbgl03odCgHge8sZkHFOem6X82eGLAJbzSh2
oq+BFeWVWERJn27IWOVLe4iSdQwlj52GYuun0j/cVoBQoKIG7hLiBnSxzlLqkqlaY0d5vkXDirOw
h6TwGYoLn0qHplEQ5SGqnKwaQOmYGy8VrVu0ZR+b20yt+kDNOObezpXg4w1+dfMCFYAoE1JmhHc4
smebizCVjOnQjtts0JZGUVWrZlSBRmh2Cb2X34qF/z/hQMKBMPW//ieyv0o49i+VjF7S9B9rmb7k
P+Vl7oFf/Z172Nrf6OUBfRrJPrT6pgzjd+5B1L8nhvy0INBtAGDhf3MPzfyboNyOqHzqMISeOnbC
7+TD/HtKIYEZQyMcsB8EzD6TfFyuFWwxNJNoqK0Cfp64GnNh5E7L0qxTeXauerXytFKjo+rctx0x
aNSXzo1j/3J//3s01Nsnxy9r6tWd3TwkZl2fKkV2hkd2EmQnfWSHzojRRl/vhRFxCuyfr/54Ke9k
Oe+MiZMffQiYYqQ58+bWLA4jvcn65NwO9qHnLm7Xul8Wki/UVthLridb7t5qQH1nWt9q8MgoAUNf
TWtLWrcRWpqe9dEaV23trOve/VIrDsREyC1helwtOBf/c7JjXqEXCiwfoP40r7jmLs9NxPq5E6cq
OYPg2QZQoDG47yQ/1Z5qPYMM/08Opnqef23YvRaDTnbn1AcjX1kJrUJPZb5ee6P24o506i+Ofjrs
pyMe+xIuREe1XdftL8NcO/EC9kx1FKTxgykPJNqm6NCxFrz17MirsqUjn8ea0Zwhqq08/aGp1jLy
zV18EtFiMH4O4sFs76McGs+H0X6GudxYLB1nGVpnw4bk2kk1z44VU6kxoOg6SDSnWlWWEMxr7BVf
9vpKYfBzBMPQODvh2ljaGwNV+iijkGZzn8YXEvmZVXu4L/iz+SX5rhdeohxH60eqZHtOCg9tsqU4
dmg+M7NXR30enHvLeSlR3Rxa5HHFSS+/g4fuSxHD1eO1Db+hx4/mLmVNII11K3KolKdQm/0ajqcw
9yHEpnbgcjYtnhj40vDVjlOqGV8Uvq36DSEjbsqCutpWLaDWQ+Ux52jFRQ+aJxjzmBtgLUAst0q2
Zujb3XOjeMRcQuuNizUoXR9vhFnc9+9Vgpttsox9YzLOwLgyZhXLEIGeO56VHiGhCVOiIfTRDhph
IYRm4Ehu7PKuBA9BKR9Ebd7q873aF9gMU1EdxF0Qwq5Q1sGuQb0aiHmunZd6qCOv7uTokaJzKdAR
/UY89t5o4FVMJh3gSKFoeLktLAUK+AKEkXPauI9hVETUJg341W2866uovjHa1UEDBsmbAjeCK0gl
TRjTn0lo2Nmt0hh9+tAj7qWAPX2zth/tIlzXXbYlLn8cqvwWwPrGdr7Y+hgVDAgUY1ATAPV1lvoO
IYP1WWInD9VgPdf2KsrQtO3WyLG4k5QLDQETrSLSQ5umW4HJi7VcRA88a0+kyx0qG8dYZ3UiFijl
oFYRnz9edG9l4IvPBwwNrr7wjYLs/gT9XM4K1y30IOjMvc+Lvd0s8bZtw6udlaX7LrI6Tk11NSQr
LejXarcoQqjW0ahYKK8JFqELOihtQaW7r1ex4sVBtq+22qZcWxsbkDdtkGqWnrsnDZ7Rww9WFcXv
aZ1forHbgxgQYBjIGgcqjYEIq1T5qezkRqysgpI7+Z3dRxt9W31LNyyIltAjWOjgLytUt6kW++HZ
ev54Nt4O4uvZAGcXoRkI//MLkBWo5w1l4t47j93gGT+QesVQkcEWqAD6eeEveyse05rqx3SLiYB3
QKj6BZQQXQoDyeoJFj1K6ZX3xb7bxq/iO57DLijghI8/55uFzUefcwYRwe+uA7wRuffxutiZAwVH
I1pXgdiKlbLKcYz+0jC3X5O7MQhP7VftkO+GTbOwaQhbK32Jgnm4j9buCnUI/WysjckEOOBi5TYL
kfpK6aeRDynHMdnFpuf0j3Xk5wbtStrX1JIebrDWoQlwGGqv7G247o7aqT+jnba2aQHopfR7IGuR
XzbLlFBjPJj9drQCGe5dcRwgSyae6/qcl55RUfNrehdSEZgruB2eir04QBBB3Ff7eHkr8n4Lrefz
BqQYjU0AOqd2ucvVnqD1IoM7mXPPn9SNdtDW4yHeybvszqXWSvliPkmanZoSq5UmCWU9taCPKT3o
AisaMnGv+5b1C6BGjvBkv666Y1XBmAMdIdDi8/B7abVskJ7wALlyVMIKzXc6jzf+ECN19sKCNjm6
Zhda5MldvLUSP/+GewfC20q0KQtsuiD9Vt4rm2btfIm/kS/avr2DD98RF48BC44TakgZnAtxeNw3
KrXMe7ddR5aP/VCKlWH6ioDRI2yjfbddwP9KrWkW0fhGD6cxpcnXs4ioBZo1xiT9dDmLQ4wYJ0PM
cx/uwz1/ajbGOnoMvcJPd2Xkqf1CUakQQSQ9tKiBZ5btyboJ0m2+5cvSd09i3S/0wAzUnOpfgJ+n
+1u2hqgqzT4j0Aukc0gYQUFzIekzO3cLU8AyICyHU+osebYU2iZ2KeySCfYjS3Wc/9ukCKl0Fxlb
M7Yp+Dq1T6Q9xfladTfoq5DFs+k+OvVGQoeN7a3BUw1/CFcx98ofhROwloI+VP8aDlHoo6PdOOU1
rVSqa9T8mZTUfUELzC+dLBrxyIavTnXQ+gW+D5AxHWgcQTPec5qFZXtdB83ZoBI+1+9H4cvSH7qN
iO9QUahSP+TLNAogWlXbOWKbyIMfMnUNyGNsWvURPFxYYd6Nyb4ol1E8HbKI/nhs0zG/q03uNbbr
6/kjMeCt4mNjtqCuO0FZLwF6xmdIhDbfUQo3yH3SbGM9EMmpVZZk+D4gViQ5eknAdyc5LW1jkUBb
qoLmd2riEfFhTAFWAUCbLvbCjCo4Iw3LwxLNowSkdUjvwIbQ8olkFO6+tLJ3WX+2o2Pb7KXDg9Z5
4vYDdF9oFmO2bolYzoMLNCARYFjY6qDaIoWabfUw0yWU+iP1DP9QKPj28Tokg7EoQ12iz8a+cXNc
jQbADiUnsHYgxYgq1iy4ULPYJCg5VGcAND9lhdDNSJIYdQsb3RPFTahovgNRPwEIAgrDlB5OtMTL
HYhSCZEgn7D7mGQlbbQSXQZ5/gPlhCnO38AiVvW4vc7b1tgxSM2C1OGbI6tgEmtvKmHc8gGZl3gn
/hByKSSqCK1QP58T+ZQuNrkKxbkzDJa/VF1kBQgcgbGSHTMaEGZZuKwNXKpKBolDBRLy9skiIkM2
op7sAZIBH1+Q81gPHwdhDbQwEXWBLubOIkucTT2DaOR4hkvV0oQ0OXzbaugTQ4EZBRt/zERIJ87X
jXv5El+Etoo1SbAjfADtBjT8OSW150Zto/lIPTe8kAs1karXakxCOhkr77NPONXtEaWg+xgTP0do
FZaaEYNe87mGSQkV4aLuUZhELSdCZvnNMGLiJ5oZfDwogvP5sYr2Arg0Tf56OPdRKL9ceH2lF0ZV
FPo5SaBK4mXxOjJ/uqnhJeJuTOGasmrcO5u9QEWZGq2LMgoOBfXOUfeWm9BCPFvlg1mfw+IpV499
v837+6F4GuT3ssYq6e+jdNfV3znZmvUO0XKSbyHh5QyrvNwP4wrUCM1EmSZCEicpNzPvKxqG6qz1
4rVdrhJd4PBDhuccRhAJxlUV07442Ry7/pg3e4usMvVZLXGAm8pdOa7MYZ8ovwRyjhFyxVLnFAqj
Nq5e8yth58Y92+KptJEJrWx8EOegsEA3fqTiyRoWor+TzO/ICndca59Sde1a2yrztfyXa8eIB3bE
hYcfHjrzFWiD8Za28Ekb6KgsXOWLEz/q450enZFh28QP8Uwcs6hsdPM1bJZW+6IJGGWcePmQIr2F
3lOsLaOu8NthHWOuFFy0lW8rO44KWZGB3uOEvmHt4cbQ/IiEAt/kF03DnFrfYKEAXWhakGWqeZGE
hPcpH5DsrKqpN3FdgOtnrpE/E/uhbR4i/ChPiFcZ93LweuepcQPNWOjGChgFD5E4T2e1LBYGal+3
tG+ubm2EZRNLF3paQF+xny6XV8nzjsHDxTxHnKVI2GEqVBROTXNYetLBUiqPa8UtZvBVNA3SBxx3
wBXAQYph57FCNLKp3Vs1ziP5mbdg34ywAlmoJaOO2CblL6ncgSNmosDVsJNRbxh0U/OlFu7N8qnO
Ahwosn9WnCC191m/h7Yo16Gfbp0cpALWadC+hcwzTVoAT0DQWG26FOVGWpHNgGYaM0YNAjM7bEoR
tK7fbnR7l9PMeERUNx7D0CPuyW2bhRrRqcDJgtYIdDRzKp50NnB8oIW6ydVNL19ZHpjWok4X4mdI
lirmTt24pzbZ340GrbpDFH8Vg0WttKIlh05CA6GYU2ELaldPtrFhrcerQ2oEdk9zfkNhCxICV0cH
mOxoIXorKwHxm+UsjoQe65Ab+pkbG1R5ES20u3QNocpF6nW/Wuju78eWVl9NGzo9XjhALINOJkxt
eFLHTS9KCq10w+vtfRHtUvP79AWDQxjPnlCUylo/zelY+LoB8TUPcu7K/XAnxk1s76N8fxDA2hJP
bXJEzebaxN1sDK99C10442vjYAoE/g91jXWmFQFa79z0m8tfhnjvAvMBCRfOtfw+AoW7Xynfi6Mm
99BO0diWtX5OnsLhsW1az2EQNx9emHkyihaJ0h5+9Ao5FAY1EAeoWuZlHQ6E6jAMLw4qXkJFwnRW
OPqwm13ri9IL67OqALMTHoRac0cHTcpnFgXLrCLLyKAZe5CWWITNdw011FhJqFU9wLZqmrIB+WCT
rFRcA9VeR3IdI4fnFKy/Mukpsf3hSds1+r40lnpHiXpn8nP10kG78NihkXlsqKPsU2JSVh6s8C6M
O59DCb/6aeBsi/Z60694Dbn9ztrl1VFaTxoLVwlDOl4cyvr/sndmzXGb2Xv/Kq5cBy7sy2Ww9cal
2U1SpG5QokRh33d8+vxAezJi038xc5GqpCozsmxTNIHG8r7nPOdZvG8aqT5a/1JO2hX+cDtcSW1z
qu1qwo/azY1XUY/sOq/sdomw49gUDZ6stW9035FXGnnAuu6TELy2QgEWSQvJAA1rZjrbgnqfV/tg
3k0EP/bgen1/DBVccvSXKvuhKfeyTZ69MG20lPk3NfM2WROg2Aso8/3StB+4mZvi66P8IlR+hIwj
8EXRTU7CQy+60g/4BybNS+1DKrNKx0qhqF2n0Yb9YLjrbqaFFtjHCgN6qpNkGzycEj8wNqUY22Xu
1el+ztzqoUsPwKo+8qDFm2CqVbYS7kQXLdlmxBCXiCEvbK/j3osMX99abuuxPkTPKU6AX8OD5Zc3
6TfhWEd2LtnDafL63biFbNLe9mCp+s4AdzlFX8PCngRb3NbnOOHsZpW9zIl31SH5otpi4Mx3jeqq
Xz7Lbb8YTq6lDX6hq6Bg1TTQQV/gRCW1fJ4SGHFKGsjhQ1yJ9gSpmgYxsnVFxQJWsrxELGReUHCt
MOtd1NEH8hVUm8CgG/x3HlrBuGrF9BP664daGPwQnvMb2RsK06X1FWPjPBYgyJySKOudUJNLNy2G
z5xFP1SUfHQixmDj6CqUyUsKi9LFQW0ms3hK8G22K61/FCPxSFQ9Tf7yrROX45hYn6yZOBVdrplg
lYCWaywmV54Zwvv9EJaQICfJLJ1y+KWLIxpuLm4BouKFlcCvCxf8e1JQk2wL+SYRNhHP6fKYscaC
wlc781WK3ReWn6pbIYs+OxjSKUzw5oICVdfONNzEGmvGYY5ee/24jK9S/mS0BzF7GfojAsIyeSyG
n4vpMxofEgcmCG5btWAzaUgTF4dKak4JFN42ap9nIIn8YnaaGUKnV1JJJfu42RWGO8Gc6p0sdnhj
RuTSs83kIcr2JrCyDyljKx8ANLYUInetRzPpgBe6QFcbyZ+d2hv81gtvzLvga/kzeEh/Vk+lp7nl
gTkK38fUyK893Rue0y/5i/RcH6Sd/HW+E/i7dhwJDIJGJDJGIeDZ5VcRbhfJT5fTIGznYqcYV9N4
V2xMZVvlL0P6fc5xETyIAzSgazG57cad0BY2VtFQz7aDdk7qK7F8yt2ivuIFX2Q/rvdSerAAccJd
Fm8LxbfSDdwMNmwypOFg8/twEu/rZ2Is8ucZmLvEF85mmCeoLIE28SvGc/zy+1qdRvfjwwP7hYH9
ioB87EbmDjajmfXLKZJcpd5O+jZJrlTVlyY/sDyKSr6u6q4c7xjB2WLl8GCrX63abVRvqO4L46Uv
b8DizeW6o7AmmUPaDLFdRV60+Fpsh7RviR1WTnvKnoWnKnfKm9ahuAYhyGz93AXeKLlJ7sm3wXl+
0iEWzn5Z2tqd+jQ8Sj+jU/GY8zTchVfVlhPa19eRn/IDrK/Z6E6owa+C2943PM5xVzxW37THYUPY
WGELmpOeWe5/QgqEbQWqTKR0LLl9Zcec4Da6NbZZZYvfUBQYW31XkZ8n3WPU5Ff76GsB8Uu1M6/d
dT9BAtk4Jbt91q5TTu1audY8yxG8fJNudLf1wyvdZjNxRB/hX2oL3xIAGl6oxFG+grWI5+AquBdH
8A5QH/GHvAs3CRhPApHMrq/L/XijbIet/qNltfZKX36RvyQHLEC0OyQZ6n0N3+qJd6qovGRx09Qb
570Ghip5S7EVmVkNPyrjbh52s3KOqmWjTVdW5Cetw59hD7JuCoVtnMTn4kt6rT/3I1GwdnidP9S1
zS+j8viF4EsXtnrpk4IidXarO1HqYJY3crhxa62hQAdzuC5HEbTuqZ33qAUM1veXYWtszNzpFlB7
b4w2cE6GO3hw0sP4Q3sdruWOKYbd8JNMO2dGmXogSMKwbXQnC52AGL9002obubtJM9iYvqG6fDPc
sUK1o9cI6T2pa4kzJa45u2LvB9o+sNwmOZBspEl+oOwkyTfLfTTepUCs4Vbvf6ox9dRZYUQ8bON6
06rXZIIp7e1Ia5J4Xefyxd6wSUwuS7cbWepseF8p6X5YzdmEA8wW4zsmkZ/0/h8hEEIN10kPqjSV
ec+l4kfVmhzhVr6c8t4gQGDkDQ/iKbPTgXkHSrx9l56k5kqX+2NRerAUZVfgfw7afSBeJf0Epf2A
SHE6bBukwaF2IUv3YsNulGbC4CeSTtKTVVizJ2pYF1UlY43J/GSfYtT3YamBOENlYK0pakADF2Cb
mAUKmUXVcprcfFvv+5vpanyEUOlb3njk1YhrYqacPNr3032VOkihJCDiB/mo3s+JbR5ByZPhiMVY
AmIu0I/QCftYdbaFI8cbM7LN78sDdFBH+5aTEKPZeudkhp0RBWb6Lc/2UTa8vLvNWmccPCNfN6g+
8abSbWjLOls8Jj/XF/12fu6HrZLch+rNPHgKy/NxPlYH+bnZhrv8qvOWfbiJN9Yp3Qhed5iPqptu
wFa/8H23LO+PxbfxqrqR/ZF1SbmBGlgnNwaPZOC2iactRFzs53jTpddLd5zS61zlPFz1OCUOiK9a
r8thoDD+8gTjTmLLkRzV4N4441F4WNfGa/HI6YdfCf8KH8Qj8zXxSfkpsEZmB3BiI7SD52VxmcPQ
ELHG6EflpLu6WzqSrfnLFfWtr9rst67sLz+RpYiWLTwULwglibvifNOHkffOtOtXLvS61GyXvf4U
ndrSju/Le1ohYV/dZTUv6FCsu6b1wzqOgqNKUNBsvt6+DCxajJJSGgy7/1l6xXV9Gz8Bm+zNm35v
bfVT8hqyP4/75iq7177Pe/k6fUFCzLJrHAGF+bsw7ZMHRWGs7Ko9LbTdSQdNWV9VCGTZcNcGB7O9
GS1X8NNynw3becIL967vjrF6Hap+DEdYdwXFrSQ/Nll0WB7cTNhY7cZSXKHfLvGG/DBUOKAYauXo
XwGs9ZaF281bR0t4Wuz0i1XYK7NAsHVv7o5Vfy3L27n35fkkq9dp60S60/K5iyuhv846PPfQ7WjX
VvyIki5obeMTCuA/vLNMKiAhrT4UiCQvBitmT7ZEMHXLaVny6lZQ4uIw5NJkB8OkenWnzf/xGgEZ
G48umJBrPtLlcDop9TkZRyE9EXSjO11ssmI29b4U0x+zKXzG9HzLNv51brSCO9QcMOzQi7FOXKwS
VlIpZKWZ6Slpg8olsf5Fk4v+qJCThWLqOxy4IJ7pkqKuRGQP4yKaCjjaBVsqTsBOl6O2Z7fSrVnY
IAoiEtSCeW2F7fffl06Xt4ErDxq0ouuYPaMWvAA56wkVQZfk8alarJLRTs9jquudS7PjLKPc735/
uDchx6/XZT0eglVmkisNAtOT91V+Wln5UrVZfDLjZTxk9Xw1JYHpp23UYh60fK91Oqo5UWJvNhcG
LZFp+EDDhVOqWXMYGnpGPk9jC4kabPFf64H1KuOK0NFP9rg36vG7M8XoAwMvOG+IcuhNLq5Mmws1
TmHKcpa/9hxPsuFQZ/fCrbrRzsHG3Odeece8NDqH+/JV+cJSz1A0/pqljpCD19oNXOzkqJY+tjvA
NRkEiP4mB3CJfSH209SlJNECVwb6kWL2/3Ov3qjD1jrlySGUDkXgaGTbVkhanaSxyfhRMIbCe3Px
NHPApmpHiFHfUET4jD6tkfrarfPrQga8vROC00i5n3hx7YEJUIjMB/5REez4pfTmOyQDtYGgZ10l
QDIGBYjEiSmXqOXYj750rH5wrAwHeXuUuA1FIB5O4yeX+I30cnmJ0X4w1nkzFlMv1oBUlwzg10w8
L1VzhWwpdRVj0pwsYqOshEm2eWu/DQX7Z5VSXeXirSoFPxNyIXcMRY6/fzQvMTudaBIit9YEUexC
UBi8fzJphSOdV7Y4y3IsMcXJblV1HDZB/J1QJarWh3kot8k4WZ9woS5x4LfjorZicSLOCWOe98ct
FJIA9TYuzoMl+J0EqauaksWO9cDO5VgGzNLbTwYqH156PurqkEnDxITjjVv6Kz1IUKWulZQ6Pydl
MniNcZhRwtDkUc0neer//rr+w8HWFwmfNbjGeFhe4NxYiWlxpWlc16R+iqOCAlsxX0upf5iz+LPK
9LI448cDIkBtoBxct5WLSlAhEBFwOxzPwZICuRUttbbMyOb3H+lts3j/4GJzBY7OaGjVIl9qSROU
pK1U68MZF37ArBKdzH2U2KNuiwuvP0WfY9L0xlszO2okpogePtMahNbioY93ZXFIopNg3VbTodK8
JNiUluZomZ9pnpyjsfX6yR3rG6W5r1o3w8u93UyCa6nbNnW7GBHLoZPIS9sV1iFUPZQSzbK1As/S
GFG70k/aSabWZIxQOZLsG9/n99KjMRGr4SmxU91Qe/Hn2WOK2Ky068iTagenNnlw+s4pGRlmN8j4
uxjR8U1iYJG/NvFoh0zBwdS9qf1a8fCqSw5dvhWDTTpuhuti81km8iUKxa1c+XL4TLM8mB/EEqoo
5ARmiv1ZTBfH0odbZnz2YsmTM3TNU6+Vt7gyfbYirSvO+xuLnydzZh6j9WG9DP8ojIhIEpQIZ0QL
CW3g5M65EXloaeF2Da3qIroHEhqmbSF0oVeX1Wfj5Y8fezUBU6Boo1FWjbdt6Rf9mBguROZqU3HO
BPUxi/PYadQocJK6qL0ukWU3KX8S8ph98sk/vqUswfAx1yRHyNeXcY5tj1d/PFTNecYQcd+ZGwEu
nhZpTi6Fwub3r88H9ieYIjUAegAdFcLqFPh+yRM6sQ/GpuRgo3muRWmLk2nCSOBnNB5LocClU8KO
bLEYIWVV+Ukh+A9Hh3m62gzBAqR1vRSAluz3UUEy8FkoRIuZxeJiuXyt9FrtanF8PV+NdZIwBAwf
mcw9/f6jf7zMWPKhdcQgDwU2S+/7Ty6rcRUOZtGc27w94NS6iugt1otetyer/XSd+vA0czRgMZyV
Vlb/JZBtjWIDxU9rz1Arui1A1tjtJlSAdi/rj8rqXI0obWbAnJqfPE4fuKBQwPmU3GKAXFgpivz+
g0Z8GkOomIDlJFTJaSPeR/Chi/7cd8KhaPAFHGRG0lNnCIghMQiCIWqiLN7pVggFs8pEv1tE3xhV
/dwyZ//9bfhQnnN6uKUo7PYM9gl3uNjskyoTIOOG4mmuSRIOp/lnNNStr5dVa8sp032KAQPqOqNM
C9UPfTVNdB196WKZYZeaq35n9qWX65R7lXLCtqb3mhzGW5V8cqofnhjoqpgVYJLEi0mlfnGmA4E5
+lTo1dmq4G8vLRMTq6olrHLS7+QRdp/cuA8b6MrJxmCRB1TCl+ky5tRq+1YqkGedSWhSoJTDW8mC
PvvkHdQ+rLNYTkChAbdhEAAT96K4HrVGKVs5i881ZLXYzi35WZGmUxstu6iOyytdha0WzgtDYLWu
DrrGeVhCplxPvX4biKF1RL2NH+MCvWcytP1AuOVNRQ78IcUq2daXJ9XMGe02iX5rRQK8oaUnQVz+
bkLkFaLgxQojYcdpgJYCCsvZdGPVGmg3uW0OmUGwDUQKlU4V9kIalCcrx15Z6bgBy6JuKkNs73rQ
0aAzh7vF8DLMi07QCmYMi49GTcZ9F39Snn7snLhk0BDRx7A9sTld8HzamNi5vs2S89LliRMSquMM
Yl26RiaVjrgA+cVJF+z7Pj2ymN8j/hntTrRexU68xjLKUyZ1+EKkgrM04ACNbDU+mmn1k9LoQpJK
KsF6mpziat+/JjRevPi1XIS9ZRbxWRuFeKOMg3IrdaXghUMnYynI49QHJWyCipaoBDhVmC6KDe9+
1NeCWylS6grtABsQX+glXeLdgkdlbuBAl6r9hiCb9koVwkMXSPL294vCh52XBxE9AA4Lq8seb9z7
JUvpi0aItHFYeV3WRuHRuGLCZociBHYTabqdmWTH/ufHZJnEJ5MoLqikF8ccZQ2erjk0Jznpvi9Z
+5pH2ZcsSHe5GbAVMv0SxMj//TGlS+M27hFVPwdbGXVkL13uCyR1NLJORtypiF2lQLd8NizSUKbH
oiD7t7dD6UnLr1EjdfU+12HuwNCMba4KnWqIu2/txTEBH6h65twRUWbEZusq9GvtDLsgWOxwgZAh
vxgdJOAXHavZUjk0wH4ogOThdsCWNlO3SUEq+0mebgY4PlW6DeZjl7nG7BUpHSft0GOb1c5QPeTS
y1h7LUO8Xtuplm9FPyH/ZhH4oL4JwNVz9UEvt+aXQnfH4klRDiNym9UR22mPmun1M/MwaD8MS3VP
7503M5rpp1CdSLWw89otJlTc16p+azQPASie/kXNVM9Mb/FnsZsTAThD6VchsTvgsTdz5c6mLTyz
9jL2irVdYPjIGXmpsItOCyQWbOrQITdS9cni/HEvsGhD8Y1CHQoH85IKmYnzOPc6Xu6tosCfmIA4
g/gmhFxbjkP6yaP5l9vHu2KYx2R9Eyz2BExGLiWwsZbnYlyr46lX/VG+K3U7WG7blpsn1o7WeloG
XKA9GeY3q7oOuIllcI66p6jft8qzor5K6us0AnRVx7B6zYTrKLDrxVPTL0uPBzITt0MgMol5kMyH
ee4xKf4S4l/f9ZaNObQfMywTEqcLmGtArRhgjozpLuhPY3RdypvQfOotiFLVD7ltcMcDxeAOtX3s
SFgHdXXF8/zFCvZz1Ngamp5R15y5AF0HT5nabjdEgqeMxIo4IzQ6dewBUEagOeDltHPnAZIEEzWr
RNWQ4JQ/g0yKKixhfIzy0BaUV0n7EQuVXUhH62mipWpQfwnQ+Qswg/CpLvPNwKnPoNoNfyojZBoD
EZT1EW6MLcYEuLTsKSlj7uFZ+4qAYASRb+zkcYCylDmyeddUpyT9oTJCTmULVGBnIpC2wnsrvIub
51I/ifBmoqcSBo9+qMmlWZAVQXfLk1PAyajWzio3ffUMiQoy8+RmChwKnth+Q6S4CTsdPLrembK9
PJbsfE4Q2ZblgLYwTesf5J/SeYpc5uCSCsUrvZLRK6iOwQlHXl/dCXfMBocX5YBdByh9vCkLR208
Uu3Bo0jIbUFt4LDJbgmfj61SdFPzZZQfBcsrQ3Tv/Bh3IP819ULFwalL7zdGsiU0x6JDDvYxZMbx
q9UCTO5kY1fPftL446rJm3FHETCnWL88zbfYcXGF+fr0RYxmpnLPffk8Mc2FiztGrvE4/lhIJ4q9
3twgMWRM28j3VrrHLriQ92H3FJq7bPlqDN8WnkwTCYtJ0bFOrPvIS1nHeE6YjVqbsvcU0zWnA6x4
lkJ+FcNVI5xT+FHpjs5sIrMygz5wlfdeUt3o0EWK9iVdp8qTnba7QrpTOXmh+jFId0N2DqZzwsix
Jd1gOpjNTmdfL9OHIroughtF2sjhJsr3argJkqu03yfZvu7XJl9ZtnAki+VWKg665Baqn2unefyC
nE8ZHvrMz3d9eTubm0n1q/i+SREInqT+2DP+D74Qv2Av006zPMu8gs6ea1uMdjCDiCBD7XXGkp/5
jKnrnn+xkBhw4ej0sECn6PtQw5YE7nbzcFoYA8YwTLOksw3MavxZEs9Jko27pdbHW7WrVbvNQ8y2
yckKMLvcRCJYSt3LoMPptKZDwJurU4pgY1A6x9Bz2Ax5wCDF7q3h3kyK+y5Yp7hy6WWGCAdipYMV
ULa6PJo29RSCwwwYgQwt21RmiamjRV9wGZDsyshrOLOYJ1KM6HXnxJkO63MpN+kAQeuTPfhDAUxl
hO5w7QZJc8Im8n2xIVQY7UiRkJ3lQByPejS4tVK4shoM9jJIbMYDkhYzfJn6FvcgMfwsZUn6cE84
gVUluCog1x58PcFfcAatlwZj0bTsTAunXoXVEUxg9qtO/Rm3EAi7DjuhrAEibuZpdIp0+YF0nMlT
xYP++2ux3v13T8d6JrjlyAyB8Kt/Q4l/OZNxySIrw53kvGTic6gt7N0zfVdJwbvRsbyxWNd/f8S3
surDIXVieyDyazSBF214kSuECMoqAGg7dq5ZFqPTpcZ3pbLMY66GyCd6eac3RQ4rtg28QG1um0m+
V9gM97U5w+vT84cQj0/kg3NDCVQMTtektiW/GhObFhro6ZOr9Mbten/OaA1W/y9Kf5hpl4V1vARx
Osd1ChmO52OQimgzTKLsjEE/uNIYd16VDYsthzRNOpxdXK/DYwfRImTo2BfZ4KuhJW1mUew3cq/a
Wo0rUEpyiB8Gre5rRWltTGNVwuQJlIy2azetVOnbuYR7hdHm97kw2qtZyjfjLP+HNtrciNUhnkWC
rDXEHJc27u1cTUGpLulZRlphY9V0P5N4+cld/1DgXxzk4q4HoZbKchpAp2lFxh2EZ/ux1FSwafhN
NdH9GaGMgU4GIJvhCKa31lPd3xZTVvmJQdwSARiORDzJZKISGgeIX8yeHBFCg7vgyU4Ry84woWDK
8aGFwW9uKzVEnFAJhm+53F3ls1L+41u8QuoyWBbhbBAXL97iKjZ1HHQW4aR30JtwfV68WhyACMxw
3EUVTcuaV9eHV9q0grxh2CCuNXVoWqP5yQN66cW63kPmFzqUyXWQ8cGFubPUYKZNEk59nW20Thk2
dcdVFBZ1V2oyUgWZvNUFbp6a4vErzcqtFXcUCaglvFCjCNNy5i2J8Rmd8R9PjAiy1WcMdBOrivdL
XVGNRZI1jXCqrXlxunA8KUu9oz7IXNY2JMBF9zz0gTsF3MM8Eg4iaIJjzHClBiIPcaKLzmU+PX3y
OK693cULzdss8yZz32jpL3q/psfrcQ6r8JwFZnGz0M/qSr8JMnM8LEWw0wPcq6rUDJ1JnURH5bsc
va30g6ZJXiIcpvJKYVaqiqQ0hW2XUyvoPwsrmv16LkQiScu/Hrb/767y3+iEf7l3H9xVzt9wS/xj
+5q9Ft/++x//o/3+WrQYQv6B08of903cdt+KP358+8Ppi+jbr84rbz/2L+cVQf0TD28mYLRTEJVI
V+NN/st6RcBgBRsV2n8wEzzF31xZ/vZ9FIw/dZV0JxxWkHlhsqtTJ/xtviKo4p94Zmk0hBqjEp7q
f9nDHP96yv6y4vxn48cLUBxGk6nJ6ywQL3fMV6B0vX9Hlimf4ryM9mIaDZnfGqTTZG6BqrTYNoU0
5A/M96ryJUzVCSlpJCgNpb/UU2YlshHB1v/lAv99fr/6QV6UJ8x8UBfyXvChkaqsaNL78yGEdE5N
C5VpRlwEHJ66p3YfkipvFEdX5jL+LgytiQVIqeUDpIV20ax2O7WLIgCEGYRKC96kLzI9a2N9xl25
AFB0xhYW7TeZ7avLq4Xn9fuzC608syhAe7tkJANnvsr7muK/MyICgSl0BYg2EXMb+L0rHYVFR8vM
+pgU2WT5pB+shKgwNMVPODUXGCEkhdXfAF4aqLa4IgTrdvFLKSUz/ywwJN43hZaVs7eIvTpdCUTg
MkKuSQ4mPK3R5YVGthfTon5k9VOHXSpZsWE60pAEuukoozAvcC2tAiM7VZ/b5D6XMuMLFWk2DW7a
JDGs7GbQehhGgTSLfwfH/B9YZ+7LnF+XfrHvfGb/S//Z9XT+lx3t/x2ussgOGJMz6URZieQVGgJv
4X9t+vRQxN3rjz/O3bfutf3jOmbN+OO277I5LsJ/MoL6xx//9/JkaH+KazwVbCWWFAQG6r+WJ7qD
P/XVyhheJaXZ2+759+okm3/KkgnsTNIiAzVqt38vTuKf1CPU1iI+w6wtq63Uf7Q+cfxfNksmIKxN
qy0VI31kD7w0F092T1s4xHr4XA8gx0MTaSepTW6qdjkIdf06VtBxluUczNO8SU2sBNXc68y6samW
R68plB+/XOp/WKDeNy1/nw8wt7mmHIHHrbXmL2/a2DAamOchfM7TqvaFUEemuP6WQp53hRRzk7wX
v/z+mBeL9LoLrFNhhB/4ceG0ol00ja0iFyQ2xsr9rBOKJzVeno+E1c1RbXdNlHlNPalOUUMbrYvo
UYfO9/sTWDeBf1cspFyuiwt53QyHNLqQS4lGHhU9l3QyT4s22xYqz6imZ1SxOdGFnYjeEC2dckN3
sOz+0wNrVJermm6V//L/91e7acMIzoeinGRdgOBvwFwg/wuLgGA4W+3ot0wJNana1qX6/PsjQxB8
96F5grnBNKWrhT4WZxSR74+dDKpWYFKe36V2asMpta+vv+52uWM4xJbbwZV2Y3naTbc1XX2n72Lk
S80BCdON4CFPdi3H8lDV8fX1+6ptsy22nX1sth3/aHnyTj52NnJtvvH74Hw/6i5c+OfmYHmqa/DH
ycv4POPAsmwmXEe063BXedLNchNeWQ/THePyxJ6P8m6wBQdIxRlsw2u870d+6PfvHf84Ob3LdXJi
905zewfhhh8gOsGOwVNsyMRe44obcVN64mbwGz//mezgGbijY22treYmm3KLpwF80uWHeCPt5tN0
O90KB0yEPONKvha24gYOPcIViHj8NAlnlvXnm562E3zFtrbLUb1RdutP6u3A+bk9lDZaOcdw12+z
3HpbH9pt5pxzGzDZwV1jA/Fth4hqY92329H+zHrqLffp3w/x3/cTRh9hV2uraV7czxgeZUDMYnbn
u7f3GPQcaqfchHfDSwy639mRyXzVg7OHi8s29CBieZINW8ZftgQYbvhWD6Mc/3Vzs59tYFXnPNvj
NnRBkm2+4CVe6s6cdcYlL9a/rmfJGe27CMqijTC/eLBIfMAwxhbccSu4oV8463+7/aTbVd+3F2+f
Ew82HOhpLViDL+XrlZqPRHcp+d2UWSFzi9HcT0OdgAkXmzGGblnOySo8NV86sauv/voN2nrU59Hu
7d+IUnguwqHdEPeO87cBABoX8+BIU4VTzkAImq1LtbgLpNFp5Kncv/0mMcmKZDAbo+cNhZWgY4fB
0sBrpMJbGm+DIhH3AR9gD53179+KUme2GoSG+++vvX0fBFXzk1Xszdry4gmgsrQsmX2NzevSGjVY
iimZkbbd4e6wF1ThSi2iU9JFV2b+KnTdWQo0F2LijSJI17K2nFtI12vDGFrAIrUjI7QVf4QR9mTq
eG8kxbeytO5qI0YaZR36vPvSo8oN2jGzi5dYHZ9pzrYlUDrpiHC5+xur1Dex9GhKi+lhL3GEPrep
qwlC/RJtdPzyUPhdTV1KchNSFDXwyuiWbFQEH5UXQPgqDQjM+kA2Lxgu4k5V7Q6JFt8qGeTYOjsp
RXEe8Wshk/izsvw9bPn2UOHiCbcDKwYmzJemQnli9hb5jtGdmLLVdIkx2HCKcen5KXaI6eJuI2lH
hij+FFrDJwd/D9+sd4wbxg64ajItNoOLEsBEjDtPnRR4kAknp7bG2EmWsbJVSLqe1nbdqVKharXJ
Z2G777e9t7Lpr4Tn1S4O8s5am/yy12tjY7YTSPBt0sqvaW7hjzXUTKdDxF4hGdZJh0pjsbD0s5JW
2ny2Ab3bfwgCNOFqGm/cdXW1W7mEeNQeX7VeQ1MnpTD21RDbdjM9SD0DFjEQMh+3Eux5tPIau2bS
j+P+OtWQ10v5IQIUYbpbfFPVpXDDbsnweaq+E7XW3udGk3yiTn1/nf51pjRHaPDoii4zjwpTjMuM
+uG+l+JnaEmQx0R8j2LFONBQP/epBqgLmJgt2ae8z7Xj+vc7TQcGkE1sHWEIypoFdknvl8a8MWUs
9u6yonezcQy8alh2Pq1gBTLSQL8k30Ld5emCBVYcIU40YPQWWX8Ii3U0V/fWFabE2xAzvsOgSk/m
XIx33Sg3m6ZBHfH2r6TZ156moisqZmCqTpwf+jDPbshLvjVrNbkzuip4ULubJR/nqyTcW0Y0nEsp
apyowmErUckfjCYtcdqxGPZLUYguHNXuZITBjagPmhvOysPb8/MfdVP/G33S/2sJHGvB/V+3RpvX
sgnjd2DM+h/81eyoOgEcODiSV0S/xVj7f/U6ICrk2KEfM1ngCHVc6Z9/9zqqAtjCEgRpT6b2fXu4
/+WCK/2JkwZmyuRZqjBB1f+o0/lLxP3vRxnmlfqWgQiVhmyrNdb0/XKT18kbttB4i9nV6SabEwS6
o1Hpj7HWqp0fkZLdOnU4KLqvq830IA+Z+Y0znnaBWaJTGhY9wtQt6lX8CsBA+r0o4gZ6aFPFetKC
Hop51+VW6pixlWqbIkxHZuTLMNxOstHW1AQyPVYetuZXst1BOVpLnBFcWXVwXZhWy7x17KLV8qgU
SidPDVTXqThOV10nKQHmzr3shAZ4we04BMk2HkTrqtOz+SaU6/KbqiX1z7IiYSIRIvHbssxI0xoc
Ip9Lq8jIXpyzEZ1nFok3MTO/564ejAeryMd4EwURs/ghiTBa0+cQ/WswqkZrj1m+ULCFefsN+Yj0
IypyCdnVEudf5I5bbYtzqIx20C05lgLSUAcu2TrYxUkMbZ60SF8OZM/r+k6QpZqtObuV1QbHgn60
mr0cqXm6ydtCwAldA1G3yiT5ESWpMNvA/PO+0SuLpXjoDB2XwLnNcFXAAdTR5A6vCbURhsGFj9/G
dhcUCi6TApQ4L8kUhclS0VeEGCACYPWOwwHZQy9/VdtCwolYz5o7aJ3hOoBGhp10Cy48YqqyetZy
Z9426f+k7rx25EbSNn1F/EEGg+40fZaRqkquWieELE0EvefV70PNYEaZVZu59Z8tMBg0WmhFBsN9
5jU28q06wjNlXeHqTV9cogS1NQxZf7ELJ/hOwUbRzrdVZNJXHaxvvbFYHEQx8KKNiof2po9r3z1g
uz7A5C3TDMk1kbe0/ipZ+Ssv6+YHt6FwAJt0GsqDn8q0WUUeZko7Y8jFoYd5KTauOaDAWxDQfMpy
JF3XRph60TpAewTrwNaaiIO9PDH23RigJSKl4VU3VVOC+tCOSf5Y5UVFq70Af4gpQVeKQ1shUjHK
gF4kNQa/38ZB3KIkk9SQ6oK0Fh/8AUGRfGxjGuuz/zSGI7F7InJ7okLIHouiZGpg7Tf9p1HVOGR4
Xgoh3Qq6zL2Z4zzt1qnpyW86mkz6NpgL31Z+F9bbyfWLDABGuPQkXMfLtnjwgpynz+Lfe3PhqrUc
PGxxBPUv8C3acFGI9Jp5PqQVKqgrmdSOcyj8xYUMGRgYiHGmEFSZpDV+zZFf/qc0BOKZsvU136eR
DWXKYOr5Zz1MO3Oqg+/13PI3VR1omHgq6/vZzi140FZqHtqsR/BwSAuOre2OgwD/EYNSDwxwrAqv
nn+8buZRAzTX2qs0BQR8jBF9ddaByQ2xms2q/m1FPryIFIyZ2lig0KINRsrMRtt4aq+7JHS+eFmR
q7UtR8y76O5UfEwp689Nnujfuh+Mr1nTVkhl1mX4qy1LVFg4gcM7pxdzutEl2P511xSI9lEzhHGk
glqTAyZW/MXHmBC7ELtyrbU3xma0btu469YqsaIZPZoU0kMzyxQukIXzJKz1HI4FAAAPAUonbbwb
lO4qsZJtLOO1rXq4x6UcOKdOYMwP/jgRHFZOnGUb028zk6pnCYnL840cnkvceObRxV0i3bekAag5
ajCNu2IuxLCbjIiryU1n1z7gSQTOrZharkM7kjUVFtT/AeXJMkNHqxyMGokVguBdWJFl7cxeyefC
wZFx7ftj8tlvi+BnEZrdM6ZTknzPTJp+72LrjPhg17Yfg3FyiWJ1r9xDV7YCy9IJAO4uNFIPp4PJ
ikpuHtNOf/Bzxu6YuFmCWL/byK9jIGHAM/HuCa/aKN5mpdEPh7roZnsf6dlqn2Qds0MMY3LcBz/r
SSScdgbAlwP7VLthaJDY8rJG/zRSt1mnXhXs0syFgFJGj0Fq44bhVV2KjlbhZZgyqfKQk1WvnJDI
rp4T1hW7Q9bPCYCOLMa8rpPtk7GQd3OR36cDiUGVhUeHtfehd/rF9IC8/DaIsKZMrGGF6fg7FdGt
5hxnZf9eVuaPpkweMXhHUS21blTd7e2OgloYDqvYzdpDr4aN7QN7+RNsZygbBUDSShAbSVTeNrXz
jFbez6nJP4zK5pSWxMHimxU99G11n6kJaZHpYDfxsWmRkyWhm/qM85CvLfheYzJtsyp+rnvf2LRO
VR28evjY5SHSwGkyHmwX0ZU8f+ozTKmAC4OM9u/z2BZrjfi4iUSM1/3A/Q2RtB75jYDRtAmhswZk
OIT+TWCnX5zJjnetNvFjSfVGAHI1wK7gKi5RoNXILUw3yVyqG9nYxg3urx/puGQrRzaYjg/FYVAH
gUdSX0z1UUXgGuPcPyCljVVf/9RY3bF3g5uASljhpwhxjd9xxwB2P3jTkf/+S1hHX5pUNqswlx+0
Sm56L771lX2n+gkykD+jcmxO+74a0Sc2+WtL9J1iPf5wjDTfZn2M/dDgWMgBO3WDrB0S6xkntW63
hhS7uJec0fk2RYtL59btYKEkm+VAaxz5voPVsq65cmg8HBfEQbny/eoZM6pNlqpfhRvQudaHLhUH
c/I/lw1tH3cmcp7Idj7TsoC+VL5vBOWYBC717Gf3XEYQF8cs2cZjij3HPKh1nEN1wuMVjvUSyej2
R1KIp7rKfMhNRbDGfgJst95VRfWxF+kz9+kaLm98xKr+sYcwQWhUcAkkiH7Iiib3jtjnQ+UVt1Wl
vwkdfxkBfeN5Z1kfxzzedQ5yNTT8AhrHwDLwkLlvBrPbpEEMWrUYH3sQTNROMrUtugpBGMMQeG50
9Q9fAhQpvN66HyxrWrXjsyzhiQap+4vhNqmv3sVJjaJM2zsBGg4hMVpm3aeoAtpxWO194o2NKI2f
M2g+etzbWc/hjSjr8kMjPWITMa/7ccGvP8gUDlduP6UmyBUddGg5CReortnLf7q6n+9mFW1URVEQ
w7KVyqdHIYddloL+ywXcU581THP5kOUl2dC7OuqjI/SPd/kM+8HAU1bnAV8++T4n8f0M23wOeTfG
6J3hOsd2ch+8Nl0TYSSoQ5ob0DcfhIN4TjzA3XejbSw9lKKgNyysTyzHFCIIZtWKjSxCsWpVdmhR
ABaGup/qCGNWFBCs7Cn3kLT14NBypUZm8ICN4dohN1eWhT5xqA5BxWYLqn00bSBiI7/9NVZIdtTN
J6KMZ5ooqyD+kZf+ndSPyfTO6Gq2c/Ghm+wbN2T50SUkCjTwd0ZbC7EbO5qHhy76rBH38SzqnDUE
3OCnUbR3E2Qxyorhva6dW7NNd4amCO9PIVnnr8GyYXZLa1vFCkmBeAS1anCxg0CCVlp3B2Qzt2ne
m5t+GQoq6NcQ6WhZRqa1DzECXQFk2kTKDXb9oHBV4JEO3J1uQm5mMf9Q1QSrTznzxhKyW0010Yg5
tz9zPAGKoew36UyrDp8jQH7Zu8FpUKKs843SXCdN8oxTdr1haoC0BwXCzqm+EVtDRC6+jcIoUec3
p0VaDQDdV/JbhH+i2fR+2mgEWENYxeQFbQt83zBFsxob38wR1u3qCWWUTH0FYQdpOXW1n6L6i1YS
7XQTQaTCHQBPhZ2xyxQdmlVTdgn056HJ1n2SSER43Uz+qJ00+2bJDP0KsMrYXrte6NYgirOMChvo
NWKtPE/qDWAO6+C4PdT+YHR5Els67iuJD9tt6WcIhIPjsG/IYLpffFvVH4UbesnGxYMUTZbSdx/T
KMt+a+T7KcOZIG9rowa1afoVHsEjNp2fTU0yf2eMxFfv3TBpHzz8lONto3v5oRSR5a+wjpea/B69
aNT8xvInRwsWyVjr2txlwO0yIARwM1ajz8Q2pdeCQbV4Gh6HQTQNejXt9B5PEpT6MqsOHJQvsnFA
hHk0fZAqEfzyQab8wAy6nL4xS1fyLPpiiSwDLdybQiXGl2EujHdEJlN1i72B2mbN5P20WlyOV2XZ
QcAAoDZ/f3uR4f/aaf270fr/ndMnLL1LhYYn4JendYY//8G/u6oAPLHn/OM06dANhQ33n65q8D8L
CgQ4CNxWuvVLjfrflQbf+h/I4PD1cCowwfstrdj/VhpQY7Poq1JlgLZNCfQNmA/ntGYGDEWC00L0
YZF9oPHrLB2Ev+qaoV3EJgLnM9cuBolgBM3EXUddWnfPo2xLTSEhLVW7Kyo91w+micPzU+j7aXog
/wqmh5pGgK1WsY3+RbYZbJX1hzSrEdDSCHKhVxPW5qMqguJzHCXwoetM03HIB5U4lLTd0H2UsROG
O6PIDCpyVo4/Lv1LxyjGZtco+HZgyVN3qLdVJbonKhQmqY4wzAcYlM2PwGwNBG2MIOXVGy1eO7Jk
coUiwbgkiCoknkLZOc9WZ7ew+tIAI0ZzoIpIkFLqe2cIeY5VkiDVOMiWUCLv6Eys3MSLm12aOOrJ
iCQK2mbal3pnit5yj6aVzlru3GbiU2kjqHgZcfKNSGT/2kav9JdfWxtowLQdKaUulK/TtamMvBd8
My9d4daZ1qtpqOuGBSmD20xZdbK5PNwZomXZC6Bs2Gu4jvE/RJ1OxwsTCtnSaiVukFwPEppOBOY6
dSM5fDdFRhQwt0kV3xZ5Mekfc9BYH/tyaJ6noWELTAkF8itf4LSazC/irl0AewFdmqXxevaLmsiY
0yjKib2xJHWhKhiF2OChYggkbexhhi0wxAhL6qAhDsLYGXGezIuu/Qxx2vLA+42qMgeFyj9dNA7s
0pb465S4bt7Nhg6pHMRwXABZJmEh3qtcodmk4nYwdzI0QsRQkQlQt2Pk2r9MS1cbrGtBHylVivmb
TRct+MyW90HzU5SJ8VRVflfOXMwQ4J5kaw/xhyGcp/CH048Nahsm1SPnWvOTq+OvKvkyFw46lcpF
dodq5R+AwV9zMVM/npLWgSaSIIDzdYZvmG3d2IZ9fXk/LUiE/9Ywl4EcBpF4CcMql96f7fbXQE5u
h+yOkBIb8K3WRZXVmrx3aYFs2DoHagbrhsD5mmTA+aFhVI4M6oAQ2xby/FmHKPMHaIVuTN3EX2RV
YgXg1HaLEJm1oD68cYZg9n20Qpijj02gf4bFiIDQaaE0NgGhq8cSdC8ky0M75b1/A6nYEbdtN4xj
cOVUnKIR+LBUpdETQnoNYA5+yWfD0tH17ayJXAKfaHbXo9WohyxMCdvzIGw+WxMmjm3mltTG/1M+
/3+4jpZhIeu6S02aBss5+XQWNDQKjAsZ1pznam05w3jf+X7ZrRKrkD8uj7YcqZPdQ03WAQ+OiIeJ
HIN5NkmvVaKfZy+NEBBX3aGuS28fdra9N0IdPDSeMGFe2zNaeeO4vjw00MIXg9Msp9CP6gSNc8CQ
/PlfWzcMVSWSymb/NOFY5tFaBdRjn5qabOebhsrcBOgM87uxOZk9AAMqUmiPWb2hgSuqEj+WEDne
1sX5pFC1Oz142C4DA+ht1AjNvNOYN4+GS8CtFQab6Dx1czE/DkUzFvuQBc4eizknuXAHa6KQj1ZC
NT2VrYmHlwhdw32cwz6Zf9tJVTrDwWxctSCVB8+cP1VJb/S/IrOao08D8jXkpenkp+peDomQeOCa
VvWYB5k7riMRFQgSDtqOvFtlAneGS2ANPrq6A+BBFN8LMFQjssb1tIvmRMzdurPyBFFHUh63PwYy
yiQ2L6kX6E/xrCltx2M0WyORbYxEU2rP44zStEj0JuqdHAiAKiOXRN7rYsM/lloPaIhEph2/o+SS
p1hxFJk88HdEwbyLjbEI+zUUYJF+13nchnd08DAJQTYo4OpoTNfwi3exl/ppdmTnekivlqMzBpt2
7tGugP1lGAhddp4Ina2uRDbaD0iMVZP8ndtuPtSHqsy0kWwKG9VAsc0NWcXeurPDiQg+mnokU6Mk
M/xfgZEFMOLqQVFgdQH9kxMUsVd+N1AaFGtUbSCnJvbYxO02sAaj+UVk47Ubb5rj9FcQaJ3fGHZI
TELBJK0EaUReushFRXMMg9syx2GrZJtixCOHpivWIvVzDVt7JjWqcf0ebkTnZsFhiIaMgkVUtpjh
5L1hvCM7i3h9DJDfDY52yZQ/ELuUv7O09IOnqDYGhN260rHUM2UBXOvIxcyemoUaJ/OeqDAREFxp
q97249QUO7sTE6V85SbOjd8iiIHaaO5E4yeK0OMhCrxQ7cpCTvwuS2kUososRRs/9vL6Y2JmKCMX
LW5e9CWMqHPn7z6u5iMRJkuGSrf2C6n2g9XYeXvXVCK23H2Z03EpN8GAIe208iPg7bPRIoYBQXK+
HVy/t/djkyl9HErelRE1xDbp/OjGjwzHq7ZeGsj0o+fZWfeZsv48deuqTs34ONqNEbN1fSsbd0rY
uoRdZpoQP2iXU3ymOdRJ86boo97NVj2k05ni+KidAmlRmdNAXHVD65J7SyMbNrU9yfRoj30J1opy
N8X90VCmePDdiS9L+lfN8ruoIwuNarfCOUyGVmtusqhW4kYoh4AUL6sx/TqKFIVQhxpU964U9MLu
5sm3pns366hbU98y+mqtxFB5Bzij/Xg3FZ4V7/3Bs6J7y/Gj5LOnk0h1932alX6DtGlctNOazSHH
Y5mYbeh/1zVVtk8kqgoRqblO9Qg8yRtaVP/9MQziT00vk+SA0kI5dDcZ/VD32OPeZkc7jJDbWryv
J21QdTKz1iseCyrajbHRjc1NQYHHkvqfibwVtIuR+QgGz4Zlfs68zuxuPTNDXd6o7Ta8N8KYSvQ4
SPljah1PX3sQT69rMiiwqVy25C8BEYfnnoVnYe7EyvChYFf4BK5pWDTHJisw5fIquCWj9zbbwGU8
YYNERYZ7AX6jH3L6PKRIalldPwU7FQ7xIY+L5lB4yCj5Npf0POMKdPlBOn0L/4y3hOQLNW5BINJc
PnmOjNDtcWz2A/RlMSFhN467Me5nekd4zPudb6HLHvobw7WLKzHcWU7wZ2goM4u5FJcnbemzl7Ar
iCu0mEnQuriJbxRXxbieRh3emmZcfQGwMB01CohIw9V4TkZpNmS7tEpRqXKL3LqCLnkRuxJUgn8J
ACi7qCydY+6tyDYSWjbh75hm7k3aWeLoeMk14sHpdiK+8vi7HZABAEo8+v1LiPnX6+/FUWo70B5+
10WmrZWqmnjaFJq4cl/ZuqNXG6bh2wBGy6ACGIILrhWxF/KwszV2QS2XBdWg3xWnrEexOc/VvhZm
Ou7I0QcQ+olCjhOm80x+Gk7t0Q9Tc3q+vNNeTn1BukI0WXThnH/ZjP019dFxq9C34yXwiemG2vty
jNC0Qczft+v7ivwQFWwYBnb1xi3uwhZDAcPj5oJOga/U6TdHaWkSooIxZ4PwTldhPE7t3hed9ZRz
O8b7AhuIFcXSftHtROPlcHnep1nDss1hTSwKhGhTAuxw7dPhDRG5nXQSbzehw3PQtqhuIjHE78Kc
QOlK+P7KWBR2AGMudRyQImcrrUU72ylp6o4YO7hDuUGvRsdRD6Wbjtu3TkswK7YTe3nhXp99Vd2Z
/TA5lYF+W+QBRR5BgESFQV/YtNvyCvPkNC35c1XwwIK7Wuw1qXWdZV4TQoWg8qJo36S1f0xrRT9A
ovotyg7Faj833VWRGvaVK+GVUeFJkJYgqWXBjTpbuchvCH5taSCcp9vHQojh6LpTtxHwYj/AdlFr
y+id+soansHwmSwaNx5sCVoci9r8uVaaD5TBRvAHxQNvVuY+S/uBwF5MiLLRmHDpGEUGNjjWTC92
q3WZ4aA4mR5OdmadRtcUm15sKUojksnDoSYNfYGNj7o+jKgEYweSWsawLjtd6899h+so2l9J+9ZP
/ueiIuHFUNJnpc+e27SOrVZ0De0nv+6Bsyrse6EqDGs5qWzj007+2bmJ/29OEKXh1/lpp3cTnxyG
OgkotxJvEbnZ2bCyrwDQVmGzH9SIYoAthiczbwZ8HrrOQM3QQnH/8vE5LT/9GREUI/UnHkDg/+e1
BFNZht0R/u2jwdqKOove5zTl97loyy9s6mch0/wpa6PxLiKce7w8+DKd/ybAy+AYngUcJ0pyXE7n
IoDgq01duWG7nwqSTqUtykVJ0XzUEvmxIQchMBglXhOpGq+s75m0+zI0fFReWEIpyl14cZzehmBN
sbbux37fd9G8T3wE8YMxC37Ucz8epwQfsnlo1Zoec7LVfTccXIBTewVCDsw0MtuiA+7UhQIF7svf
5MU+ZxuhgMZS2pTigN2c/rCidHkc2nraG9XYrwOnK/dGM3/rM3jYl0d68fUZCds8GxwrTKMXSltO
UmVd0czTXieIT4y5MIELIRmjUsf4pzXi5g7dYHdleFF7TZn1tUkuwqWU5hmcvt7ZJGWU13IOpj1V
NWI8pwfyZOvoW8C3/Xl5ludkQVCOi54ckFkKLaaA9nU6ljSacSFHWXu+QLOlgUa7q60xK6Lhfqw0
kJBC0KASfhW9G4PJ2rdN6q59szY/lPPk7mZdfZEZzuYRiRqYNysDYaHiXzAQr906pytCtA1XgxAU
9tEikEsh+vSntllWMZCfItAIRe1GG6OcvxqGBn7YRaF675Ve85TR/SvAONFoftOG4KpHnkICP2c3
UDzlGjodXg3+2GvPmXcD/fpjbpT5o1P13+B69XsqCHrdxENwkxtJu7u8RqcP3L8HhliH8gOAVGA5
pwM7gPqUCz4KNwkr/6kNNWSb2KtNrHFtD1uiSrr954R20afL455et8u4S0JFvyoIQLXSpzod1xKq
iLx6Mndd4os9RXexyYtRYM6KyA+EK338X4zHGnOwSa6o+p2Oh2XkSLGHUroTwiLwZn+4B5Mk9/Wc
fo+t0bxyvb42vUVEKwggyfJ2nl0lhl2CRPMrE/hsEbzPESN01uDPHLr1RUnZbbGjf/sE0UWgqMmt
zmqevV9FaweJtQhaDtIEwxlUYj9RNtxCYEtX2SiLKzYVy4787wPyrwVk3RBXBK6Mrt3ZPaIl7Oix
FHxQCYItitHeGfg3m96d/P/FUOBbBIMRCoGRPl07RPAJn0U47+Ywpx0+TQYw/2L0tyocQ+NNj8C/
5sXtiAbaAtI2Ib2fpGfQh6JJ+om1Swes1xon9u/cqkaFi2rd0+Ule/kJFyIsR4+4lofQO9uT2eC6
85A65k70gbcN4gCjXyesPqmmusYnf3nMwUJiJ0uib5KCnccabQC+NIX6ulMIPGwd2eEdE6X4nA9k
+6YTg20aULt8+/wW8i4rxxJZ57ySzo0Hs/dbE9OZxAvAJsvi4yjhDB2Ji7JrD9v5Dc5mRODc5kIh
UudCOjtyIuhUH/cJDlKe0VXvrcKrphWyCz5KUGPd2IsNuwjHFTBXJ/xQwa/VyZUJv/KVucepaDJf
STP+bEERf4HY3iMDKmajoT0HhCQvkXapKASg2wp6W86pflNitGxYd8n0uGwggeAle/ZyebPOhDMw
aOXizbqUAI4Rrx22SB6AIHtyNlk31W8+kpQUOPgUqHg1oSycnhI+bgenDP3WJHWfe1MPO2sCtupk
fvP+8iZ67ZsugRLbl36Jd942Nppk7AAMoxRrE4wL+DRH8iZiRK3mfW8syCmkrjaXB33lZKIfjdF1
4KOZQfZ+Or0E/EDqzI3N6zTFm9YFrN1Vszo0Cwzz8lDLlzq9R1kyKJRI1C4NzfM9k9gUcg13wncl
y8Q6Tgz73eAlw104GvGTFqD6Lo/3ytTYocR9nrdgQ5yzjDZzix5/acYTBcBYa27HBxlnP1U1tofL
Iy0f6XxmHP9FXh1eN8yVs49YlYNS3TTvSlR4njELBbZn6jy98rK/HIbKA1U7OmkQUSGwnw4TIFgM
2AyRqcaMsVXjlffttSiE/eXydF7eL9RVQNQQJFFE4m04HccH+26AbLV2pkbICT23YIfzdfXTjEFq
92EPExp42C4FtnvlSXq5RRaoDqI7gqYzRaSz0sfsG60uWmz2ejkYu7yyf/v0Bu6MXvxDHdHdXJ7n
a6NRmaRBicAu7ltn90lO3mBFdIR2o51XZFxeF22htdRrW2vvpkomr3njiEt1XaIxRVGHCh0B4emX
DbFBKbJobmmPgWntA+tXJ7yb0UUGhjb0NSv78wPAaDzrFMYAvQCLOtd5yK2sxyo2wALB6M1jRUy4
N3Aw16sMBGH+xqjsz2BEuhD7kV9ig55OzSFVLeKWwcpOYIEKjWejsq66mfsIt4SycK+cudOawlJZ
ZnLcyx6IYqrM4uwR9BOT9m4v2+1otc4xj8rpsQs0bOOpw/SF8Zr7cK7Do2hc55l/qt54uyzjw2/D
24TClfliqzaK0GlIDcQQIz2uqaemu4n+LjrX9Xxl17xYRyAYkhPBdgSPASzj9NOOQR+Cf7DL7dC4
0z99qsv4oay6Jr1xk1I9XD4Urw2GMAUPHhUwTuLZ4bdBrNlWIgmTyjy9DX2V421Lh7QNmvLt86Lc
uJQiHDYnohBn87LDTlauLLezFaMuArW+ByofFogkFEOVf33zxBbvlEVghCyd8346murcECAYZy+i
pb4jS/I/qypIN20Mfv/yUOcvOUUVXgPAM+wLku1zMGDqNZ2uQg/oadi2N27jApEVcusS3qyARGOp
Vs7XhEH/SDv+/QgxKIVL4l4qbGyX87sl8kUa0qJvtlZTTQ+GwzaB51HjVTDQ3w2Bct96ogt3IODw
+6VUB0HDsED99u2IQ0YumyNsSdDzb/4W2HdROCcP5ml8UX4LVJtbHr187CvyXT7OgV5XEkGlCHzO
wc2wdqpR9rvGrn+xBPx16PwTHkNhFhQyTle7TWVkgxQZ0EpHX6Wnkb2SNSQqMFvz0Wxrig5We+V9
fnF0ljEXmCErQSZgnt/u0WiMsSqGrZy0+p3YXbBriBeORWk2b93My1ComQWsOiWd84jDTrsidqZk
QNLAMVY6W+hnva6OcKnVlbBU8qVO9hVDkdtzSJEg4hJaZv1XKyuZ5wpBWXfYNtKQeNjU5do0w+HK
kXnt25G1EUItKeILF6DYnlohOm/YenbV34xCVTsYMoZeNUZ1LVt7bW/8kTDkaAJM+qNp8deMbKft
7AoO+VZUwt4EDla6FWCdx7hMQtzeB/gAHXbhl8/BKxNcCtFLuZWrjoDj7DOGkAmttBu3XRpHG9kW
+obrZ9paIqt2l4d6ZX40cbgK2PsLk/9s7yMN2SIuRCl3EJP9E/EAVKVTGxO0sUzaj4U0x31IWvr9
8qivTXCBQYI3W8prLzqPsRljHopAVOL0v+2uwDMe7ArFNTk9/m9GWtS9PJ4o5nj6KWWWU9Z2MF2X
iYkps2twowQNvB7651dur/NQmJt0YaL/Z6izT+mFsRHKfBq2vq/KuxSuLprWMCHWrkLfJp3C+MHo
o3Rt1MVwJcA5A88R4SxjA00HGUmtnm1zOk380hFc6OZh27ZY0sEvGo5BFMUP2htHQMWZ6gs0ohrn
qXBdiAwudhwPZh+O782mbm55KNLjFGCYqIoMF+GwpANOKovl0uXVeOV+oNXOO8cD7tLmX/78r9MU
kjwGkirjFsrFbyvXE1wwz79yPZyH6su34DkFugFgk4T8LASa8YahbMOSN72nbkpu351fh/ad38f2
1hon60qp4UV0uYyHZRaVBpIDTCxOJwWkquRS7RmvgozXtHS07U4mOyr/1mbxDoHNNyKRPwD41+WY
7y9/09dOMIp14HCATrDyZ8N3qPd2mAAP28od9b1VWb25b1z4cF5Rzz5Cyrp73zqtI694ybz6mUks
gU4s7bJzxMZs6WHsTbacBp+xIaP1bxvYPxs30/CClH+tGfDKHkdoUbDrOMY2+dDZ+eobEI2za/Xb
EkogWpiNm/6i0ul8hA2BV22va7mbwOD+7NOh35R1ElUbw5TVr2KyMKUz4xKrhD7U7bY3x6RYgY8u
NpE/+t8uL8jLy23xT1vYJeA5qM6eRcVN0WfUonuoUz1JaTkrnLad2irQMKa8El6JwV8uwxJH0Duk
EORwny6/5q8jxWGz3RJ429ZWkFuBrcz/wM/glgnbmNka1pUL9bXxJD1KbwlY6VScnS4combkrtEF
6CPVQyVzp1B/KnTS5aumSwMAWaxTcWXQVz7poj64DEh0CBzrdJKtpKWOYWq3haas9jPttS9mBNg6
FFGari8v38s7CpMPqgpki0yTvXY6Fgi6yUdcc9rGcdf8Ej1mH1p5w5fLo1jLX3MaKp0Oc/YdGznU
g5vM0xaWqbNpvDZ+tmozrUhthPhd2dh43Vt2YYFpNvruC/BQe5MDwN0WqrERGS9oil/+SS8+MrEb
umzLZ6YcTkn0dOJw8MCyESfsrLCJNxmop0MR48EzkWluLw/1YhNR1vdB1xHj82i9UAKLqgimqqqd
XZH03QOYMrmNMkiy5oTdHkTUbrzyQL4yoGU65I80MGxUz85OSTyoro0RlNz5jZPfmaz7Z9uH0+MH
sXMfd54xXnnpXjwKJOB01Pg/qnAWX/b0Y5K56TafsKofQ7N4L5LIfTJtZf+OJCyUVQYulKKcSfvk
JuoCMzs0iTFf+Qkv4pFldB9uBo2opYF7tsMI9gJbq17sojyu/slpYr4zKQ48m01bTGs1pjDIOxiu
dSqqK7v75VbiW8IM/cO04wydRV24OXYydCexo6WycJrQCN46ttMdo2ySwZXN9OIBZJ5YwqO4Rt2D
dtjZvi1tTztyLsUO1nW+SQAfP/FFf2cI1WwcaHUHPVjX/KNemyA9g0V+iEcXsObp8jqlWQ48RchJ
lJMB39Nohk2lG895LqLQ9K88ta9sJmCgyFD/6Zy+KLyPdmCgftXaO7LXZCPFhEZi5ZebwrLLD3Y5
1DszUvq+X8h+2hTFr8un9cWNyEYBiwoFi54GUdvyMf56YqJ0Dueu1Pi4uSq7CTsvxBwsba8s4xm8
i89IDMFmZRnpEwFoOwtkTLCaWZ33CNyMZvilGvPhiPla+NxkGjH/tkNzDeJXo+Otnp2xXBeT6L9S
dfbklV/yynwdeKALB8VaCltnPwRRXacp6Y3tRhU5nyvQZsdeN9WVXPnllbQAjbgdoK4stsdnX9Wt
R7/Nycx2uk5+SwG5aGUGrCyI8ewu9EHGv3kVeT4R3lqU7Qg9z46JrdyoJzvBmsYcfsQI5G8cw7/W
t1l+9MmrxsIREwRUz3iE6d+ebpXG4MWY20bu5ORE6wKf1hUpWHMIRKuuPFcvvh8VBhi5zAWIIwHh
ci38tSvbvCa1g6e4Swaw2ohnAQ1ykUx4sJriMUxVv7n8/V5MjfHYlJhy2TwjNInOxvNE0npza7E9
4/CTuQhLAvvHq0rWNepblwd7cacxmIfeGRrzC9/tvNVmeJksmjS1dpPIpw8w/ZtPmZ6BJdtzfEN2
RiMe2eUrkc8rgy61YzT9CPCwRzjbIVln1DAZmCHgzvKu7APz1i08Z8/1in9bgKdz60CJvTzTl8ce
8X1TEqWCigLaeN55aI0y8OacqVqqjh4sYdRrmdj4KbtoQaTIG2yLDEWA3sLSvTMLB5F1/9pT+cra
Lkdi6cdTqgdaerq2Zj5EhuGWrG0WO1ucPHowDqg26ji81ml8cbkwXfq1JGzOQrA9x5yXnSHCGq7K
TmCkeT+MU3Q7p1C4Ln/VV5aSOJljQXnRoxN49j4ZY5D7bsOVXRWx3MVJmK4VGNKdYSbyNkLi4RYC
x7VG/2tf8U+3CnAwmJTzTNTtvBk9e1ZyZKXXnc71DfgUBD0mWDyX5/fK4QfygncD8Sgs7fMr2g8z
EzERm00DIH9TGbaxtrwUs6qySu6MSFxrfb/2PXkNiHSBwlKUW/78r8vGDmGYLBA5tDSUeC/aghZE
jiQqsNhgbYeIpXWuSneXJ/nq96TFSfWWc8HlfTpoJpA3qQDH7wbfTFdVqxBAFdi4/R/OzmxHTiVb
w0+ExDzckmNl1lxlu+wbZJdtICCYIYCnPx/uG2emVal9utW7W9utTRLEsOJf/0BW9bVsyn+MJ3iJ
yX5qI7u+CDCAsDyamLubWyfXMKipckqaEHZO8BWppb2OHa+5cvz9Y0R54qLj5d8LXers5XD6UnVE
1abieFzHjZihNpveDgFhc2tOybeJ5Iwrt4B/DCjTkmfRVeWMOl/miVfPbs9XZgvP45U72GKLn1wS
ukK2u4+/3UXxTSQEZT/G+ZDEGdGzBVjpo21mQaRvLXSc28yqStIu43JtVTnhfJWct60/Yysc4QX2
8ZP/9ZILRRygBGwcxP90YO0Gy9S0l5Ca0kiuIRN2YWuXXLACf74yQf81awAeltKNygJK0+mjgt7v
XCuDqiXwzNn6NYkcoh/kg5ngAWVq3TWY81+vhneos0Dii878bEFkMLPjfmKDiZeJ405QJyI7knsY
Dj//+yBSJrG3cCYsZe/pmwkaCR6GWbxUMhXmTzXJ3n0y8M00womkr7ePn3Y5jlyFOX44gBa2xvnB
O8+NaWUBG3XFvXmr2QQzpVwZd7hdYDeT04f8+HmX47jYTYCRkkZLSaOfjWMHiQA7B6wk+0R39nYO
rSEx5/qb60fJ88ePOhOzMTXgXi7ANFDRIhY5d48GPEAtmpJk6kS2V9xXdpQ0767y8hw/y9Rr6h2+
CyLeOh3y1Xu3MTOyH8felMMrDkLuuDeV5/xnzJSh5laM9ulPEy44m7hYFHd1qWUAw3EUOTWxoHZG
5p9rz3LtkC4hN+DpEDi9Ic2Mm49H5B8fm3sxHc6FugKpefnzv44Sx/AqY4wGZxtnyBg4RnyTNFHT
36ICrlcetOMrZd3lVvRnl6XDSWHnXGS85emsKEOKYIspZLbtpyF9i/yhuAEg1Dei1to7aUURKalD
eWWPv+wzs05BxOHdQqQ2SU06fdfE6yxZ9CNczqTSo9CJyaLHwntcCdlX3+fBGo94KgWE+RburT5C
OK6HCrP/eVSvtlePGxnM5pUZeTn+QFyLbTU3r2DJcDr9TQPKbyt1S0oju0yOjtn2m2xqimNSljNR
5v7Tf/3c0NeAYXyIZeyQ5xx2SHzSFRB1txqtgJfaxHtgJXxMHUPDG0iNy+0gv3L2XC5vsJDlagm7
lHr6HH3hY/qVgVhza2VJ0YayxWETbaG7mJMH8TXGySWSCf2D6hkfZryOYe2dHTgzmYlIFDlVsWxq
yPOrMBBse/N57DA/d9uhWztzhmBd5vIHO+gbfhneSo70VJ3SLa+8+2V5TZAX5ES2bniKUCNPv67M
4F/2RmPSc5HdLu+CKVuh/UrKK4vqchbxHGY119wljOa8wNZbcxjyBISLZIbkVepeenRzrN8lRMKQ
0KkfH8+if7wW3AQo0Qv6bf3PPOOvTaPN3CJObJil2cgY4+Lg3PtJqT9+/JR/TBzehmNhuVGjJ1z+
/K+nVH4XV3Ohg2rlwn7txiSXYZApdeyLujfDjx+2fIkTqIAZihgANJb22WK6ffqwqc4mLsERGGGb
JN8TLXC+o0KK5xsgYa3dVE43aru0wbviyqf7x1uCSLIdcq4vBEzz9MGd4XVLxbZci+b+6GCZgTtk
29eIBTX908cv+Y9pwrPozHG1Xards+noG8AEow2m5UxECidslmthYYeAAiTZ4B+bXGEg//N5SxuY
z8jiPz/ZW98d/d5zccrK5mifCz8/eBQsN36d2WsT9Gfz/3g/7u5UgQvJ+lwfSFnbuE032VtLCncT
mDBoywyddrZcxqbI7a6dKMvHOZk19LNY3BQvyFYWfdDpx7OyKbH82re3dTN7zbYqOu9FS0eSs+uo
aTe633p4ZnqNTVZ41fbkUOdtsMPrXG30AgtuiMXXtpyL+cRPgt3OdGZWWTBtTn/SDPW0cWBbbwuu
gPTSzWlTjBA1cm+6lg1/8Xl51MJ+c9G/gpSen12JwP6Xzqi9pfta3cdVP+6SeUw2nUC/MKB9vjKd
LrYdngfRbAEqyZGG0376ak4aRZjEWfa2M3HkxMqcXnc4T7gaXtkMLsaQXYB7Epw0WH7AhmeHMl67
o1cNmbljaYptN9piNwWNuWEn//LxjL14Jchl7Dt8KDqmxLeebTujr7VuDN97Z6FpeWHSOAcUCskV
OeflU/hH0xdfNhh9kXOdDhxWJybE7tbZGaVmyU2aCdOMQzJqMer8z0PHtshNHHkuLtDeeZtntnK7
G8vO30Uom97pMWErX0wYYxEN8J+Jux4y1YVAy5OQVJ2vvhz7Vae0an+XZjYtJL3p1hgjWbeR1R1z
XYvu/+u34h4LmwymxGJsdj4rhqzHdLap/J3tTuMG7HM+RrWt7T9+yh9a4d97CnLyRdOwKO5AzNAC
nX6swfXgAROVvlaaMtzQMvDVbW5QOffEgwk8Rodw6B1P3bFCGFIidItoR680sQ4IEwif64LMDDhD
Wi8PVVPk3SrPLMci9KUlesiAhv+txrD4F2EkzYuqZv8BAbD16ERkClAP59Mn+LP9Mcpc80WNfaeH
cV/4xgrRv0lGioiddzF2FT7tCIjvRl8fvyfKxPuxBh0+dgI8b+0R3EljsTGD+QCOxf6X2VVnhoU3
Rbg1I158ihUe1qvARL55r5dDN9xGlWeRppxn7s/AatEYE7qQvEZNrr5Lc06gS3gAJLdxa2N1xOZT
d/vI6eL7sh0UJrzS04at69QpFriGIUvkkrHE/TnThbdxFeasj35TtT9VX5IXT5fX30Q42GCa5Yyz
+mnFqCnX8chqhJtopapfTY2TSVIu8wRT7twWo6wOfaFwFBDu6LTZ3nBEjw1158dNRG57kPXyoWhz
fNjjJnaiX5Y99mJDyYGjZaqnlrzpSHjyV34ia/yJcYNvagbPJi4qpBBN6620VCDx3/ZpXWjboE3E
eFMSFjD+klXt1IBv5PywEfXT9GWIPCub8bMPmmDX0pe311fmIlPtZCqCbrDG4Lg4aKEvmwxFMxtV
MsTYqotyJyq7W+Oia+RhEtvztqczEcblnKKFLcpN05Em8fHzzw8YSnlKv8VfYeHmAayeLYW5LSck
x2ITueSKdV77PRoW8xVfq7eeWXavHz/uYunR+mfP4jhbBPA0Gc/qI8eMknzGSuwQW7KKtiowZbOd
x8bEqbSgTbieE5mqG9usTOfGa2u/22DTZR5HIlaDHRb4prPzbJHO2yGq9QjD0kb3Q9cUKPfNtmjH
t7IloiGE4TbqdyXpq9ELfjdopixcR+t73H31A51Vqw6x0OKvGqvgSVKAD1+62DPKjVkrs1u7XgZe
4VjZSJJr63Z4gUllRA9yKMt2jWdnkYXKi6mBaGIUzdcWNpKHS4OW0JFFgfdamaj3HzJY7LcG5s5l
uBy3P/QhHexNUwtR3AdYPFg7hUuzsTeFmf02bJE5JLnVXK5C9gsRPCrPrJ5bMcRfBwQ+7srArg9n
8jYd7jxHmzdK1V36gplzph/5rWP6I3Po3nyOhRbPt908QR2JLGzOcVcgiMlfFRmaY6wEoJ2PRtuq
x3TEDXY3aQFhFEE2WndBSYrIT2sOih032ahfZ/RgAnvj0A7TQtHTjE5WroOCMnQN0TTTOksbab7V
XVyP1Z7Eu4T4EpxsU4xDRWzA1sLMrAtT5c4OIS9uqa2HJqjjR4vAnfEFf0HjZ0dBZxyBzIwYN5wq
oDXqm7ncRHiLY6/f4E329vFM5NJ2tvQW0xauVwACuPOC859N/TZJFVCTXx7wUzLI3KhBcQin6JYF
n2hlGXchNudBs8Vsw33NiT35HcRsC49VEXGoZyVM4bBtTJhlHcBOv59JXvmh+0VyH5cc4dj42/jq
kfRa2ZuUBRFbIV5DSHXxIpzMkHQss3hgjuOMXUgd59dqIk2C76WX5eOgxap6gl6tya3jy4jgSF05
6aqoC6vRcSDDX+12aDwjC7tJxwFlpZO0Mm5LpKXZnSZFmm5IKPUHbF2x0PO/2FNrz19dbfadN7PJ
yx9+m1iY8OGy1d74aQzZv8d0C0869gMzvw8mHBJ/pVMUVGxEbiume7KFSuMw9UTkyWI2xTZI8qDB
Lp+sMKza4QW23+jseaspryKM3pIq6A5iTpxKsp85uLRPUV2n63QeSBkxEhFHWwEAeG+bBNJgmlgU
0VfXlYMbFjbUoJu098ppK2J7mu6iPMZ7n7EBUopSSxyittGwq4+l005P2J4FfWjq4+xtnRSpSOaA
wTw1ShWkiyRjRviA3es3U4GH2VGjuH/SHLnY1fvNqFoOSbOZtFXS4KD/KTM9821uZNRjn9qw+vCV
0Wrc22VOxslat1JtWkc5VvBrr/QdbUVfA6P1VUtENcaDkKoIf/GtSc5QNoZqUKGblKn+oBf4Pb17
RGcTYDNZJcm5SdMTCATXU+RPlCzO57Eu2uwV3Hlea4QT+QdH+PF7k+fGc9XHA8mgfaZP6xqvy7eO
9RPv8XniIwuY17W2jpzZ3Fm6EF6o3BK5Pd5S1lvUWqmDrW6frjk6LaKXcPybvhfpEBgPLXYr0/cq
aC0+k2GO+f2YJXlKMlE0vsa974mVqXdqDZ2Ytmw35MU+LrGLWpNThKEUQTOJg2QbpywzzLHSzT8R
nht9s7Wqsx7Szpj54ELpyRbNtdw7pF6br95MMORti90aiFE1lOlrZLVSmDuVI7W7CRpmf08GUWc1
9RrkJ5Ob2VbF9IrrpfPL5g/hhtgzjNfQwhc1JyVXZF1LxBbH3D6ujSRySQFqWgKKRTWL795M9+aL
iiKb4IPIxe/hmPiasA/JnPjetjDI5mg0r1X7qULse5cEtWcd50iTxjrvRDXQlMaANExmfyRNtuzN
/CftsyE48s9yKFMjq682uld7ux5Xf2wW4zQZLUiTWjoT2ITlRmhlbVt9Gwz8zTZt65rvekQf4H2o
qrRdJ3Lu4iett5rPtlEjSync0Zp2kzLtchVUSXrs+zGb7hokUyPQE6fLJu8M7QY0Q6PsGwaq57Cv
g6AnqRb3062+yBjGlatk8oZ2Iy9JipH9p7rA2fs31ZdF1g6Sw+qA35sywlHoxs9YT8Q1K4HzEgOe
9NLup/sNyweg8uxqJOzeHLSaAFItG/N8Z8zRRMSQR2eOoD6nJcCr6xtNe7m2v59v7zx2yY2GXARy
4J73IeIJigEREM4ho1wsnnwShYJpBSTSvFtmkrj3TjPMEXY/UA42ZFLIcVclkt3MHjVnfgxGLNBC
P1Pzb2eaZmfVlsVAXldECE+7m7Wo/UGwDzE5YaeU7iGxNwi4CLzaXMuh74fsCqz8p5n+d6W4yPqX
Bjik8+XOfM6GtrmLZSPt9YNvtDGyTavs8xu824JmjUl7RsFc4qCfF6X/yS6IAtrU0qu8R9+eLO4A
I32PW62IU3251Bh2HZb0n6NnrleChDmS6Cz8DUkMIdSMTf5Lm3XiYJeV4bwUdmZ/8Z3O6EIjxV30
hogneY3x9ocGcfp6iygKhH4RblxKYIIOkmoUW8OBOJ+x2uaFrt/1LnfoqmuKBzERb7Hp7F6Q/RmP
UQLRu/3aTEVprScsaw+aP3216er8gg2XwyglyeKT3Q8/CTM1r6lLLwoH8BgIiCbqZ05tIM3Tmtmm
39p4ZPYelDtNlQrHqiUtLxYVrehwZEKRYpkK/d4jqq/cLhS4/2rjQocSy/alrw2JBixgWXJ/4bZ2
n9AFjVz90IF2fqJ91W1qWOjYqAqOHPL5qF0/Xk7GskpPv48O8x8TC29pdF+gDrxqV5Hq5R6geRDl
Q1OrLNf+wOXi6FWW8O9hZuOYO8Spf9BMQJApbCbTm1dG72Wky1h9E3hP2dDOBJS1eT68CuGSVRIX
DvZ1o+pTk3wxDh+X/1WRAEh36so7nAPQ2Hs5y43/f2D3hcdAnxOn51ijf4iJJLupKIgeQOCD26Ye
vV99ozTCFLPiGoRy+VTgV9BgC4I5M+Z83QZWX0dmD/Bb5Z5wdo1oArUvlTf4j3E+5clrFlidf+sb
GD9fq3GXmXjy0eh34dYKkYUyF4+Ms3lSZCQrZ3olSaQkGtJXPr7DHeKk+CmlIfqo1TWxvqK2CKoy
8MI3HwjOaZ2tHU8RRmgNlrh7Pl56PwkxNEU41Y2T70Zp5m9jbCICsUSF8oD7TfG75R0tvFOjKrgi
Z7yYeX/IzHQskRj+IVmfTva4bZPe1Avt4Lk91pFp/F053fSLs8R55CyMN5OR9A94Vzq/JhxFrwB7
fxyDTscQKxU4OdwWOE8wQTx9vDmkVYG/dnYcZqs21kkQq9u8q11wGkoPuR7TDO/r0Urs+sUDKK05
+Z32EWN1h+icKpPeVyt2ynhjehS40WqYZSR/kDiW3k0eKYHbbObKuSrH0mvHMIGapm3ImPGaKbTx
9O4eFZT1W4wf7TEcbSIQULNUaCTDIqnsn7ZDrmAIqwwDm7gz3G6DpXoSH+lVBeaxn0zlh1ObVdrX
quOqLG5sS7nEv3No6knoGB1CYD2JWn13Zb+4nHp8NshaYLzQfPmv02Er1BwAieniqNyYxG0rmLqD
0c7qHuy83IEDiGNAVzzUjfhnNfrGAVFR9/3jH3E+czgk8Z+A9gCICcfpHKgPlqTPyO2HY9HQA7rJ
I2qRJVPTIMhkGEA1LUu4xHobjbK2mlPq6dFOSz3f/uefQS980euxEfgQEE6HYpxnZfg5cceZNzXW
RrneuOqxrx9JLk2kQbJQ2m2cONPuhpGQs2nIyyuT+A+s8vckZiTgeOrALrAQoTyefY0mSADj0qQ+
En0R+7vFi2EO28HHQ3TuSJEO02gc6luuWM0Pu+58E99/u7zPurFv5hCXbCwv8hgTCjKTtHbbN+nQ
rBujdrMu7HRz6vb+oPdii864vS3J+Ru/R3zj4DCo0j8WdoTjkObl1aEN4gZDfr+pK3frEPixQ5fe
F5uPR/y8u8Dr0n9fXpTDdfFcOh1xZZikeWlkyWm++z7qvkY2V5J9Sequsq80Fy+64cuzwA+gFvB9
6fidPUsIskWJtimPBHW+jwjPbIJKJck7A3Fhu6oHFQ3TxvLKbVN08pOKkmRNYG7/FURuuIESd3Xt
nRfcbPQ6fRWm/h8/g3O3jQlAUzWTaI4k4BEF13UDeWtFVncr3QHCXJltSv7gxyP+h2NwOsMWtymq
EuY3m8d5uc124upj3fVHjOx8bkVOXll7kk7bgSzFDjdNm+DZIT22uhZrLxOiweqhJuNiTVZkl7/N
CQDVWwDQ8ZAmgRZviiBvjtzsTA9otDH6n/jEq3HruXMe7QS4PeF3bky0WJFlwv06kHLCmWUVqXLu
Ebhk6gm9F4cu99ruTbPLVBPbGm+hcjUMbNVhnmc64R4fj8IFpsTQw7DC2hkZ4ELgPJsMlYo0u4iH
8mi5Vnc/JY4eQzZpq3xv0Jb0Mf9aAmAbp61JpOu76h1Zx+hvDSHIOvdb5ucBVYS+TmF5kDUn3ORz
XsXltB9nQyPJbDKtm4Fk6auk7KXfdvb5UJtww1gELvTjzNMV0xV0/RNVNkfPY/I+tCWH+l2aAAwb
Bn67R3JlnHt9bpxop5m5kzxog01ae2+5GT7pZPR4X64M5fLEs19Ee3VxBmUFL47sp7/IbEinzKBA
sGta1XF0B8iTPcEShlE+9LWfPCoVRI+U9+ZN4zi1CPVqtKqFwzp+iRvYkle+7T9WFYYK/kI0WTjI
57yeMZGRUn1uHVswZKCe2VWhZxTzzq5p8s86vecrT7xgykOmWwizNEjZWBbHxtMhKPshNyJN746W
GuJmpSqvGFdWJ1N9zceUhOU2tjLbZ0Pwf9r4JQjrWgMugmiT5ZZz5YtcDgCvz4/AhQF50MWvUZ4d
xXrlNken9dz0Jp/pfK312B7cH16s0mpNBLGt3Xw8Dc52cioEWEbQhZcVhcHiue4KtfjIZunSHSCz
ZFgZUz+/akvsDxVF2tRXRvwfT6ML49E354pNzbLU8n/dq1BEFvZIixJFgDEXS9CnPq8mPPUOFpFq
vz9+tbOWMa9mIA2AWk4jl0X352D562HZ5A5Olc32Zu7mBtiQtgi9SM26cgm4fCemDswX7iDo1i+M
dKrAGclyBMBPZTmru8Fo3eSL6ulk73F4jKIruMv5RX5p73DpQBu/3OIRXy63579ea9KHpI8c4ZJ+
YzsGyatkmGXcDvvI557Hzqd2SluCTaVBDdasCnPqh3XQR/kPbeG5bGjyJBmB88ysYSPtuZ3rNc5m
M51TojpdIqNFTYKpP5BTZlwrW8/2QX49XXzMYeiJIa2m53326wfga8+e3aeWDM9HOlKBAEe08acH
J7kjklx+03qSQudI4FBTFWVOonKl3irbFO2Vqm2ZbX/tgMtv4SdQyqOtWBriZ3VjP+lOURZ28lzE
XmuEsR27KzKCjW+qSbyXZBw9AMcgv0IBOVvmPHURc/AvVtwSW3h2hBWio0ZQw/DkqyL6GfWJfI00
f55/aEXdlmtSONV0xVDhnDP8v2eSwAdHmYUAS+N01AsJpQZ0Xn+a+DbBTTVCwj5Wdln4Miyi3MRA
wpKZu4vaWGJiRPJoXn3VOOTn9RSouNkAzONucWU3OLs+LL8K0tjiqAfJB0rCWdFczXZEhFw7PunZ
vOm8fHLJ7vZulClsB7sUuzhEo81OBABeWPsE9lNzrbhcPvFfU4DdD59SzmVEb5AvuEadDkxGAE+X
TZHxVNRGnOLyT3DDrqm0WXuzSKx5nLtCFZu0GZoBb+SpTT5FsEDkoUCLoGcHC8chI4RV7kiMD9iO
rrWv/4jgTn8gGwXILs1jGCL80NMf2JRN5GV658I1qI0Z07Ee3Vgcku5dTeRC6VK7tZsJR3Ng9iAp
QqOfPWMlGrCaJ91XwbBtYADQc4JBZXPEFVZevJiFFbfHSI3FzYxbsfrdQAWx07DWQP5h7SnZEpoc
qyhsesz4gfuKCE/TlWE33YscZdLRxZ+q1F/nVaX53dqMNWNvyMlR29GYAvkQBUWVbbUgFlnYV/4w
Pfl14wKGaB1uVM1ALbQReexohzJKnWbVY7Xyikl4auHFTpouFpVyEt09DXrTfqoyMyarJ9eEch/p
QWM2Wkw12BcReVW/N8cUcz0SDLRnflX+BuZEW1/xQfOVk6uUClnPJnno6/Eemr4tH6OycNtr8Nf5
KmMyLeJ0rsEeBEUXrPX0W1VaCSPO7ownVavhlhg7Cd4wTcWqEJUhV4UtcpO04ixV25g9fG2OCu/Y
OFk6aihVr1ABlplxOnMQxdF0obJbbA/PFV1dqey4L+36uZujB9WOyT4AeSYmrQXoKKLst28X0d4Y
ovLKbvPPB4NLgomxxNlPTodBU3ZlYtXTPI+BnexplcnQK6DT8bflo/An7Q1tPn+zQfy8//jIP6/o
+ASQ4nnlRQ3o+TSfT5+dVDlzYZyS50p5SbBu60EE4MdwY1dIa7KVS1Kx9ZoOhrea9Sp9VkjRv+SB
kFc2lssxgFbIjzGhMcKzOufpazRKG1Fq/XPvMdOJzzJDI5fTrRymZqfbdfqdKNBklXeu9vnjITg7
1BgBUJA/zDWwc5jNZztaTkpnI2WpPfkGcWUEigzJdJuKRthrCIMTKtBuMIj4KoOrm+mftzqdcrwr
iQvIMC1Yz0tK8N+liZ7CxmuCNn9WS6MGsNqq8+X2MpEjCiyzcB1LYk5lOAcj5hRJYBfzyzg6XLe6
KbCIaU+1Uahbheeou+cyRKK0yXY3/iZ6OpnErwmVoiKAMMJ2XJHSlOy62AzK1RioKL8dqz6pQ59w
dELjq3Eks3NuDJrUWdEcSxWXktQvVuGmG2jTSF+Y00rq+ojUkQY//JbUiKu16WGyin1lYmdb0Npy
2AKpaAITpzrr21cKs/LRtab5W8QOGD05ZV27O8K022IDz3oOkEHoot21XmrXq7lzCT5I3F733ucO
6cKKXMEqOuB3k7M5dFiW7IA2hfsY+bG8LQSN190kA2fJLNDMnqFiwLpD09Wtt64AS/u1N+BYtZKt
6cIMoG1Vv0BfF+1jEfmdPGInLjCmhVlMN7V0hsgoSLSXKd1gjKKzrYdM/hlliFeGXhI1XzJIDVxC
WzGPXx1XOt+Wq7wP2axvH6HcFO6uTwcpaHM2pBiT4YQ5ApxStfdloanPyp6afZaOAh6VazXarVKU
eKFfqSnZuIK2L8dUMUDjIGmjtcXPRtFVxc6oNCHAxFNt1998hdT8cREqzY/QnDXjBiqg0yarKfDi
P7nk1ooqzprrfa0K/U6wA4t6O6u5wV9c9hxvszexpMeysrqvjWuo8hb9Zw6+AQXwF2Iz/7FQUn02
y2n0QzwfhmIdF2UVrE0J6YEYQTNfz3kc7OEjcUla6ZIu5CpIEjgL6MX8Q1Kn0bRzFGGz5EDTD1b+
LL5wrcyD9aQtNB43x8h2Zc4xRIcdXD1dvJVWK4JdNVfVtKJFC6euKf02QK7iJNGqIXUOBx7HboL8
ZrLGXL/xjWL4Uecyztb4G2CFwaY5+J9aLp7WbR/L3kNXlmh1iNvr4Ml9nQtTrNgQhqPhkXz30iEP
gyswgdnhayEDd3pgIuTye2tS5txHo1mqG80JZid0NE1UO6/XOgnZUGXyCMrQOa9IT+Lhdq51h5jm
MTHf53nKWFyqQr6uTOk7Gb1aIpTJtxpkvhlLu9pJT9nGqwabZo63bpq0NxCeis7cLkUNFZX09E+j
VuForBkY7qKeiZxyK3wYHfJellJV2sZJQG9Xs8jap8EuRf5ozv2EZ2cmtegK6/1yk0TSQs+cIpwW
I2je6UYFuxcWiJt2z5BezDUEOH8jqkS/nfQy+VT2/eJyZtv/9UBm0S33erSrC3pqn51NgNOwN1Bt
PWc5jRYp8/TVF375HngtIHXJejaOINnRQ0EQ9zUe4uWB5DiIWLlx0F8E7TmrtaWvtzgdWM4Tk3k2
jLD38TuXocsCRfK5BI0n0SSHe1iDqLjWLd7kyf7jk+kfhzPWtgZcyMUlFa7N2QC4rZwhnabpczHq
lEZNHmcPLX2pG1vW0Ys16PbesSaSHLvZexoDNCtal2pXbqBn1y/ORxYlHskLXZ2z+dxlbRTNmAdG
KZ9zRxoZobhdOsU71hdBDzE0Vv3GMRr3WjDev566WNnh0QSK/T+u3F+X9lyC3dr5XD17JA4+lXiy
/uqiYt7Dqs+xDKTPcuVu9Y9i1AXZgeKNMpPLrXV20R4qxGK1VZTPrRcXxV4rxgz7S68kvb4uS29t
9Inv30+1+lzEmtjRV24hxVLN3TUoeB4//vSXs8/VacyA/TD5Fr+G0/VWJdAdK8OonlVT5t/arqpv
5RQ5K0U7/ZjRwCEHJmZXUKPWX1l1/1jq1CSI/oEV0Hpd1EMep3Q+1uWzhWfz/dBb+npUTv99BFwO
p9zhbis68fzx+15+bkxvgZ+wNmCqY8h5+r65UeNJOVXieejhYVap4BTUVCmzcEyrLa0iGIYfP/HP
e5zVXtbiFYsQlu3lYoErt6FaaEv7KUtn6K0FWQagGa6fDPuYk9VA++zk2xlzI2vb1XahsX9HSdB9
YTfQMCfx6+U87uKyPvR2bol7MAoO5Sgy5xd+ObR5Nhc5J6FWTlbwc/JkD0U3mzD+WxmRnKw27NOG
Wm798YtdTB28BSBGsEljrryEaZ8OJeKSEh7DIF6kJ/J5HbROvdegPO6MatD3XkCaWOgBEUEbLLxr
gY5nCAWTdcH02LWoKOjvnedPZKJTlhyr/MV2ErVtNZ0pQ6WEsjavV0UzZHtcwKwHC0biQSOD6uXj
dz/vfS3PX6Ay/kprHJXNMs/+2jZwzzdgKzf6M6tFWStN5PgBlrBCfuFLnj6BW9lhPeteuxO1W7z2
VZLnIXEz3icIBpLOoXQ+f/yTLpYTexcelQsasUin7POZTbu91nI0xCJL82cLwcIe28Y5gtZtO3tM
gqLbYW6uWTBcrCd87Vi6RrAYdpngn6fjMEMkj0DC7ec60iL/SAI5jk61hExe1kG2VxBV3z9+zzNU
l5En8GQZXlqPi6fe2V0+0agJ+jGenvtRk69trZXPXmqIXZJTXX/8qMshBeuHeo+7BQcz/ZPTl8NV
FhKxCuKXKqmaL6Uyv6rUd48F13sZ9lGfbVytEv/1kk4Vu1gT0VRkYwa4OH1oQ38PllsdPaetFR+5
s/krEtVLyrzIuXdrzzvWBWVfyMoergCgl0PLk5Hp09gFEGN2nz56NsdyzPI+eSnBZvaIrODCGkMT
P0QN6rQr5yANHf5xJxsjVlZMV9hVtI+XuXv6uJLJzB0q9Z4pP+rmCeKEqqm25kwq9JXSbn/pHlL9
1xlNbYLywMCRbaQEF6Fb9hiyhsshm4Rt1xnoNsxK++nXdZZu2zSVj8oPZLS14IE04ayJFIIvKFNy
qP2stfIQW8jOD1usEls69UlUrzvPGVIMmZBl3ChllD1m8YHRvxupH+T3mUOYF7eszDbGh27pfIcd
IV/2vldtkdKS8erPlUzlp1rkSQ4LLqXFOkdDPG/iXq/fDTaEbF26oolXk2itIXTZpe/bpkfYQmGt
QyZKiuaX39qTDKe+rbo7p2u1rwKOc38PAbL9nDSl9uYXffuez4YlNmiu5kfXkZG9iofE6W51q3ee
7VHO7xCGuXziMUe+8AC0vELkQ3ZoappRH+ZTnNwpy8TWW+H+KQ6dFOVzHxl9d1MU7eysSzoTK1Jb
YLTFNJ+KsO/krK/swFdyo7vjHO+J6NZXmo8e9XM9Glqw6+O2+q2En7EqcgSqu9zXVfJScHPXfjUY
xJaPELjFmrKyHLdOIEr9iEOte0sccq6FALvdb/4DdZ0iU70H7qCsjd31aREC2gyfNDXV5peyqYpD
03IuHJBnWf4GS7RerKfE6P+PsjPrjRPruvAvQmIebqFGu2yn4thxcoMSd5r5AIeZX/89+Lt5i4pc
6lYranVLTQGHM+y91rN+GKzp5RbvFiQACnhNj9wZbbdfobhm48y/tzd6Jy1kwqTPlfbjlEeAilWV
PtcXl9PSuHPVcpInk9pF8mI1aVFvQk57Y9CQDZ0fxpG9mh/HoncCyyytgyxFoaGvx7bgd2WXmnuL
FJ/uoZ6onQQ2CLX+1bHqLLyDFdXr/XbWw2TOAs5bXvWz0NHi+FYdidcO61q2maK+2/eTGxvPI+xT
E+dMLpGWsBWNffank+HHuscBFbDWPG6SsnTfKN579nstUchuwIq0L3VkemnQ6qmT3gNcE+VmarXJ
PBUuzr8jOvzkV0fQtb0ro0ThKN8bXV9u+mpI3yOWqe8Rsr2fRS4K6StqJXaIsDzrMU0i94EMD0ds
SUwJnTfK32W1oXQ3OQQnVzjUHMZ/7CeYqhLcY531D5N/25w7axgfOwVx6AaVMU2Djsmt8wu7pSuW
lIb2lqe4jL5k7UzutO8ktv3VDSn6ozUrqDhJ4GwHDoPMItQEsqHu/LSN62nbZEmdPJmSYL+d15JA
/FL2o+m1PhjnePD5qZOawmimhRRYsSKAHPZDXvphgzDqUJEm3/LdZMW4dZyGX4Q2xLAe0li2b1IM
3fsievuHyEpNCQZe7Xhqeq/5KSBgJSdBqF55HCdRQXyYbNs3k3R0jllTWMVRBdXcsxsTyZvViab4
J5Rua1IS6HQ70LtUf6/xsYaHrOo8QUoBO+/NUE0oOkh7rOURFXZuUdyAuXdGjV/ZQWbIoX0Pm6nP
7voWpOxz2lm5dhD1BLKKfpaS7etsLCyf7FicFIxH/A8uq8UButVIe7GUcKGLuM8AGCUJWQUo5PvN
QjYcmRucKN6ovRuaRyXu0ujOcUJh8gR10K1uWughFbw80TZtKM1HZx6dKd2kpZUkO7arNoVCM6/e
8Agng99ZIW5SHz+AMUPUMsnTUFI93gk2ENZLS7hJ99CHlNOCQnOFRFNpd6VvRrr9OoQ1JrDQlPKh
46l21qaeUP7fG1WszWTkUaSAEKylxW60rGqbNjpthMzEfRygcU/tr56NPCLHEBGbdjDWGcAprcyU
xhdY/bb8D/R6b+N+/ZOREfFnTivxYmha0x16jxf0GLaTM2KhUGcQ2kkJKFc4VvOr6hG4PmJ9cXr2
UjLXg8mojPhualUFcE7c5qOzwQBW6nsFA9kSmDDKf8vBSxXfyUvlj4JFv8fE4Fk1eWyhc4t6s1Yo
syVyHQdlNBvAxbu+jvRyqqpFMNPXz24Ux+OxIWDgGNeABTYZOBJQ4FbV2P9GmZc8UexSFCyIfI2a
UCXtpw753xY7f2YFecJI2lq1WfzRHEnmYTyEVRtYMBnVfZrI4eRMSeH9510Wxo1l+8hmB6nDWqEX
2Q4qIS2WzwWEsYr1qvO2Y665vmKrvbI17bjfJHkkb2WhXB8h2LCiJqcoT5PxqinkSVXhwbVgZXEV
srR7siz2beciop/HNmbGbdtBD5J+Gt6AKteDP8xZdIuefL2BZuusLxo6PH50CIzLTVBNITYfSq18
nvGD/K65LuqneMCeFpdKgK1KPf7XTS1Wak77VC4WefFaWmMag8nTnIyvqAGiUxNbabVRTWCiozU1
X8GoZ9iay264sd27vk8ui3zGptSG7XcdOzzLptCbaDC+DrHH1m2O4x1LivuY5XPxaNvl83+/S85C
lIShT10fupG3TsLQG+MrOsjm5zillq+mUReMiIemoLMAtda1mv/Xago9fIj4cLfp2IC3WtXyygrZ
UtrH+bPVcRzxI68GF1IW/VNDyjW2+alS/JbuGr7Bxr3F6bkez6jYljjRRTXmXslPkkIVVM5692s3
VLioULEi0SZDPpCGFTebLjOTQzNTXAwqnEjfhyHE+fL5U//LT0AFCQuCQ+HC0VidzZAMyLHvMvHc
jpniT0MGYHHQhOH4Ue1VtMhn4Ufq4LwJT/F60AFWf4OjcD3MmApp60E4UGHJrk9PVHLVPqud5plj
jrGnqTi0IJo0886MCFNvdClePr/lqwsSbE3ZlpdusoAxp66+X7VJFeTc+rNGEMZDPeBQHBLTuqOz
U9/hDrnF5r2u1VI4RA9hUdRZSqZr3YFTAnXFfxk+W6WQNR0ku2Wh8hCO+J2iRCUJ0on9Msyu8820
O6TuujGUTwqCwlvIlOsiyPJTuG8mEb5rLAqX9+5Y+BzrtA+fTdENcHFM8ei6dQWNQGDD0XKR7HRN
KJshUsMf+ZL0nWjS+BlPnfa1cmdAEp+/i7/8oCVMaxGW8S7oNq9OlJNBG8hlfvumQUg4qbRCfnQ5
tMEgsfBKQcdqkk2NkonymD7Do480DiSZx9dg6ZX6u+2rW4Cyqy8CIJK1kGk/3hUd2MtHlIWeV0st
zunAqHL0iTpwf7VNPvw049k6MVm8TVZjHLDrq8csKa3qxiNZD08whAhmab0vQwX/3OoVeZMeWnmX
y7NSJ1V8h6VF5l+cSrjNAZ8XxFqnsnAEfv4e1nUTLspXgWUP6yN9lTUdV0QiKdLcdb9koDX+aVtO
zfuGf6vvdZU1YGuPhex2xlDU8sa0v65JMv8BtEIzBn2RCv16AlI7iWRNoZCPjMX7HRKR8lCVM5kL
qe4N3taaU+VHDuLBDBq7meLj5/d9VdpfhJpoG0Dh8A+LuOPybaPYkxKHdXQuRT3+GnUFK66YiQc1
mjz7gQur3XtmpJzJn0yxtGTdS9X1s++yAb9Vu7qaJ/gtC/ESxCa66aXUfflbyNQ0G7QO+Vkrkulu
weRtOUWlhxCc1L2xJHz6nedFISCSptiH7py99nIOjcONZ7Jc53+rPFyeIi2s9GVZwke3WhPSRDO6
gWLxeepVcZTTVDyacnQ4ByJRepdQ7H455tg8G8JV/lCgjPAbWzcm6ethYVPXQknMnElxbq1n8zJc
/mneW+eOlKoysEWXlvgiTPVFqq05bWKzE11gYlOyfVKdOn37+UO4/iBYDDF3glHADoCo9/JddHBN
07FWxzP4jeKcEQy9m53OC/RQlPvcGJQjj+jWvnp5sJcPHgXlRzYmUkZKeqvJkLggo6+KqDs37dx5
vh0Kr/KH3FKOVHbS/ed3eDXPEMHJs2Xzo8I3AapyeYcJqgFZF5p2dtW8i3yAEtQqiib8NyHhYBcR
k3Xj1LCeWFlpocawDHI12g9X+P1ibIhOR9JlzrN3GPtZPNjxmEyPyC76I+M4e6WTbW2p4Tp8YXMe
uzde6t9umVmdjc6CfoV9d3nLhDVqpVRr9TwDvAp31Lz66THq4J2HItG0Y04LL7/RHr8ayNw1An6e
HvwOnSPf5TUT9CVFk03qmbSPBDJLOzcHSiudGahu7xgnqkjFGxXBsAjMMoz/+fwl/+WZL2sJUzrF
FjbWqzu225pvRkjjzJpWtj52O/m9Wji+WQtk6MDqle5FTJUKy4AThJjcbkywV0PawN5D4w72Jl8x
WuvL26fZUKmTouvnmf5PuzGTSjGPmQavTXphlNwYYh9HoYsviJq1RhgIWi1AlNjpLi/XxALolOp5
Z5HC+9vUdW/hM2hLczghRWjLfddk0D6KMG4N3JA2sszSykblN2ISw6Bi3ffGoRPozKLESwDSen2e
G35vxoiXgtqsmuK+bSa1cuCDWvGOXllqBWVqcUqqnM71K72Jtzi6odn4JJJARwo4qqLG7ZuYknhS
VT3sjdFNrM1oLZv+1jPbp6Qf0/ZGa0AzuNf1s2BPvYTSLr2+NUqy6ZO2pJtkn/NppOTUl+cUAJWJ
rwciV9mFbOfjJHfuu6Qqt83YDnuzssWvzo2nN+Ax/R7tqHrrR12tLfhkFuXGMhpJSlv3vGJT760Y
as1ZExS794kSSe9E7EDRaUHuCmXPA6+oMkKe8LZVqxfKPmIWS76mWiVu0R6uJnl+DPw79MAcCIja
W02BaN9iOY/lfNZ1EefwUeJwk0zj1AeOVllbbM6Dn2ahsfn8o/zbZXE6L9EA7Hnc9Z4Dk5QD76XU
zg6gFeuo2JKst7yMqVrXddUrpwZZ1K6p2/ZGo+ovHyPrGbPAsqJx4lz++/+0QEeJhxNdn3pGjJb9
a0t33sRS0UlAxzVY37jLtY9zOVmhXuSCnG/Z2a9XM+pGwpvnXj2HeEZ+RGiEuqDjXCYo9OXxBqXA
nN4j3x82cVc5+raOBhoWmkjlUUNjfHKlM/Vf4OPYb72eGbpfK7Pt+GMk1Y2023TaDhXdiOcOgXYc
QKdJnA0so/qQ4Gbu/TKrhLcxhyTHPCL7RfuuTW3iw+j0ilv2p7VkAJkyQxp56kJHQ4W/TgzQ0yyq
B6Nq78UAiPIhChsq43OfwtfHmJGEX6rMpKxJf7wogjCf7fcKh9Zwgv4bP3rKDMaqzfT6VfDbMt/r
+njXkXys3qmjlyt7LEdorEuE3MN9ZeT9z1QnimebTIqyC6fMEDfOA+t98cf9sAEkXpoZFVfXaqhk
aV7OOnJ0nKJ51nxrvVp7SnO7pk9Djyn1szCdkzvKyP2TFE0nzgaVt87XKEDHrzjIxQ1/yWohY81m
j44N6UMSS691+ab+Z+iyBffiml7nKeMpywwP8JzNgZppjbGxHTqBqs9nVb7qiS2GzTDhCfRTZS6M
G8v5hxf8f2bV5Yd8nMowf3BqYfa4/CGNJb15tOz0lIbmWHeBKIdmeCstNJgBXaYMZOHkSJoHSUOP
2hdNbzubWWjtaUJD3t4PrmytGIUj2B+NFaVk++UrnadJLSiNQnX/mEk0wudCw3NyKjnlgGeiUgR2
iN75xvZgNRMRpKe7OHaQd3PgYOFcPdUY5NzQRqF+orjVNd/VUkuOdGUHbUNxukq7AGdEaO1miXfj
5fNJ8AOhfPEgufYSa4OIjS+HH3D5INXegyPZNeY9IDpzRNiPnJQ47zjBCA/EsBiKbykB5zG/BUAY
Hromy/skyMNBNo1fZ3o70mZPQ5ivrR29YfDGv9r0kWvtElTALOZWm90XnYpGV4fahw4VhbhKdSsv
lHsUY/UP3e3Kr2g2QSVkhdfKkxIm6tJv0qeCaEOZ0dVL2qLx424c60DzhPHUji7o57xLp+gEgUje
uTHgty04yKgNjB7JKM0pRuFb0XST2BU5YaegLTk1tFlfR7tI06rxBZNH8tr2KGo3LfC+d8VBeXIq
GzPGcNKU7rubEA58VxSy/6cI6V747Hkajjpo7It96XH+2tuOUt3npQWxsy10zusZvukDRDWcEU6Y
olP2ofEl7qmiXo+NuaG2vLNza/LuKTop9X6oHe2YVV6ZcINmP21vvGFe4OULptzFqkoX6QMCtDpa
FwNlT72b4xPgm2rY0BLpDqZKo2cPRXw+tNmoff/8itcfJ9o0LkgZeXFhXo1nOqAOa24an+oyMbt/
vH7Qf0Jdd/s9wZVRRczQrLFU1KHQHZ9iuhMAUILliB83tWhA2gIuWAxZeKbPrqnRXZYl2rSfo9Ia
N2Za6jZYLi95nZRqSB6tyC2dQ4eoyLgx2314pS6fHW5ERCzIpZi6rnIACnWyAAEr8UmXVZsehzYV
lQZ/AqS17zVVeoz1IUzuvLorPRTiaRnrRSClM+4Gcg1wrvdZeGIX0Orb0m3LtAEyqavfraT2nizq
3eC+TT1H8DDoKEcfQVBP3+oK5MxWema+8wxm+TuArtlzNiea2PPJqJjYLVvO2WZsspGASCWF2Rho
SahjDmjM/GOBddyWSp2XApv9/N2uzlFMVRgwKNlylqDlxNR5OV10ZCPXUet59w7i8z+V61gITRPQ
d5oZflEV3pbf0yihSBML79brWG2lPy6O5QwXDE0Y3szq4p4zRTNcZvd+4KDGQtymA64CMn7Fbycu
0+iFI1XuQCTztF+UjKzkpQEjYP+23CEhQAIKUx/Yiq79Av/SttIXmjM9GUj1e+1OS7MpfaEUiFzF
z92878YgtirllY90htVkhUX0GNaxmmwAUbpkOc54vnY4IjLvNdJi78kNZ6NhVDPJSYoG8I3Y03nl
I9DZMjs0o6x/j9qIfOLGaevjmV+O0qU5xOeG349OxvqxzFbK11ip1v3YVUUJ3gAyoveoWXW3RdJS
NzuDk/3eKlKR7WNLKd5MhbmS3rFr1XMFfgpJ/59axnZyp9JFS3xBOLDyw5M1poCUIpjYORAT9I1W
UYpJg0Kmavd1lG7dKtuS/ic7EIEHDatekbPYWm5q1ns8AFGxwZHn2T+tgoP9s1aPbvngZknUbJwm
bXiDljsB6xzTxDxKA7foM81OYXzJQD73pxbTLTKPeJyrYNCSydqaKDE4DBSVriFIcWexl0INh2eg
mTxW0+mdsyxgRzx6TpZ+FagnkSeM9iQrSAlVHX4vU5pZLFhUGAjvdTMzfbNDA9hFw5ejvKAipcTX
ijEF51zjnQhN1DngwrwJaqFQKvlvkmQuYMOKI9Pr55/Wx6l4/R4dGhRYd8mMQOB8+W0luWoBT+m0
+7xa+qp2Jt1fbFej/H1udJG/a24qYr/VwnkLFXpKtlO82Fx7hw9g0zlaHElfhlOjP7DRzrQn+aHM
TmVrvERQ+BcSXQE172eZWL3zHMUZS62lDrXBqj7H/VvV5E78Xse93AqcSqG39erG9AKvTVn93Wge
nz1KVQleCaQEVczW88Zh5S+zC7+JUEgbVb0LxuDyCeAjcnO38KZ7G01kg6XI674Yiml0D3xzunpv
yh4zgdd3SfOQtuqcDDd+wPVOzCCydWmoUxCyrlwUNH9GWt69dt/ZFNwfslaNHqTZtWAE8lClpJAW
oLFgKs9y9/nbX3byly+fDRgeimU7BrBvzYqI85KyfFemJ3CVQ4bBXxHnUc8JrVOtyrkxk64d98yk
FLiBFmBoMxlv63JYa6nSIC3VvdeiopcchdzIiA4hIdYEghuDKN+6mhiEYDCGKgsASSkWE6GiaLtC
bXW32eTd1Az39ZSOe5eML9NX5yjtz6ISuX5kuA5FDuRXtNGNx3T9ghgVC2CepjjxDmtUgKplbhon
vXKPK9LV9hANVbyYMzFQX0tcDiwGVv+qdcyXNy78l/eDv4VHBb6PP9fmA7pE5ai0aXJy47QbkVZS
O3hRuwhGN9qh0epvtYSvvwW68ACJ2EXhumRav/wWUBl1dZwm6aklyJuwVBUi+aZnCx1+YTftJk+u
GmoVIs4m/t2RH9ScPx+Qy7e2GpALxQyowQIFoox3eX1OWE4Ke8G7rzuR3o3hcuhnWlXPHQ2UBz0P
5/7G3uKjFHF5SfIqFpICSCS+7XVMAX3ivCrUyOG0qzkApkZaD2eserK5V9RS1m951CZNkI0SVWoM
mg6JjbBi94sWTcUPO9KiEFx1D1j7GVcqhFddnQr7VrP0L9tbC4g6miEa2FAy1tVcVRmcyrNldKq9
kL2jPyl9Nr/3Q9s9KhMkFF8WCT6YbGnfZ3lcPS2hTwuGuQ21p1hUrYh2eImU9mS32AR8Wy9i5dET
uY3kYMJOd1BGw/qthJoik03HOxC7yCn66EZ14fpbskyUQfgQ6LuBUliG/P8c5kVXV3NDf/tUjpp2
l0YpSqFeTWLlkMQ5YmpfMVgVt7g1RXXLWf5Boli9a4t1jlPvojfAuXZ58biMpaspiXM/pOn4ZrnI
/YSP4h/VsVMNEbPH3KouwT9tGC7549T2A0OFy+wDEwqboEenMj1PgK0lq3cnil+ziSLwJaW7Or+S
pNAhdFQSr/xR15NxsOysj0LAq/FylG8j8Fpbz6VkE4xzIRAYO07dbJvBU8ZTrWEEeZe1UiXyKR7i
ppHbWOlTEflTlZX0m4beFs5pNOgBf+tJPDhCi6vMXVNA0POZtBfpNIFhjQ+ZVPziM+04yWBRtIOI
KvfPwVCjMd9VbmMwe33+2V5VaPhullr/YmhAHL6eIJ3UqZD31dQ57FkdgszVCeCQulJ8jyJgnAFC
KbhQO61CynSXlI74lZaaqXTHz3/GX8YW6qGljUajh47HquGQAZxe6gHRyWW2LDaK13AycONZRVfd
mMN+bmx3k0kLDPR/vjA2OMYzUg8EYmu5FKRMjiIRkRfoC7qMLTzxDbKPS36CItEVFkV6whhz61z0
QRVajWc233TVmBVM4yrGzokLdrF9ON8vym7HCWTa23I3wTzN/TJ3+z/qWKWh3wOO9+5C050fZCtE
uw2bwVTQtJtAlYckde/TdHK3Pbs8ZynpaeFu9gCz4+33CrDfKmzO72GWAQNrmmJqHti4au4hpBQx
3cfelNr3/WT17a98InbgUXHgX32dazP71Y81FROlHkDCWCFE7WFLjwHE/qYxs1D0G+hUt7C3H4vU
5VNZyLxsaFnD8DPrq2GwNA4cQ6geguoyxQRNJ19ujDYT09caUM0rXyxbBMAc3jfOBeUPYOe9O24w
Ac8N8miaFGIvRKr8g4wWYu3nQ+Uvv47px6CWCG96sVKsi4g9moM4dHEC592MVw+oxRAfTS3hjOHN
mevsI61sHoa4s8MXvRoLNtgEhiQ1VCLMht88PMDGBshVYv7qp0om5n8ezNR+2epg1cIrxnd0OUm2
DpXdEf/qqbeG9E51U+wWUlJfiY5my0DZE9NMLK2JzFrIG3vE6/V/OU7ayPH0BXuxVoQMUztnPRx7
siga919SaJBxOjI5IDzo0CjZVWLe2GJdV7sJ26ScywbcXYIT1jYa3UkrPQ314mSN+OzvuzxM7IMX
Du5eJuKMs2T+N4Of5gMPnr7ZckDWXA9eeVYBB1Y3JrC1NvjjkVPHY5OM1/K6woxg1a30vGlP6dwr
UxKgglb7DaU2d4QeY42a+cWCbfbUwcZVAjj1Vn7u5ronVYdOI64Mf8CAGxPdoCJifK7LoTdt2Adh
q7w0uWKGZ2YhJT42IMOqw8KAjr/MCNPsW1tm++pNMgmjF4cjvDik2MFejqKcRbMw6qQ5RcLN0p+p
YcTiK+JgF9Y8/dk7E3FyCbKc+RKkKqhCTA15MryS9J7tElshtoOlSwM4olAOF4CcKf4EzKnOjxCP
vnhGcS++qrTsoFHkc/gzzHon8mtc9PmmrAr3JXE42fi1NjHd0/0Mnb0mctwLQDvqxMw3UPXN4c4q
swRHYByOC64gZXvQblqin4pD2IWFCx1Bt6KfNnlK/cZUMtXa0tgtQeGEMUfbWW/I67Es0RWPkZUb
Hv1mz/wZDqmm3LWjbjdflXy0l32ZjdUBT5CLqFXTk0NryYQeaIZE49gxLmtfG8y29SuV7vNWm2mp
HG2ApuEhHjWogVaus62Da+qQyd7SXPtlZzTdP4KGq6jyyW7Hr5DbmYterhncXPluw4YHFBAbElby
57PY1UoL7Wk5wrFrRlRhrVsyFuRxizyZ6KTYQut+x1aP7y3E5XlHWJICJS1m17HIMG7NnlcHFC7M
1E7TwKG0zCRxOazauKIX4iKFnuZFdl1aSnxo7EGv/yWLIWnuklqrnIOEzV0GE1PJb2sQ9o85rzPZ
+uqYedOPyOIERXcwpbPI9JKUojtmNokGd5GpEUrrt+Cuf8csIbdCENeKRz5vBMe01T6k7HQLVxIF
fcxmo9BFevIUih97LZ2cjTFZuDQMGZ7o1gBmJ1uYeOwwH/J9QQElDsxUM3xqYQ6ZGLDUbxQfruc/
fhO7N8zVTDhAzVbTPTAMtZV5UZwY8+1E5otppmiOS+mcmgjTUUA2C+s0+SHGrolq+Vs4ofcDcxgZ
nIpRDt3r50Pr6syLLRWw4ZJNuZxA143qqHXYxSAcPZl2VVIGSAuySuLGcY+qzc7584t9+E8v9gpc
jWMP1GykUHQsVqtxzmYhz7qSzIHMrWIgwTVxRQR+qBlaQIIVA4qWCf7N0sxl3AdTN/AINi6MNdQU
RaTU/RcNH4a4Z6MdAUQlG8CD12xSqhh8t4zmIr7xCVx9AS5NZvqQ2CUxZLLlvvwCgI3SpesG6+SM
kN26rHSe3bydpK/js3zGuo7prUBb/CT62LnRATWX//nF46Jtt8i3EPVg6WWVWl2c/CCCUjzjxIBx
RXZUGq16bU21JExncCMSSlrHiGnziwrvib61kia1Qn+cJGk2Dq46XJy8DlyNdNtUPyYG5HfculP5
UOVDJs8L8mfaY2jMQWsQhKUHEiryeaj7kRIzyHAjDlzF6+YM1E6WTM+qqpjue6bJ7I+ZiYSQJz3p
s0ArjCkOdLro3xK8WqM/wZZztiR9Yz8kZaj17oU6ljrJXn3j4SBCcJ4g5jH12ko3zDCKtplUVUQ/
9K6UpyGNUSj4ObpEowsikh7Oo6Hh9b0xGtfTKjMDs4IGUMOh2wBb7vLxGgOqy1ydxR259flzywP7
UuntTPDO7Kh7VNHdV7yqJGtZS7QSh677yeqKHQ6/8qBWBFYxXbf7yZTa3aBa4ynttIG5wyXF6PNf
evVDTZW/llMHmzR2satpOAYOnWIel3e45q2Dm+fJPyXV7cOEX2lb6Wr5lGf/kcjF7LcoVyxaioBW
uf7qmtQMyiFslOEuryEWJGPVB6GqiwB3/3DQ2I34ieH0N0b8ejZiakBDhx6TTRnlYWdVkKrSCu+1
W3cHYc7FN8uBIujHdAtav1Ep4d8YAMv7/d/P6+NqTEUkwFMGRhl/+f6d1lNo4andoSKQkcKXSFS/
g1hVbSZtjBmfHsyq//oqucOlJIKggUFHWsjlNSO9H+qazJgD2nvrO0wmOW8qN8rEo4kwjbArRebf
ipYt1o0L/+3RshByPkNisijCLi8MecEj417rDmXbyI0zWOW8w+6dND4SCudWvMXVo6X6Si8VThKC
OPwmq09L2miQBIfdY2GO8WbM7HTrFYCVyPz+LSv2959/IB+1hotXyfUwW3BBdFBLCOrl3XWFN+AX
ne2DBJqdk7ZUT1GHankR23/BR2YOgdPN9vxkJ1N1JzOlsk85kSXVl7qQHLTrWYt+kpWiJ6C5FAWq
WmugFklxACob3U6tH66Wq79qJrRxq0+Anjb2UKbfRIpHbct653mHxBX6GYAYoMtMgAs4CenZw8FL
8iJ+8aYZfNZOtCFO7S0Dzgzfk6iwtF8xfeCBYT6U7TwEtdq1+buk7oTVvY4s7MdFatUxzMqS2p0Q
SdgGdVd07zo4ueRehd2W7wh+caLvGefc7tggx9rUJKVFRwLo+jowzMliOmeS1U8DG+CtcJFtBbI2
EEjqg9OXNWoHQ+PkI2K842KKBDJlp+/lNyf1svLP5y/rL2ODeqBHzchjY6mu02MVzeQMBAngOJWR
Nn/T41RDQlaof4ZRzt1jPmX6jQ/9auzTx16QERRu2MpYa/S9l/Rs86w8OWZSyx8Rj2pyh0xR/akk
bVJuP7+99Y6BWJX/71sYcLrZNay+8KIsWwoHE/IewjkNignUCwHjjxs3JMwUFWa1FQ1gK99TiluO
lr/cKOqiheYJdoTD9Wq3YiWDGxbYn/nIxxDZha7eRVplPJiz3r9/fpvrvQm3udgyXRTXbE8gRl5+
cTmRchzSpH1gHRn8Wi9TgkjIM0tvvLu/XMdF0Eyvbtk5OmsgqOY1gJ3LxD1EsBLM773aD9ZdIU21
uzVDXq2ygEwAbeDQI6qAqWQ1QyaJTqwFYT0H1OPhE83X4asauUA0ClHNhNXmNMu8oc9vNGFW4+VD
vMnQpAQE4pgT/OqyGmf1Tvajca5SL9rmGXmetlETXyoNozrgmc+FzznG+VcRsXn4/CWuN+QfF6cU
uqhGMSURw3r5Fk1AgFnThPpZ80BpYQP3srAOGnfu5XGC/Go8N3067EenMgjeUizx4GHJzQkVttT7
KJ7daRtZ7WBRPCc48SFt+uEpy4Srbz7/oas54+N3evSNOIWiCaRYdfk7tYgIH0LetbOcHPVVF2Ga
BlkzdgGTdS420pXJ8+dXvH4tlLXp/SyL9IKoWl2R+puK1EHqZwLK5uipE1PzEutKPm1Gp9da3GKq
9gN4cBwdDacxXz+/+rJe/c96xv3iE6UhyJ9LZX1dJpva3qjoAejnbmGfN6NmvTuh1QeKADenEOC5
wazq7ZqcLn2j2PONcXH9uCnkUlTmBL3wq7zVzoi7NFGLz8Y5qgih6cuKQEyr0F88MMBaULlmO9+Y
NVcz18cN8wfUIo7tgG9WAxEiZOcRMm+eQ8J5xiBzzP5FKVOKDmZS618+f7qrL/3/L0bbFcsVD5lj
3eVoIrhP1ZtKWOd2ojb8ODqt8i9wCNjGtqGOD6TKxezB2v/u0ICK7Wr87eB/c9f3yCNNlYKxdqZP
kf1WFGQQAUUc584EUHmrW/G3e0RBu7CZNG/hT13eow57YmjRvZ3pFbG7TUdFOdt9qD6B1ESfF+Pt
2pRNN95oOF5b6xizi2d/EfnbbK1Xy58eJ7bUy9A8V9HsEZNgIrKWXedUgZUY40aIovmngSqD5Vwh
i3a2oi1uL/3H52/47z+DbK6F98V8rq1esVJCPhoVxzz3hqJBPjOynQ3jGbpYJJR7rY3tOzudqvcp
TtxHZEohNtPklv1gXe1ZBhriC1ZHjc/Uppd8+RLIRG/LmpWUl9B09VGbwPvsYWZE6G6iBH5mjyTr
y5yNtsDlkkFm8YZhXiaUOD/gSq6nG4vNXz5s0HCs13SFwYiuTfimNEWeycw810WGFEwm8Q7ktr5N
HS87tWElb8zb1581ADh2QaDLuSo9mMsHEKf4d8jcDb/MNU4Dv5FF9V3NUbULShTyxhxyPWmyE+H7
MgHPsy9Zr6RemMVKpVfZWRsr0T21Mp2N/dgM/cawlZjoSzfpnY2I6/qHTWDQm6f2YK1uHEWuvzsa
QpxGmLyp8F1Z0FsKjEppTeW57JriN7+nC9JhMGSQlYU778Mw0u+zkFyfzwf81Ytlnma0L+BMKkZ4
zi8ftMai1EcDTAeUE6PY0Yv1cVJDBW2rZlfR7L5xm9fXAx2BYnYRlCNoXddWSxD+E6LQ8FxmYxwe
W+P/KDuP5UiZbQs/ERF4M4UyKnmV1EY9IVptsAkkJPbpz0efya+qDlX06A7OfzsFBeTOvdf6Vl+9
2A3yMphISae2hT0t/zatQr7OktzQtQfCF/S0sK6A/gNi8oOnzlFNf6gDJ9vL0iMruHGqadzri2sX
F27raQ/5z6KrZ5qzLE/WmbUmdRmWlLVIjqVhJmT7EGLWfgXH5C8vUzfZ+abtKFGvTRmUdzQQMBLP
ASGzK6FbTAepZCu3w+im2oUX6+xZB1xEAgSHKFSyaEtOypMgnZ0GN1nwJDzVfypaYrIgO/nAhTjS
2w+DLDitMtUsn6pBVBy+veyCwewvTwAGdqRaOvZhxhInf8FgCFlb85wcB3K3rs0kM1/jGqymr9qk
iAqjTC6NStd/8V1RxDXDzlgpvAhhYYa+f8anmCgAKB/BEyT1RbuprVIcysb3eZsnYr4Lf2nsTZph
64loEzBg+vgVO/uW2TAC4Dlw1sHNxrj2/fKlMSCkB6t1TFH55Lux8Mp91xRJuncYHF14v86vldzb
9TpX4Y7DhP39YoOlsioeZXHMNU0dGkTXL4sjrW9Y9L4GAOJ2MDVRqEMcAsnz8XWe753rbwo2lDoM
zZB9urZVA9/1QIQecwg4nwH+2nvSvvSDGrX21U2dGnAdcgUVa+hyxir7PYGouvCy/+XFW0nAdMtw
hK/0zJOCsHIJ8gHB7j1ZHamiLQNhpZ6zKdGcB+YBgAHApVO9ZBjo16DYSYuvbK0qptCQY14Rz5Sa
t+1oLsuFx/7PGfr9UwjOA1EBBog/zfmTx6BStVkNfhFQxbG1bwnbduQG9J43hGWrz8Sakzockxqd
6P2N73aZjMjO6bYpcrLkyielBbBXPsZ5BKYjBzVXT+ILqWa+dY2HR7Npjs/wcHMmArveC6bf9KCH
R0XCznIkF7AZI8ZSstmm2BXeLvzya3/19NogxAQG31eTbezkpud5sRieGnjDXF9ridizvMiFzEsn
yVMY5LME8L9hw2wAL3NTziaODa8tbj19uJRFcbaP2u7aPkQq6NqwGk573j3bjudik35CwOUwHi6t
5HPiGq237fQxGULh+4i1ErfNnz++CX9ZmE2NDhXeN84ipw0HFyp+HfMJegqc1iChBdvGV6YAxbAH
EE7QWrEML2mSapea/OefFyoynVETs16y60+bVHwIyM0tp+SolGMIaPiGjJBIS4M81im/0Gg/r0zX
vA2orbQ5OOTppyc8v0GaNEASP/ZlmfxCk9MVezXklnoYtTFwtjNgoDUCxkXCKNCf1s9g1LRmYxmF
tDadLrUL79XfvjocV9bt7I+E4fTgoCWJsuXgpsdsrLxPDbv5fV/rGLEMC8ApwHMZMjycDkLYMQYZ
bZjQ26Vq//Gv/4cpdvIK/OFhrJ5aGmSnImAEuZCaVBI8jVpfNQc70xY/JJDBJBIIo+KyFVk9wNHL
ihZ04uA5XxOnA3XY2GXeX021VsWfYmtWcajZJXnEyKtT9NPSezAJzXrEFZWKsKSNJaN4nqrnmTQF
JyKP3VH38LjmLOxtkdwtSVr+8noKD5rdlXXbBlBdd0lh5dmzr2d9GqHZ8IE0OoCzmCAUAKUBH8fu
tWG05dbpkT/u0kbL5iiW6Cz2Tq20fV/68NKdGN4+Tl09DjYgb+rsR26kktZ5T8ZOkc9WHnUDzz3R
Il1HDKVjdGm4KinR6wRjrofUt9UjwvBhvlXY5MZNX2upvNaNRbe+W05pz9edss15O5HJRWxG6tco
AzO5PBD3aX1rgsrAq1Pk2aePf7w/p7rTHw/yNTsH8DYcBidV8NDXpWNKN35SdjX/nKtRLvvU11wX
QVqf2VFNZgNukRmDYCg6X/RvJltZQkB6IMpd0al2CNtBqnsbNGsSDn7d/4BAKbOoiOuuuVBQ/Jm5
nPy5qwTA4MzPeYE/+f0mn1UTHo4k0J7SpRLDBpcm7qI6iWedtZ00vRnMoZQPiep0f68hqWoJ5Rk5
yXQiHuywgYnKoaodrUGG2tTr9pZHu2e01OVJuIyW8bbEOs+BVerNd2PMi2dP6Lm9he+pTxtDwRzb
Yj4WD05DkvtWQ+LCwp3AxAYu1JQ85UNh83+AshxKyf0Km3SY5VYhXrj0/q8VzenNwPHLGRGJ5br3
v78ZOg0Zso2C+IlJtqV/Z6MjaCTE0JgmjKjmxv5aMRwjJHicK/0e429wHWS6Vl9jgNJHJ4oHYlJr
uj6XzrDnhS6KDfKxUOfxaeYk8P4Pc5Vn1+5sVceCAXr7YLXp8ppjU8nu0Rk7V/h4ugv78PmKdGNp
u1HYM4DFjfB+xXSyFGKMQByxUZk6ET7MXWfhDW2YdDMjpvqSovZvC8IA4nPHdJJe9Pq//0cmjlKK
Zn/cNUfhjv4VOyBxLHPPmLlB6GTs9S5uuquP39XzbZZWOiJa9vG/dZ7LRBPBYvTNEYp454Q2gehd
aS1G1Isqj6xegFpsGW5dWPb83ER9s46d6PpBLz8tKwQOD9/JvOo4BjL27jPgy3WUB5P8SSgRJmRG
8EsAOHmd/C7kIrtowcy+7cOPr/4vN5w3ntMbIxjIeMHJMzV4Q2a2VDBHIGAE03QI3fgepq+ujcu6
lnVzoZz+y3qYXBnVQPVk9nZ6dlFTMmpwnNpjTUTQXtTxt6BC1oUbqduTU5geP768v2zmXBqjWB4b
OINngZkVyKFxni15jEkjMHb5nOKh8WGRxxTJ1rxrqTfSLTWOYd4M9JPZlIa6zI4Yo1Rx4aj8t2vH
0MPn8Y/U6Q894z8Ptw4EhZyIoT0mcTzuE3Npbq3CsBYMnPUDqbkogT+++j/T7fefstXaRw3JWwxX
65THwcTKBl3Qo8DMbMIx41R33miQTcHV0nj00vO2b30yGRKW1skRQmKIgfRBBxJYhdS7o0KIJX0o
2XqlWRDdDQ8nOrxKggjtgiO2tGyCdZNKryK9X5BH9HxGUixevfVqDXUx7NJWx0g4+hCnkV7WnfMY
TN6llPO/vMOrcoKBO9phXqe1pP3PnQ3sXLMmV5VH2fbli56W7g77MlaA3Bqvm2YpDux7h49v7l8O
hoxDVk8JpaKLu+1k0xSYqas2XryjDdTzyM+JmsGcrG9ybM29q3X5FybKapcGPXc6SdzmWhqGZkYx
QiZBbqEx//O7xZTIJJyHPWslZ6536T93YQ5U5nUAII9JZhSEL8/kEguCtyZ0pb552xRg7C5UDueP
9NpOxlvDAAM99ZmzJmvGIh8K71hiWdHAq0Nv5SbMn7IcUAduzna6UFqdn05Y0SIZcW34rXTc9xc5
EpiC7o0Vi3hZXtNM2VG5LJkbtrIath//xJgp+NfevUBgm6EXrfsfny2u8/1qsVNIirw04CvtLf33
1FbAPTDfIyh+ow3TTd0uwc46AKxUmUlW31hApE7SPrE/8WaXwVdgclqnh7xRcr4BOqqRoRB3eXnl
1G6p/+J961yIN/ngb+oCLd13ZcakfjrxgjAtJ9G3vcLenlxPOiGEaEUV9RYw9emgT+AWXhJlJfb9
CmEuwsbBs8aNMPLe+k6DCh/E9WQ2M3X+QPuu3CCw0uZrsjnMOzMRndNH8Jp02Pu205ucKOfA/KRx
RmMjaNLphTPusBCBaJO+6Qgr3pGJQxI0fs6+CLU89r54gzXcrwV9cdWiTdk545Sqjczp/G5G3scS
7g/CyDDR9Cmdo5HEQv0Tbk+lhwUlZxw1Y7s8+ZoMvG3pBMNbahNtufGdWn8QatSfjckxZjd0KnuI
D3leN/GtmyY+ctnMcJ6EH3cVLMDS+OJURTcjAzfix7yecC8KDPLtpraU+Yt61LE+V7yG9U2dOCS1
4qGTbwt5Id/bnvbZvteN7ob3WYMgAzRiCYuinrOXtmbgapGq/pVMSPmU2YmcI+ZI8VEUNKRAqxZF
JAbadJtalt0NQNU6jzI5eUcXfP/nOBmHl8Ir4h9DERhlSPe9EofBTJKvTSCCX7QmjXgLwVomzxjp
FysSBeeAsITeYEXk9ajyvrKGeLzP9bF+g3nDKWo2ctq/0gpS2P8lySOQPEwyuGb6hc0mCzpdgZmv
urcFl4h/kxppLkmr84kgIj0sSHccEhP7zl9iFTyhQyAOQNOFe+Ob8/iJdmed7zBiVzeUaX4QtS5x
HewKKRyWOZvlk7tUSm3xJiUqzHO3IdKe2tw7egSOeaEO1uab43n1974xx+Kei0o3yzz4/XZBOn+N
vlmYoT3q/fg8+/jkNstCYP22jQv5q4mhYVLu6eMS1bHXl596pocmYQk1AHx76AzvhZTu+G20Od4+
48adhhtfLzQZeU0fp/tUkFlLQ2Ye2k0s63mJGjyetsJS4Cgec6Zt31vFOCTqGB6KbU5E5Pp6JYQB
Z5kypk3PuJ1gvSk1OIsFDQzsbBUoRrkuYY275mB8HSoSD16NRtrmQwKzun+2uP1f6eDUw5udemRp
hmQQmPUhTcrxVh+Mtv6WjKh0nxjFLmCqxpbQRDLGO+9H3yX5+LtLM9u97yBgLjsB22AOG9dX17We
BVO4WjYsfiJYpU7RBQ+NHbfOTZG0+oRrZcBmN7fEbkfjPHJq2sQkhtwDO3TENf9huVWEbExuBFuR
9mRJrbQin6kVrvyYE+dn4RQpoYF6ow7lIkdqTaXmJSxRP+qhk4jF28yLLb0jFL2k5vctOn+jCb0b
ItXK8aFdlsU4cPzR9u6QO8EezymaNJW45Ldk/ZwNuypQpCOaspzBD0OzSA7uggrtZbCboL3neuP6
U44xk9Nk2ULGM6TpPuKJSIytLZT4pTQCZC5slWcFA7s2Mo5V1MDYnSH4+++6RbukIYl6RlhjOk8x
6NECf0gMC27AznBtLxiz9nEZF5cEDWfbF4Mq5L4Qwyi30fuu//t/9mhEaIk/cMA7umWl/Szq5EXR
ssg2JiFg3YXy72xzdsCbc0xk+ree304TE3WbBCbMKT5wiqHe1c0i3lKONjKMZ8c5mqqdLxS459U2
AwmHkTtXhl0eEcX7q1voLAEMMwmUgfG8BQ2q32dTXf3EF2LcG203XetuZ+2NxRnmCP5ULMNpsL9+
vGufnqwYciNZoXfJV53W+KmaOmPKKfALiWdztmoztBqmYEZfZ29aXea7Vs85Si0k101EpYzwG1vR
//NICh8DaUL0rnGWBWdeOlEj/iRHrHzGjSvjnZ6b0y+t7JlSFC0b7zUppOaF8+R5I9WBLEhByhVz
oOW88/7ek0IHWYuvxLGzsjosHcJeck8md7KT1AZBYzT3I6ni/mbuyu6tqeMqpN09oyqzafb+a13I
+7XC1jnrUIxisXv/xwBKo2NoVtPRH4FlzrmhIogGCnSDo7ynQGmX/OV/ea+YAXK+QyuEquBU54ti
2lvK3pqPTlPif5apcyWsYvw8qzq+ZMo//XisDxgDftohK0cSV/77i3NzX4sTP6mfe6c1k01gqQB6
pCSOM/BydZv2bfvIAFL8+vi59vln/1uLsqxtYBNgqE+Vj0/z/bLp2ECDa83m2cckFj/EVcXzxIvY
fVmsNNk3yVAnG1Fx3rqziBH68vHqpzd4XX2NouDFRv7GzPf96lR38dAAX3ymCQQjXlS19wR2bDi4
3UBIzceLnX65SOyjxYV0lIocQLx1UuR7S5FbLtanZ3NU+kSME1Z8dItkjDJHM9/spEnTC0uejdMY
5XMsJy4Q+yuY/NMeKCrLEU5AIF+EZoF8Dlcgl0UCUuVBISqkSK5QR47G51qfqNWp55dgg2DGeqsT
k9Fn6yfGHMHJ8iDmpLo+hMmU+/kOra1561ixywZrJVoXpQI8HCfsIdjBvQLEX1uEPv/UtWT6MqMs
fy0hz7nPH9/Q80eWiwNzw8Fp1R2f+hn6PM5GzjLqRSWTOK5axduW88FLoaY50qbOvZmyIv398aJn
ok4WZIK0OtXp9gCjWJ/o/2x2ok/8ZvGr+oXccbBIooVrFfVeltwkTu85h5QU7w3hlAJb9tw63rVv
NIQ+dVpr7eFtDw3W335u9hxnp6tgpsq5MmdNTceP/851s3//Yq1kVD5UVLdAEU+b9ZmDIKaQnfk8
t1UDJ5leidpbeMQufBTPXyHWCbitnMFpNZ6CcA1VJ/SbLfN5kF0+76rF++mgOMsiY9AZcvz7RfEx
5Ho4wvLynr6vomjsDqbas1ZpZFYVSZUePNKy5gv7zt8u6r/rnJyQkbDn5agTrcFZQPpYVdAhhHBR
5njD1Ach2ceX9bflIFvrFpJCnDmnwzlCm7xm8hfrOWP6TcnWZDeOk5U/9LSoLvVGz58LGt8oy9fv
Lkueyg+yvFJempmcNOJifB21JnbDga7mp3+9JLr6qwlnfT/xIpxsJ1LqgF2ZIb8kkzRIg+3VwrbJ
rC3K8tZ8+3ixs01kBbCslB8GuzolysmX1QVIavjkL75YddG3m1RUwRsHP3jkfm/Pt6jEshcny5vf
C2as8cILcPYVWhdHgIiDmKkv+/X77wFiAWsp6Ee8cGoiMTDARW1h7/ODMI+TMt6rpqgORuwuh3+/
aLACVMCI4Vaz6/t18cNgSMRf+pKqNmaUQ+LPtvL65GUhQPmlhuNLb6LX3Sy0Hen+82aGgIE2Coox
IHdobk9W98i406xG4qbKaZZaY4F3baq073Ynm0Ofdpd6cmevyLoepTUPLeJe+EbvrxZtZ5wKZIUv
gJV97TodDdHspj4uUc8Awwg2H9/cs7cElNgqvVqJVeRqnOK9TBcAJ6UXCaBtogSdE2H/DJbmUgTX
GVuaYfyqtlsLSyyS1mlJadtpyT4r5hc/oz3yjUhwC8qu9BNS7tqhv3NLOmlXZu8G8dZicEWPdXSl
lPvKCebr0sucMizdsVuu4sxRQFidBvgJibvdmHLqndvlWrqybF98P22ual1vDcLFtF5ExbCQsQrX
hlN9qCpO9GqPKx9+AOF0LoH3bf49zTrIDB/f2bMfEoYqO4ZHRb+KJE5nJS2VnKfgDbwsruahxpi8
rwa5k3vp9pcAHOdLYeannUpoEbZ+IN7vn5lxMROMeGn7AldbvaRpEZjRmHVHkv2cfvfxZZ1XWn/w
9JiSyD3hbPSHIfGfsgC9bcbR0Wxf+tWKto+nrrzyRjuwIugmqv0d6CrvVn3L4uxTq2+eUfwv9M2X
iWaHEXcCvkO1LGm10TtPe5p1Ic3Ik92EaGBIbEIH7WT5kSc+kwhiJM3fDtXaFbODudlpCiQQmOi0
kw8Sf424oGc5+76uYRcAcFbDBGXyKUWFV7wtMlf0L4bXDZD8iEqBZt/0j5PZ1l9m02u2NpnY+5yu
84XH5axoXn89TMS8iXTIzyp0IxAyiQljfGlSenlABBsG5wTN2n3UZrrs9iJNlkvxC2ef9PVtZHiI
cYgXFKHU+wenlz6bJGblF0Ma/bQHslWhSWlyshYo18b7imiZXdkV/7yVsC7jQ5AKVAOYcU4e2LZ1
kiyz2uHFtEgUD/lV9evUWg4+/pzXgfMxociueamjcvaarNUh7i/GtbpHBXdS7Azp1OYKoNFL1dPT
JNALGUcYDFopdvHolc324zfl7EzPzNJDPAIYj82Dz/rJVaI1QtVWzemnGa36TSYZRRvpmN/S6bvL
2nrv2pnxsNJN72nUOVc9l3wv27H7tyeLrQu4FbsXcy7kznTM3v/I4FFSx2kYgXuCsmLnzRxSd4EJ
BKHsCJiNXAC39b/VlX/WtJkqkdBEmYIU4P2agAgFnONYIwHLzxVWGJSt6LLa9H4W/beP7/PJz8pa
jP/JKnERkv85eb5fy5OOLMm4DYAu692PcRLxtgeATjiON+uP/7oWKZbcyNWKwIqnR1uRlJqfeGN6
7ccOqN9hcmCIw1VuN6rx0XN9vNrJN4ErwwRK6YPTmvcEoeL7K1vBiS5k9PjQlIF9VQZz96jns9yQ
NeRvTFN0/xY3sa7HpoUomb7Dn7Pf+/VMEHl2ESTuwQnK4POg1yBqMkVeldOzU/7ztbEWU31OVIhU
nJNrM0ws3Uu/OIdKOp8zXxqPbNndNY7TMWqdcdh/vNz6kP/nlPj/S+NOsmVRU1HwvL+0QiU9JDPC
OwrUIBsgRXaoOXq9tfrCCGNdm68yoRa0U0G5jwNL7D5e/vRb8Gd9PuvcWPwydNZOykjhQmnTVOkf
SOBNX1NfljdJNemvtBLEqz9oioliYBaR5VT+rbD1eR8jLL0Wi61f+FNO9rj//yVMX+lDuSs58+Ro
6VgMlSd62IcKLvPG6Zf5BzANb9cCQnyg1VegzgIlfFXAc/318V04f1Mx4IJIZ8sJkECdUtQWxhId
hZx70DCEX6P5I1s8FdmzV8tLvuL19zz9vdlPeaB1MAmEfLz/vQUuHg5GLNVUdrMb+6zesNkReEuG
x96d0fl/fGknO+mfu4o/jvuKZpBjwnrp/6mKAK61TjEbPM7GbFu0MPPuxiesNDI6vd20M1PhiLva
Xlj2/DKZ+pLHR+dh1ZWd+nWQ4sA7iSf74GVp+pVhlQjdpZ92k9XpEaRM48Jx4fwywTFQ02KgoKql
w/z+MoOFUZeWjNZhKG1SrcfM3AR2qo5xXMVOKDkHPmq9yXjp47t7/uCwLId5ZgJcKZr598smVayv
31ubD+GQ7Y1EOge/oxIk79B9+nipv10hKh+flhL7FtKI90txtI27QQn7MMtW/90xsfwS57SEiLh3
lymkObfckTtaT/96Z2mHcMAGQ0kZtsYcvV8XuqKMIf8HBxcd1Z00QQZFlRY4t0rMxq2GBDZqfTe7
sE+fPT/rqhzKVikbZrfTq/VQDXWiH3xsULb3mHgKQJKJPeq7bQOPCkVh+xdWPPspYUDoPKysy/eH
D//765wIJI79yXQOuTebZKRUIr3KZj0O07LRL5UhNOj4595/B+Ai/ufnPKn5mOWY5L10IDNdazwK
B0PIoWldIDAYj8YgnNqgCEKk4K1zj6y30d88kXY4rixPHfRqmGIo75kDlGAwRwAfqCzcNjIXuqbA
8jk6h12Vi3krHNUevcqsv/uNY78m+apntvRZf2HrnrrIBDys4X5ORuatiVP3j7olYrFdhljILyY0
tPl2FFrrPw41TNutlwaNc2XPsmo3sx3H5ldE/dkQ2T7P5vVi1l65s4ZerzdD2yzDZ6R/pvXMBmcQ
tSJIgAh1FEQirIoy/lQjCCMYtCLrZ1sbRvK5qg0t2Zgi6+8bq6o4l3HB90PmGs0j4m/voOXTxAQ4
c0tvmw22fC4pvb57pvCelR0vxOJZgXY1ton12yT+5E13hk6LcPJVNYJ1LcvDpoQ6GSpi3A/8mTZK
qqYv5BaEbNZfJ32XPo6LMN173xVQGVos8A9epidHLCzFa0WpCCqF2xd6dhtc57Gj0sgiU6COQBP6
4pNhVIivx2K0v4IKbWlaGsYit8kcK2vv9xXTdTFpP1ppl+Z21KRjbBYLxEDI/19/AwTcB9Yp2iBE
51Y2N5k3B3EZpoU13HlDgGgihxHo3vkx8/CINqlGIJSbmu5dmo/c1gXC/3Mv2yTei6FI71pymNtQ
95vxR5E4pM4ieekhpCTaj9wzyGtB+1W+JmUOdQkFQSv1J61sACo7pSjLRw6FtvZWWHK57kTiB29j
UIh8N6WmFJth0BCXjrKZgmut6fRbeoOoFLp5lgjR1DQBxXGweTxUHoEyoTCb0t4Zbs0O2+pGvXdS
RGcPWPBRAg5yQIWO5ikp9iO84inK/CTTfzTGkDd3ugfGfyuZ6ri/uyBL0sghEat/qIWylm1iCec3
2FMYd3w32luvg0LLjEV1hvMQOxM6Od9d6mLnQQXbQGeJ+8962U6zEdnKsm+Vx/i4D+msy5FwlnnS
fgkZLE82AUvLdyYK9VxtRdyLNygRuXo151j73oyKt0fioUG23MRzXRK3oxYYNoTt0kNO6ravFVOY
VE+eZWp51abQ5qG88eaqJkm+cPW54KudFXqkUKt0Ib3mQnvmbUTKWZr1cD1ibAHTnnat96NQpubR
2x+8dkcylJqDkA08/VLkGo3xApHeOspSzg+dbG95VaoRzhgpX+j1MK89K3dYrKsJ7Okj4kzDu3Y7
rZFRnc3lr1Zm0mZe0khtSxCrHPjbulJ9AW84qmtik8WVV6gUMNjs1P5NUtejvKoWA/c7G+LYhA2c
6/mm7KXd/aQflnU/B81umse0aBjFROQdDM2Vr5zaiWzRt4eKHAf6Z/MwziHgZvjRWjDqgNKU5jS3
9AXs8qEYpxI/tWXNPyHXBtOmzPhsg6KcMw0JP4joLXfW7B4ZCdv+Bmqe8aVtx+oxczTX3yWtP9Xh
bNZORlJckfNidEv/XLnksILBrIM2TJuuT+66NYQJGJACo2ggfTcZqNPoQAije3cMY5Eru0OdBYcc
zMCnCvC0G45ewn8QWGMX9p6boEOreVR2sLvL69Ymdw9zg2veCG2NPhCVKhEGMXwqtmXcT/lmVlL/
HIhFazcjsUpwx7Kpp4noZeLgWy3hkYrMNHosywKEmZxI095L4gHsWykT91slJv8BPAzT0c7ue3Q3
pT3kW2/gPry1Yz4lzC/6ZIimoZ5gvoKpBNzuTrEVtnSzkl3jtH1C0mSbjVGCqIk4PA7/vzRG4L/H
MgneJqSJL25rSSdaT7c1Cqdg+jn0OV8fC+blTa6S9Li4NeD4IRj5cJRpGnzWtMEqD2aq53IP02k5
5DymzNriOv4yJaVEA+332bep8PQ7T2JA2WhL09+lZuEnUbrM/bD1e206BEFXfy01xMfhOJuNh65a
U3jjAut3q5kdmE63k3Ibi4YWVD952U8SRio6qbVXB2vCZslHCBS9loIisJfdgkAr2JOGDNtEtYNm
RFhJ+JGWThUPaUqCJkAac34ySVRJ0Yk5ffkQpMX0GQ1k+ZRncbbstMCV9YOdS81+smyNoWFI0Rx3
hwmk+m81r5lXrVXI4qmcFudmViPBs5o2V9+aWE2veiqdYoe1OjB3gGnb23Qd5hHIq+z7bi5cIxx7
FyfcsDag9tJY3FuvQtQbeshcXkp6wL+A8hnyMC3eCERLdvwqNuB7jt2GX0Y9vAcRWaRLlTtZJ9oQ
xqqpEG/F0LuvrIGbGxYgoe+Aatk2G44t7gZndD+NcaNjL5VOcM1gPHE2bmfn4tDGcuwOFqc/tSVd
sde3bR1oxDLlPdLEMu/krZUNJaZ/N0u7TVaTnhg5HVPK0M2UM945xKs8jBzq5SbXq06npSpWwZzl
ZrdlkATTzq8r17q18SL+zNsYFWMKyZsggVGoPARV0R19YXsoYP2szLeTNvS/el80r8qC/bWlc6uu
ONXqjHsETcswTp3iSWRx0yMw18shNLSix9sQ8GPtsTv0R1RwBEtRAhoPc9141FnEE78GhektD1Vp
+yhQc1L3QoNzSxVOHSUMO05VQ34lskcL7cJQHp+hwPjh2Vk1Qt0f1Z3S/Pa7luhjcWvpY/fLEHST
wqUmC+BZFyU+paGt/C+W08kuMkYx/Mo1YyoOPTGI1ZVpNHFyw39hBVGjdakXdmbaP/hMzfMbP+3G
n96Q4JNMXemoz0atimabdK1O67UUlnGFd3VNalpmkJeZbShzny2+Ojppn2dcIOfCTWfFvk/IYdzG
hwLZ7v3cN2jG07Yw8lBRB1u/oEmobO8vZlxsZOMO26DukPnU6Ch/Dewnalf7E2zxMZlQeDrF6MLa
TLzka2B3qP8Yb5j5hud5CCIncW0/NLH/pYepFnO+13R/9sK212V20xtzZdNAteLqqizGdItk3Yn3
pddZn7NULvVWkRhErFo/U5cFwTI/w3ye5D6bKCO3ZKu6tJyo08DJaZPjXYkgKI5apo3WLkEJ6UfN
4vmPeWKgmaiQxd81gVUn150hkU9bs2EXV32R+L/SoMInB01/cHdiqvI6EmkaS/ZX32w3RdPzqwd1
WqlrfFM41xycHekXiUSoxSvZ4xiqEDdu3JkCD3U+uo6rElwEVXvjGuIuBgYd72UTExKY1XGWHwqw
GLyII/6PkJ4j3OZqzhCMmSSz1UfXdozxOuWhR8BcyfjFW1KtDU0tMXro00H9k7yjAvOIQynoeOw2
16MJB7ofS16Aoojh5JW4PcjSpNWKtVbvy20XJHgrOlTDC0LnhZKulCDWQ5ucaLJEvZ6HfuNm06Cv
D3Uu6Ownybay/VTHh157xiP+paLDjyawpuqBAos1O2lxU0zL5G+mpSse3Nqs2xshTLXpwGkJcmxq
xfvbNcukXhzVB92GsRd/gbc44lMlyNx80RsjHiMMZ4oXwMSauBtbrSZL2epS48DpvjeKcKobNT2Y
uHqKg+nMIgi7GvIBH/C02SVqaMckRGOP/GOFPlJleyYEefAycfel9tuppdPhD8nGGMq83pVEKgfb
TvbaU0Fz3frmp/zLYYNJKY4wbrrapgGdpz2qxjYoDfhyNRu/bVhW9qao7+DgdpQpotSOsl7GF78N
SiQCslcFBFmAjFqr+H77FKfAnTRV1bfMlsziYNsDSngjqPnlamOc+3v4jl4QIQJoxju7E5QzNBpz
7ZHKmtLLSWTlPZMvo71ipbbib8so23sFMl7ttQ5s2gVb4t+6CsyW6EPRPuYEfNLAcAp6Mb1K7AO6
4etlQIhlIpSN4l6zd7qYf69G2f3HjYw/TZHToy9Q/oD2OChUfBfvT9ojGBRJzJ51YELh5bcWXkxr
IyjgPaxEM3p7M/WBwhlpK83rOOUzFDbjYF4VjtaaO5KsQPK61CSf0IT8j7Lz2o0bycLwExFgDrdk
55bkpGD7hrA9cjHHIlnk0+/H2ZtRt6GGZ2eBxXow1SQrnPrPH0SyFWzhXgiem/5Dl4Gv4BoiudM7
CHMbbDvcRzsY7OoOL3zjFwBbtTPnZE7uPSfn40k6n9pmGAcMqnqNy+bnxstS82yqqVQYLGCLvp3t
YuRl9HkWFXpdffCnkU0x1EiHU9/zBplDWC++/ZtmS2wfjTLxn3Qs9ua7ulXOiyux6ggrjpDfKNG4
BAZurKU7aS9awe3Lh2qi6FS0UWX2xLvMuMmjBqgLFFQS3yR/TzJjI0+pR9LdETsnXe6Ah5bz7E5m
tTPIATS2yezmT3PgD8lTo8VzueFKiEGiPaCn5nSQ8Y1uwxVUizEOmiBYD7Q2gEouZg2YWj9hmZec
tKCyP0+9tdzlZWrSGl8KBUwtvF8wJLt9oobH9yfPNUqDYgb+EYgUPB0oJ2/njuBmT6pZnZ0C6Z58
r4xfce9fKW9Teku+fAVBYWGL5mnlmEFFsC95VWQXKR39h3tUKW2/WbL2MJSdo6YrEQzExY13+gck
nvFAL2mKwfCFC/r20WjVN/QCYufoNkF6MNMl+6gtE8naRefOz2ZH/pKnvPZspgOpomPsUQMOY2Of
dDT8r++/5qsPDJ+GEAs+Msb4cL0uugKUhWYgK7h0ZEGOh64ZTNQLRKTBIIWUWLLrf+8H82eWxLF3
A2/809D4YfB9cYRw4Jq/fQ1GI2rahbp7tMRa13F92VEqdLuAPgmlalwNXz1e09nLtXH3/lP/6RPQ
BsApmegdiKL/JuT8Byy3bHgfpTe7R1oiuOVVreWFbA3x6kCgDRG4CEnGE/CKERqSXN0Qj0bscCWn
5gN+x4W6sTv/YQpiBsl/Vq9GmokXs92yvGYUeMcc52Xs981UBe1GU5p+GlTRpCBpmbolTvvD61/9
JzG/gmcNsH3RlO0DvPrzenKOWIGbG4wYxH5yMAlGS5KcTGNW+74jPspa7PLz+2//D0cRvDjonKxt
y2a/fvvhezy+8lzRqQik9HdFLLIfIK8jMeuBdhzIJF0DMpby76cbnXda7+vSY9Gt7+O/n9wsY7Hi
Z4SY4KTwoygCK9mNJmK1yfSmegOcIiIbORcuxPMS3GLI/Ol1r50n/jIw7r0cftbUIj2MR49Bjuiv
wnvt7Kt5+thO0quiPuniXyKt+0NFFV/eOIivIWhsoiB2QIqBswcX6O2jV8j9CgAO95gPIA1h1rIp
RVzUyVUN+qnKwgy+d6RMbkxuOrr3+EkXf90/YSUjLqBhjVg8uNzz6mG0gj7xnSMWhSZs3VYcoQvd
5V613GDQXK/t1eyJqAOcWzGhNS8dE3tvwilyYV8ZwHTHnVXhX8wJ6QOclYldtHdjWSDX6Qhj83ZB
m2ftpwCsPdnBGvfvptEYb7XmrsICCYEMCLBEWbvyatj0334AF+tbg8xJ/5g0rbM3O4r40Kbq37tF
sJwVjKaMdGW1fPSKVhbnQSek4GxXyCvOJbYWG3ysQSxyI+22WtlDn//LBUl7n0nJ9s9+CF/+olUZ
+D1HsD9kp6IZwWPdDNk1d4GNITzzdbHr7YhNWXdj0KsFwaC0DdH6wM+Au3qx/S+93dN/yPOTUxpa
EnauMB86L2/PiRDFcuyL1BjAUOYsOQgdpeDfbgcMT/sHvzGDCFNyMd5+EkdvTc5cm6SqCc2rrKCO
hz2NN+ClwmgPGZpKCCOIFlDaueOX91/49bOj+/63GMclBO7uRWHMl5/MhU70MRYd4TNmg0+SiQ9a
JHoxnRBB1sfOlVMbtfqg/35/7Ks8VQ49vOfwVqPyhvh0uRtYXIvmppzToz5X8xNZ3l211w2puHll
tKuhMwbNnapa2CV9Usr4eTIJN9k0w1haAAnkNm9sWY+ViBZiGYsfhq8a80xulND3edlZB3fI1df3
f/TV+bieFitrir7dKgm6WEBNNWlgf3ZDyYSCF5Di60zsys50un9GFdi3Eh+vi0+Gc3g/3F747yVv
yhgV7dnWbY6FwOTeBlj9LfG32MnK6LPw/Ue7Og3XR6OTtLpMrJ6fF4+m16TNqRoqr7AhTOYDnC1k
kpZL8qOh0nQ7dr14qOJyutFmvt4neaPwiGi8QhNlx784FVanBXbG0Th2QTmqE6iquZVWNd6nlF7f
2oRra4fhPgLpoCjjMKu1/rWrRwBnuA3ib4k/qP3gh+FlAuqPWeXFW2hmDaBFttbRwKLmBfXr9MG2
hBUcy8Aeq79Tb+pY0EFsZjIhbYSrevnkBHNMTlVDxQHcgulICHdnHFImnn/UTCgLRHV0iMtnJKfF
DVvhq4nss8ti14x8E20Sv+DttrPa6KYVl9zj4qrCDE3Wzr1V0ZuqzfGD23j370+uq4m8DgdlwSCI
mCvcZZ0rSAFWYGrjsUP0vWnknH1EwJjt1VTcqq+u5jFD0U6HtApTAgrXRT3p2Gjc06Uaj2aqZ/vS
NuNthtlYVAqgTlJ5zIfSEPKvv+TKcKSfv75PRKrrj/pPUQcVxJMQksdjMFSTv0kqtxijsUAMFdK4
tIuDWNr2NWtLVRzff7NXWzhsdXZPrA1XBim1zduRG9AaD/PE5QiFLH6xF2F+Aq41na0Vj3p/mlOP
bDYiuTDswAsKb4f3h79+2//yuLgeY5OLveDF8TWUZadxO7GPpB4GCOx1LwkLu6hPcsrNbd6Xr62B
u9z7g17PJliOqyMM1bNDGXexY6Qq17KZs/RYp01+KgxntCKC7rwu0sCX4sP7o10tFaLNEejgvb0K
zq4kmVOQ0BAwvO7ctM1U4tjQ0MESIqF/6FbTK8gub/ivh0T4uzL0YM7Cmr2YTmlFxJNfTPIMRc+g
0zkV9N6KjAIBXrsSp0a08sZTru/sDUYWgBbhsIM2YZWUX5aGxJJUMRNpOOvkmhv7RGKDe2wkDcPX
95/tKkEUsAjCFBseahIGvKzyOlr/bpah+seRp26Oqda7VZQC3ab/iF65X3ynV3MQLWpKMfBAVvNN
Z/6W9/RTso90aaf0V115kxsSL+7d4mNff2xv3fu5nXEnJdTeeruc8H7Ap00M+rkpASdDEwF0aMIj
+OSTiHYo+/kGCHO1fOHYw3JaPfMNyDmXvlVkImKQqwKat4VS3qn3FvuBELffyjCSvYhdY/iUtZZ+
yMYp27//Ia5WUeCtsMfKAv2X5r/++X/2LAjYjizJOzuTZzm6Q1haFgRlR8VueUecWXKjzr6eYOuj
QqcF4ILYdXnbXqRFRF1c1WfLrzv7WfNqvdiVBfKVGzP5+pVys7bISaLXhnD90i4AkRR9WVdrzgUV
TTpvsX4bV5/pIX8pndlXRw3iVYfPs1aOv9zYrr+9/14vxydGYjUsQAQHoQze8jrF/vNex1ToHUdh
csZbt/xm5aZNlKODJby5OnbEXZ39QPe87G1tLMTm/bEvt+N/x17RBc6/VVx4cYPKVasRPsLYNadr
mHaYSNICoaPoNctXOZXVs0o69fL+oJdrZh2UGcylEjox14iLE5fFnvlz0aXnNGbZhymcps/21JIC
JRVpnhn9dXFjg7x0aOCcXU0CSGdFxMDBe2m3CuXRJGFlyc7kpiZbbH7iI+bO8qPlpXLjKrc44Iff
RAMpzUbUSQhrHoqqG2/7D196xRKgwZOFycy+2CwyeC1tT7fqjG7degno033QMB8++6MNQc2JM3UK
PG3aODiw3FhN/x6s/92v1xfARQQyKMUOopWLc7+HwWNgVJadE7qJZBvQAUZgLmhmhRXJPk9dAZ+L
3ltH8u7SLMsRvaIWR7nQaJzLaSQsqzPn3TDDroKvb22wYXIPDYTtM62E7MfYJzctuP+FUi9+NKp/
FgVTk2rl8q49VFw43a5aTt0UZA+uwhp3o01QV0Nc9HBDSmWFaTNZh1kEraVQH7NMiN/9YK0BB1mO
jW3HgfJYmW3/Cq1rerJUKoqDlpmuFpouh8VdAGsx/YaepVC7OKjT+K60BLH2I83mO/g2pXhOWjt5
VameB1uvcqdnjLDHcRfPZneYaefC+m6E9jtpYmXgOmHRIqJTkzXtBxoUwx1axG6pQtC7Ktv0/TD0
jzM9+nyn2rbB7hPfBt3cIy2wDb6E7pQ/yro1tuyqWvK9Xdq5f6jNYGiZlVBhIpJorY+DwtnkqZaO
6ENtNgYht6XVO/rBtqr6NcHk+IORLMP3ShluRYqZOT4J2k84Hi2p+i0no9FgdHZ5e8xdi5tiwJY3
hrYt07PWxo69HQpv2tWxA9K0kMC0M63Ej09B0BGTqgqDoAeINWPxWEN6yT50htSng4UtxAMKnZWW
4A0YUUzOIrHeren0RFhjedo27dq8vO+KPD7a+A2qMMjcdvg0u60yIqOmo001CB0Oc7G+F5vWI88d
E2zwgE2ql9PTJOOy+oD4R9RRXS2CrHZ/dM8z8tU4coYBUDhIF3nMm76W4VzjkyQJdR1DPJH870hf
SZU1zVblm4yO57ARpNN+w3zT1sNskjT2HC9RPweMz4cwhTr26k84UzyMuUWsvSxM83MwzB3XWhI7
5/uGfQIt9tiWXpQvCp5KOUvr7BLhituu7nf9NqVH8B1lZv9pSpZ8TS/25n6/iNRLInr4CQZHgxXs
vAnDvb0R20wRqPcz5kx+n+9o/+N6hh2taUZEMfv6rrWWrjxMZauLLZUNKXFG1cp/xlm0v3S9cbLt
SE+++Gh7cZPfLX5sG3ttdFrjPohbC1xmcP3nZXCW5hiMUF0cz5mGT+lSWMYdKGLxy1PJoIeYTdA5
2Wdj0zPXuBB+8QUBlK9Dq0RzbmQg4QQOVvkdeocvfsN6SPJPzlR66rdDpy/fVmgFY7zIiC8+WKJt
CI0e8gqCAujUfuLmwS1VWfPHwcrKdGtbrZDHOVACbyqxwBItWQPNBuvbvt/EsSLGra/ZJY/KHoHZ
YR3oxmcWrmZ9iVUBfcMbEwzxC2uyf9GOnYqNGFfGU55WthkuQyHlE0Qo88VP2PY+9lMmt31d6MZj
mgxwzWIDj+LNDAvZ/ZrN8cRVmgAmNyBVYbH/MVxeEkHFtt5FXr6Un1bfvaeyEEm+GRLdeQKKU/kT
VsF68VTZnurDAuSzP9YixWpzFFrRaThM15OBYgYu3LjJpyWofrBd9z/oEy7fKyPT/9EJE0jJ/IZ6
8132OVa7etf7ezyAA2OTW3E77mNjigeoCSTCbpQDAxvRwsg/aAdSdCejB4sJMVTSP2PUvcKDSjp3
k14iWyOrC5t88l/i6tx2yloiexRE+y69ZUSZp6PqRd05fFB9C7Td6t1SftPopEAEJcmQ9eGMrYxY
D11zRw81HrZ6SyJWpCsX7M2USXIiT4/TxOJg+IG+txEhLHxXhjiLBWdjsFW3XerJc3Zx1Tg1tOMp
V9s6W+KvfTpPXQSw2de0rYL664hktY0wpu2+zkHDoo25z75YqQi+ZQM2UveeSaS1nuDfd9K6ON4H
ta3p0Sj6oTyAGGF4FBaAuKdmMdN8D8OU6qZsCINRUUayAJRP3NQ/G0k126ea1NPkaGK6e2ydZag/
NbSwGzPEsy4xNlAp0/vAzof5NHCwnzTQdmODAWblbldO/HNQwMfcUKphIhb3xqSxI9fWt6TEGWff
BLCh99zYMm/jQ07Ro0St8SCu0eOlE85wOjCQDsaq/hKUHG8vdlqY1cdm6L3+RKgaNKGsMZsSze7c
aYc6acRr3DsGsmD27dHeytKw1QbDUujHM1RIwjLpw/tfA2EGL6TTpkukz2XpEZiOWcYGGq5LgLyA
QH+Ezu5PhzSxSYWCpi3hT2UD2M+HWcq4fugzd5zOQF8LHOoSZgZ0rDqtevlt0pMmPU7YGNwVfpDn
d+XYqVOJ/aj+eQyUfeK+hJsfsWHasJld2RhU02N7tAzM3Tfc783y2IyjzKKJiNJg43Bv+aLIO3uy
sXa0D109e8lLTEk6fVzJZN/YQOqf0kq0+wXxa3FKZlTUXx1Qjmmb4Bao49OvlcbGx5wuf4S9ZbSn
wccYryU5Lt3qmSOMH1wdNAxBzba+W1UxRxTuJG6WhVvjmuf2jenAAUJ32qN+TJdmr4ZmaVjJys7l
3YLVnfewyGrqXgc38V6Toq7rHSiYLQ863nH/YCYLHxhjDheWQWxntIINGsD1ZuVRQGriZrFfnLLr
foKUTs3G9Qv7Naj5KVEw47u3gyNu2BvlCsf41SSuUd0FCxbJ8O4hZRcv+Po12ZEcSSP5HQ+xaeMk
GVcvqkD2dhApJgSRX5TjARNM2z9aWuo8FwbY5LAtZx1MAAQ4OXvOrJxtV3WadZg1r7URu9tmcSbc
fvqReukoN5mj6do5abEVONuDV4iIoCzbu4tHX9+n6FWLXV1h2vukKz3Yz7R1MN3SiSPa4fRRVz8F
+4SIqrol6svz8GSIFJwSd19wnhq79XO6uAXFQRr2EkP82oYmh9YC1OuBHUqkG12IepuMpCMc14ij
HDvmpMe3oDE0vUFT7pfPmpXBymy0wY53ZWVx4LctFmewasxpY6aVmey9BYvCHTXiCCERi8MsHA3s
Du+rGa50pE2iG7aGKMSwcaV0XlQwzSJq+JE1PqKtl22nOih+tpBdkHEHI8RFmRbezreTkTLGr2Mq
tKCFtWtpwZMpZq//6WV1quXU1Prw26s9qGK1zJAnjnoKfjgmpp/dd/ZimDJ0yyW7z6umcI6z56eb
Ii5TZ6stysLb0qrcOTQmr3eiqmmseEsJPMN+83LXhnmqeel3grkLat1kUh9yIFRyEKBFDpu08kf/
ATymTz6UXoVF44xP4r4krJ2Sjo5WsNdk71VQJ2sxQ51rCZpEodMEOfZCIUxO7yN6nry571IQk88g
SNkz1mlLdVBBh3kpFYbZbias5b5q9QjHHcPGojSjkZZ5c8DvlXivLi0cbYseDfZ+60BTGytHjdGE
5YEKfWhiTRUWbaJNv8y0FlPoNbVlb5nckNR8s5wBJsGyIzac0v2e53bebQlQmHJ2KqC9jTI97C7a
lAx6IbVeRO1k9fep5fbug9egQQtCHbpwc66JzMaPX4MXHCXUZQSZa5kB27qwsZ7WJz+o7mGaNx3A
a6y1WVRTHJd3E2bzGXO20CBZQLVeK25A/k/EUgwOxaPdat7K+cU6JXPLcoZE3fWPqqucfGPU2Nls
U88lv8NSJKC5S6bNv6YFB74NspTp2Op5B9sOE4/gXsTFgmTd4iQwPzbB1H9adDHkd8grgg5pQR90
okJJhCXH3VIayXdXc5LuGA/BzL4FMmJ+1nyZY9pqrbUnStRebHvsYBI8uPxC88KgxlKSXtCSWDtO
1AGH2YyeyEb2RSU2lZgKrOYxsbpPCGL7CRG/ob0uAy/Za3kxHlIrUA1e2XmehxIajn43LZNmRXD9
025jAE6VuzKlXotIIIsfGZroVNnOS31K286d9kyi1kG+lCk9ivvAyj/MRb9oe6c3ShDDJmkjExO1
4GEcUsolO0kq47lcVs5oMVdJfkriDhMAlQ99v4Vg2xxcUaT6FlssLngGrGASJXLIlxunrnU6zbSC
tDgNnTZoa3ayNqiiUcu8klJE5tNPX6MgCQvpO2orgqDQN4jLnCZ0EK7NR+oRUx6WVVC9tIHbYROo
eTEMWHqJpCytbnfrlZE00BThgZMbuX9fBcJetrxl9MkJaX5jKJvFfSxdk+pz1aGIcz+XfYvayEXb
NEiF7KcoVcpmVYvtVPhL8ojDa7wLqPJFtRmmoHv2YnPMTq1dp49GOnvztpjRxspQZgjeQ7MZsnqr
0grz07EbuuLQjy3//4oL+2eAJq2k2Omg9UOuHRxcyVUO+71MXedbvMzwPGNz0fwt3FAqZ5JEGoVR
slwkrtmcG0aU5OwRdZgSJJLfqdT1+nvNNet731SleRA9AXGsZDSdRJdjhzuFU6J0vls559E4dvFX
14f+E7rozzY45Di8SdglbdRMqvJOApM4b4sN8vh9HmzJM1im6rdUIDFvH8K1+0yCdwM/1p3G/MSR
7m9xOV+qDUZiwWvHDpLHsCBc2f2SeZ19a7G6Vc9lUSPJ02M0htWUWr/QgbTzvdfDZt1PRiW+45Ix
zied2KKZ8Jo6l5/6uJOn0u6MepNMpTUdcmmaO6PBfwO2cNKmp7L2BMkpc75U2X5cgsTZCKIFOcis
dIALARqo+Y8koYzdaeL+9aNdhPG7SfHTCQufsMe9NfBtFQdZuQ2Uoy+barAINQgbK23bJGyWHhkQ
9Tk0SLNH5xcK6N6fDFPl+g5CaLGcKhBmufOWulEbLjXOFMEFqZ/msoU0CrfCDdBQtjk7qe4s9otH
/LrazmNsNFsD4rmxaa3UjAYa8uULxvRLsCuJ0XW/mHCX+6dWk627SRdCfTZicRJ7N3up74V26ix+
hKO5sXyPe1epBw7hSW7YuUvnOAJOc/N1dBhmLc7fig0z80z4OEuRn2zJz0crwi4mIpGBFe+JJHZ7
fJPhdocLPJPEDgnALCusOYUxUSS6i9xy0dHrkELQnu6HvOs/oRPps73rVqazX3UGp8mFcBUaRYls
x8kWo90vBhaYsD6ILrnPWTw/upSNYmMFcebvsnbMZkQEbZqn29hKSvUQuK30njloDe8Ju3jK/RBC
UffDiJ0++9giFjbu/B7MNSKJul3uET4Z8L/nudS3ltcGP9lZOceqWiUNodtUk6HezlC1ux5VzLYY
tDbdqUzoLz2UTT3qhgQCdUwOPGzXeRKvrsikzj3O1aQIbSONteoGyniN6VqOjUsnfQKf/+GvKOR/
8OTOWHLmmN6dDYyjxg+Zawg2S7+A04+estl3HnjE55KZ+5eRIoCssByw8nWgRcNfutTUu1bW+1le
F2er1qsdxvRsRJqGBjT00kzue8zCxxNOQa51C95d289vgUI6uLgeQAmgyRcYF+imxKO5ECYjwwqh
hOOmXWjgXo1JT1wIHUWWV/4UKkfAYeLiELqd6UYDIMs/xijKG83rK4YCzT+LJiC0OZiRtHEvOiW9
p5zJdrT8XPrQLzjul+UEZFjUoCBN89TCP5bnOe9oWqH8+J55CZAA9BVkdAYqjPfR9ivQmc2Dv6nM
qbkc4zJ9Q1NzkQSmFHfp6BTPZrFkx97AaIFdrED8kzeYS0oPYQWe8dv3h74C+i04UrA06Uziu+df
Ore2LNDBhoVy8she/WoOXbzTbAvlh22NZ8SXt6Lqrx6ViY/FHnwUMjGQal10M8jQEktlzflpSto6
SqbJ+eBgjX+/8BuZAisWNckXFmNy64tfrTlGXv1Y1tw+NL6XnizK5WLc2UFx6hWM9m0++132yXKG
WaHAhMbQYEPPxo3Mp4n8RFUEqs1UODuvwjVl1jv0Qe48zMG2y8cqeMk0pS/7nN3J3llWV3CBjBEX
3eqKrI2Wt6uGcEl6MCuvFBbPJZ9Ep+cj8QSMT71utrs4no0NE7sGtSQud+5bbzNSJe/ZTQBwR5n+
7fQg4pxtyoFWyt0Pb6q3G1UWF/1UM4FOppVX+7qCvpYbJaccTnQvBDMHN8b700eCYIndJLwHmEPr
n/9nY2yWGFMpbSlOM6WBSyEyme5nBJO+vjY7vP5XSXcj4RqNpecNcuefhqZtyp6AmQDw+9rsfDP0
TH6ZFAWd+FJ/YCqWaWQZan7SuCxkEZr330JP5hsPfL0RMS1hKtpMSTBy0qXeDlvGeAR0/lwCzuiz
FeLBWO/9uco+J0R7UrdBFdu7nZemCMhM/yEvR47LRrPdX25Hh+z93eCPv4at2YRACDtNvwxYdEzI
oP7iFifZa2sqxuo3NQ6F9WhrNO9C9ALmWhcHy7OeT9kal9D0WYQidMk+WIktb1C3/rRbYKOGOxSx
sgbtlbcvx22mYdRLvTyRa/Cauv24XaqOypnwSTccBNIqzwRP0xOTEvf9V+Hwr36z8FA0QV6n6YpE
Cjr/xXFVwMnXOy6aJy1x2oObGDUZHpP3k7Ai8fT+UP+alF2O5QQA+UgfIN1crjJKyQr1UF7DFUjK
o2UVmrMhsCP9NCd5XT/2qqu/kYyg+V+G0ZVPlmbVlJKw2fYBZZU9hY00xFdNgiGc7cI3TWwCstoJ
06BrXyd39J4GK8mNnW5M+vzl/R//p/eEugW+LXZoOMtfdIqLdpFjmuNBMnEBeuxb8ZzN3XCPq3R8
oz/6x5FoyUK99mmF/+uG8p8FStei9bVKNCciW8zd4goPUDvpmm3ZiCnfvf9Yf5h5bEErixjpCqSR
9c//M1jQ9wDoltGcEJJb3LC9clJH2DriYdI6g07YaJVfiOayGzT2pT/dmPh/eFZIFeDAHMuYWV0S
HrCIWJLBzZuTbMvsA6GY7sd+6cn20Cfr8LdPykC4lPmEIwAI+BdbrlZ3o93P1XgSCO02uUQdhC+z
c+wss7jXNDe51+VC3Im4RVZZN9Q3sx5TJzYaylFOF864i5lDJpLuxQB/tAf89K4cPKjaiLXsG6/y
al+HrI9w2GFhcdHCEfbtl5R+6qam3g2nxSuMrZIo4ivRLXts0bRIdl1/UKJ9ef+dXp3a2KCtrqg+
/Zg1SeNiU3d7L/ca12lO9LZT1KGyaLc16OqjrlBrcDWpvY910zl0gmJB6Z93hfzn/Z/wh8emxIIs
41PgUddd/IQeqCwBLgqOAhtH2lwYnoXGGvWc+SsJq4Y3HBZDNd6YTdcf1aW2I+QLKQojX8Zs6FWe
ORP1/KlGoZ6ExqjlnyxJo/j9p7s+qJg7FMo6pC50btDs335VLW3A/hHnnpIA4tkTNiUIYhc6JPVz
twSGCuc0S+m0BamhHXPfrCRh5OA5oY8stJaHZkCR9/n9H3X91VeaKOxFWEow4i7juLtmDvBR0sZT
MbgqNKXTIg+2ieNll6msEAeS/DXO4mkLG605WhIC0fs/4Prl8wMQ40B047UgwLp4KThXm4NTTCdD
F9Y/1qxZAzlM9vLXK8pfbZWhUyO3cZE9vR2mcKdu7snyPhFIo74VVvGMOoj8g1Y1d76EU7cCtMf3
H+3/bm9vtwu4VzZf3PAg5hCx9nbUtJFAuq4JmxzN5Zk4RJJ9+Rj6EBrtiitpsPkeG90p/MjtxSzP
SMRR40MonjexYwkzVEzX9MFJteRUjXY8o7QvFP4kzpRR6uV9721KQ8V6BK4JvtKheYVjgCrXpgzr
0fh4GHV/0bHLqSNVSuMsV58HZDTKH8swWeLiQ9mNSfMl9+cA1Teg9BJ5oxweReBiAZ9yk2i+0Bjo
wESnNLUfbbqBwwcWlH+oUrKDvxuwN4LXZTT6nFQSeuXbIR0n946AAHwxOuV2+LwbLW2s1E2IiQJR
k0wyrZYvMhbNM94VAWF+Tm39ME29nwGuCHczQ/YHo9q4K0k+alrkBhA5h2LfqEZWL9Sg2mtFJyo4
rHoZIC9eSx3GvgQiGUv1O6lVcIfNFu1T5p706ZN6S7Af9YFLG82w8S5QqdkRSBV3T3Y254/56GUK
u4s4gFYw9s5Ie7jL1b5GnveInQMNOPA81gfg2gDZC75o8rKYKjb3NMcy9UrwcdJuldLHAnyKxv6R
0FHEfL0z0afvPEu7pz03fslAfdtv6RSMH2Ok0fGmsx0aw6O3iOVD4zf4DFtm500fzSbJtRACcvol
5nqZR8KNi3wLJ6n1jziEoVFpM6JdN306JRCunLTsfvOSaB+0TZVU0ZD5q39F6fnf46IY6hvVzZV2
BjAIm3JMaqk3wGeci5vxAszuUmt2J9+a9GecTESC5QZIZ5iVvfXVpA1NHkaGBcq9VXjKjCO3stYJ
1gz6BxLqBPSjWA4KkRGk4F0pefpjliwWfmUuVxqaQoHVLLc24rUOvliW669FTguug+T14nglnkqM
s572J2+g6e4iISM22sxqGuHD8BSnnvrMVbuG7dqVDz3SlwMtfuMk887/7pTaMv9t3c5rDHyOeg4g
m5Lm4tzDurEqpel2dJdRc5P2A5Q0a5OzCYRxK2DimrLIo68WBOvzcwjpF5cE5Md04L2qP7G8+VCc
P3hz1HYf/EItOX4syXKNOp9Ls1fU5edEtckuLmCH3Zg769Z38Q2g37FlsvFzZ7m8ugZcHAfM4pEG
9LO7h8Ux3pddn24Lq/5LJ29ECWy+QCggVdThiDHe7sImGBklx4R5a2e2n4q8grcwipmdoaiT1ojG
Jmm+vr/1X1UyNNW5V/CSUZRxW748bhqs5qfWbE+2kTifMAWqjyR0a/dmXS6vmiZof+fNrUDc6wJj
VevbJjU4JFCozRfHTTZWJulws32GVQcNhEau+31Bswee7WbyF7pubLCc1Om7iOJ2/jnhiZYQSCe1
dOUn6TfO3CucDmYoHqg+khRWL5qFt+99KWRPVeU5514s1nHhwrKTha1tDHPQ6AEgX3j/pa/L9s2U
gmTtg5Y5/2pLKSouxhtdr7O7xD53o+NsOQ+mX1lhdsaOfDSr3up+n30SSdpk+IXmOA+9P/rVJ19H
h2tNW4bDj1COt6Pbc58oA2bcOXZYxAO6EWSU3XTuHIcGKjB5+ZE0SO2We/AfXrIP6810VmkTstWL
YZ1WWf44+OYZdksQlYafds9EHqW/ioQc4efMNYPP7z/oVcnocv1B7GPAsgaOvzQMnRNEcVoQG2fi
M81n3DVx44B+sO9nz/qFFCWAhAd1j+aMbe5toL7mhmjsD9858Cz8irH1Zf++NGkQU5+DLFrGuUtF
/bVUg/VFA8zcwLDXDnmp9GPhivYe91LZ3vjIV7sWPFO+LwxzoGAwt4t1bQ6SEHvqiXM+y7kPkTkt
j2YX0MwjgulWAPH1Vs1oiCKQXjCeS41+MaUsayINwzfOLNYVXtfqbd7q0gwTatxNxb520IKmem3p
bX9BImNOR2X+j7Pz6m1b6dbwLyLAXm5VLduy7Nhxyg2Rttk7h+3Xn2dybiJKEOEPwd43CTDilDVr
1nrLEH94us9/xeybzS5q/KlXNfB9fvDFKmxCJtJGBjgzf5i+0Vow12UWBLjYe3mwpBh7bcYhn2oe
u44TNp+DMaN9ng/MOJYrzrqiRQ9sTFfUO6nUvmS/cLmzcJOCtiBh0TyCjVnECjI7U+0KDcMQYTMD
4rkLCqnIggOUBTsCJGK2v3wlmaJj6hdiiYd5eZSp2UG1gnzKUwVPofPlNuJwLOAS2Q/K5IPsDGh3
jptRRAixlk6E/5NuLdSPr44IgIotS92Ip+n5iC4AVK+gdvpg5Fm5TSExI8ep5toLVqI2mF99yVbx
ymryvqfExI0sW4kyiP5TojKF5qt92jsPlZZ6D8bUG9k2UxJfBfTYVne3A9WV1TS4BrHrxOYGLr/8
+38GsxXVgrHu6A+JbXunwUjsVzrJ073eTdUqUfO+XLVWEqE05jsLT7+L7yS1glRmk9fAM7go4PQd
zeo6m4qHuAjMZqcmg0pmnExlsXH0ChzS7S+9WEcq3+xYE08fmw08F7PHJECQ2qgVX5qUEgoZHeD7
JlhcGCE+eUP+0Zl1AGfb6DeQ4Gg2N89sZuvYAUqf1JiFxcqurDiZaPe06xDC0VYrEu1LggvrZy3t
jJfbX3o5scBNpD+BbMoSF2cbCHMQq7P0sX5o41Z/Ue3JOCVKlqxjoCrlQj5xcaPzla60fpEvTXbR
bKwwI7J7kVk/0G10D1bQJvc1tzmouC5fTYgaVis9rpaquFfW0kPgBpFCG68S/pzPLcJdWZYHAxIC
GUSMNZq+yluNUOVrB0RiC7xSLGyey2sG6irEKXonhAJocXLO/zknUxi5WHVr7YPim+kncB1+/ctW
kUlmy9o5ZT7ELc343bes7FuT+XF9QBLeDz3qUlFBZ+ejK4zxDixQjVeKQTVy9mvAjXK0Qnd8qNHU
Rn5MspmC8Rdp21K8vcyXHfi7PF3JmJFiYZHPP7xoMxHW6Mc/BNQQsoM+oWwRd6pf7fU+p7KbD1TJ
N4MRONtqspX6TZ1IZwCCFeY4rqB9lfHn2x9/EbL4RTDXNPDPCHEA+zv/RSWKa2YI7PahHNrARXtE
a1J0cnkiPYDy1fN1CBgrWgdhHrX7nJe3+3b7B1zueQIlUYs2pkPqMc+hR9y+A5pnwwPGS8H74Boi
X9PFSO27qYp0cxfBFO2/W61rLBYT5OX6T/rOpYf2glSGAd0gu3nG+bcTsFqL90JwAlJaTQ8pPm+h
8wBIDzzFSoFxUeXrrC+C5Mcg0AzfBsFUALYHH+296rGpC49OQIUYovw0R1uI6PPNwpLgFELWbkpH
Ko2y/PnPG7S4dk3M408BItRmgyQIjpqckBDo651bKP0JlSUUdSjND4GtbSefAm+6miCnFAelDVuB
gkWfTUvHd7ZlmC22DAkSEYOkAUOT89/lT7mnwHGCaEMhb1z1lLCbuxAHOVwubKd/6EZrPFoavKxd
2Y2o59zeMJfzQojCf1u+4knHkTM6H7+hu6oxL/pj5RrlPnOFZ3MZoO/0q8udYK+joZPuvDHFyW6V
angmI7ARq+PGa/1hrRnlonyPPCP/7iMmxOF1ggoC16HOsT7/QXmaKH6oxMZjCqD8DjmpalyFYIWX
rge54Ofj4AREpwS9GqLIxaWbtt6IXnjpPDqpAjsBVPuQrDorQbw6zeGhbjtcfe11Hk34+I2T7Ufr
amic7GPxkvXnZ8jeBRWHK4RmQWO7MgrFfUwsIKurTOFHr9A2bzrEoLE3WBjucrsxHL0LBEpoMYI1
O59dL8VXwR9s91GYOmrGyagVB1PxIX4VYbKu0mjYOIpmI3wcdu7CTXVtbIvsmG9FEIzqwvnYkaiy
cuhS91HhpR8fckpX9KH8Xj+EGIErd+j1BN4qjMb8VULZlnBAs9goZxqcAXw42ggkdfO2sQlrsBt5
kD4qTWbdm0GXb4hY1m5StGZdj6Ny14TRUjpw5ZvRoEIliz4nV4M9O14aAd9K1NZ75DkeV5sUcjzC
5KIcN7iVxQ9BA8A7gKn4YtS9pi8c7mtfzGsXtBkCF1QmZ4NDcUSNkmLTI8e03Dqdl96NsW8cbVX7
0uRht6WC7u4WAsrFuUJoR6fzSRLB05fVPl9lkH3BMCHtfFSTwEA2PjYb96eh+tpbYZnIlUIF8bJV
pHWd/ZaryRh8HeqSDiV9mOg5c1PrFc5Vmn6apg5LnNQKRqgg4+DkwRfkmvy6hDY0aWLtqaU0dZKW
Ibe/QEbcfwOD7EwTESg7UgE0afucf0DduQrGMZrxCDi+2I5erMVrw6u9o1CjUVkYbL5Ef8VIeSBz
ZwK2QkbhfDBVRxEtpyT2EMDg2KLHBMVaK/p7VMsmKJGx9kl01lIZ5HKJEP+R7xoP1U6pG3E+6BBO
KZZUoX0UTqyhLVNqjYNhA7xkde3ERla+tZmhtjSl/IFmFyoOLVj9Rhi4edye6/nx4KMxUuGdxQFh
0ucGvIU3wG6gzn8coRLAvPWUCW0uFIdRuEaHvt+XldM3d2MOTvm7HpUeoPTbv+BvY/xsuSWLnNsP
K2ps6C6kWRGVyqF2VuqjBxg52LDIZXA3xaARV7GoHGXjB1PyEI+qGhyo22qfsWsgTK5Gowms974A
4W2sE4+O3lPtEwLQGcUNflo3auX5KPqH2CSgg1jp+Qlwtj1AF2CgtzIIQ3ubavDr19SPQuMl83ss
PoehG75aJfaRB8cXqoo9Ry26fWBlRbcNzNBAZ1xXg1NDih/uTBOO5bpNPYyqXGNKm3qV+52uVjTo
MncDESBvV7wfkEU2MsHkeXiU0LKEvVauaCgmyUaxGgfyTWdY4O3Nvk+1l1QNhkMdoBN80oxGr7cQ
vQ1zg+uXcL7F/TS9qSHINaSOMTS6u70eFwcC0zLi9N8nFNXYuZgcjB8n1D03fAwgv2o7S++qU1AZ
ylMDFWJjZVhF3ZFMLlVFZ882Th+xSm5BsIe0fB25Uf95ROFB0GeNVXqPLqYx60JJmkOTF3xjPg72
SwLp4YMdFEYk4aNyIQMwic5csTT3YkNJ9Nh7FLnlbnyHso3AgwATXweC4e1JvcjyGMxyqC14fJwL
dGoWZpKB9lhTl+ER3NukIUkdgWYLaSYbq4nW5khNTi3cTRWPrWS4ODBlnXZUk01kheGDPMXpwsm/
nHB+EUgn2shyDpzZNYERGO3voA+OuVtbP0fo6Z95og/0kyRKF8+CpfbCRViXU0DYw1ucpiFKcecr
TLY3RHhoBcfCMtoHnWF3tDSje7sfrIV792IoZFvAm0uvTln3nVc5RNj5vLNs/bEG0/gk9Gh4Qt4q
ggWFX8/tlZ2HcpQmKcXRN+AZTDNuni136A4IAE32Q+pFGOG0TeVtu9ZHghi3qjZZKSUWaL2ii1Vt
hsM3Lx+d59u/QM7bWfwkpfrrIUelBSCIPdtaQ1+LsqpTcVRDpJ03aWN46WNQjdn44/ZAusxN5yMh
Lui5/18TtGYrWAWJXSVQzXkOIdi4biYD2Yk+NPxNmfnG81hgzbOqRq0MecTB4VoHPUYFO+5dauCr
Jkpt5U0TdlkfM73TeFukooeLYRaQfN3YokcPIcz23lve6/nKANDy7gee0TkLefDF1mfGUE1ChJSi
H0jn2XdodS0ozQbNkepIey8adDmwSdbufd3w/hOYxWxvT9yV8bjcJOieSEMTdXbUtK7Ras0Om6Po
pmKdmn72g5tKH6EIZs9ZWdgLIfxi+1OJRstHQpIQ1SHxPT9pqJxYHeloe3TRKblvIhs3osFOph+8
/MTb7W+7uC7kWFwXIPo423ROz8cCB+PFbuO2R7Wq9aMWD8oOh1z/AU9DfdcIa/hPD4dxYQEvBpVa
7oB1LaDqHmPOHlHSSKmHRakeA2ea1piBJFtb75O9JkrwdUB8nHWXFMmCL+/FQZOjkrWhe0Npieb0
+afi1aXD2W3VY6lNIAoVKxq/gTIMD7dn9GL1QE7RBWW3SHFSAvT5MCU9MtNQLO3o/DWj0nMzeyB/
tV/03tE+ujMZS25IKvx8FTW887FMlfwyglx4HCIzv+cMoNcu2W1W9Ne2x87L949/nKwZ6sAFwUvO
s4tSjaiDxR3c1rHx1BW7F9IvjkohOtpBv7RP5m6JPCSoA5NfIsHnIFo1h+eNbl4lzmglT5MfYPcV
15SHN4MXC9q90v5jqirDQ+7Gqt+L0k6+AgCCf43KIxZVhYfwpEK1UV3rwdB+MkAqlesM65MTpjRp
v6LO5ijfOyq9DYaLRZn+aoaMrTjWTtp9J3FDFWeXihKOZZeK7B1zP/cTGh/kiFhkgP+HThuVXwDF
KtOSoONco4kvR76MbSF5JMz2PLH363AAzxBoR5wo1MbjDVG7U7+2ea6NON+FLjYkvWeeqLUF8FuC
wHyOjRIaeWyS+9MhxUbzvsb4Rz8kEWZnay22nGGVZUmDmWND+XrtVjiVvBd9loX5tqaL3j9maTdA
nkb3Bj+elRXphfhU4IA2fCMT1qKN37SDshDtZGZ4divJVjb6g1B9HAp482hHJGj6pOR5OCZh9WrG
doUbDj4hdxXKYiwAojz1ne/I6m/NRT3tPrqjSedodmL8zW+wPRn8/0lcAdy52C+U/pHbrQBfqwtc
ajoJV+AZDork9miXH8tDiecxGA06SHQAz0erNEcCjAr9WCL6gcNUGm4dE489T4mjO8tNigPCJ7D9
02RJcX7e5pD1W9wNTAo3tDtkieF8aFugpSHCST/abRA/IEgWHfQ0hFoeo3e+Cqse+5Cy1Y/Y1CHa
PLrtipZ6s1QcuLhLqWmY8o/JYwFNGP38V+TYxJki7sxHVMHUUyPS+MWPLMQIkmJcU8NG1eT2jF/c
NUQpaXNDpw75dzBX5wN2XuF0xdiiNpMl05+qjr/1kpqEkI+/RrzEXMdT/EFPWWIyGAg8LLBCBiNP
O+t8zKh1cWds/PjYF0r0EIjB/gkB+3vkeUukyIvpZCQqgnhWcKXBQpntp9HwTbXu1eQ4wdmGXab5
ZbUx8n60Ob2B+I4Ba5svzOjFBceYYLpQnIVrQ8owu0dF2TX4jPrJESGL/DAFQgHX1BcT6FMlWEhP
ro7FgTEohtESmVOtuhBb5TC2k+OAXNUKSVTth4FU3U8jj7pk4TK9Nhbhlgom1WzWbjaXBaNngakl
nM2SkFpbxsZ3VXGINSX+mMHH3w1icrWRBaEfePFZaEnQ0fazlKBTym0v1GPUI8RsYStYINaltUuk
tctjQLQh4jAmuQLuS+dbEiZ84ABkSY4IHMTvVhS77/geNz4A4Ljl9ONutQrGkpfs7eN3GXbYLRxB
cIAUkDXcn84HHtU0TVEjZQW9LvyBnoe57dJGyufFbrsrx9FBgcPTonUWmyh2IU73rkPrW1hbuXZn
l4z8FSRKpqwaUGCdBT+RWlaHUxsTLtThGYe+oxVWv5MAG7RDjRLqCpGKycAhEWgi1Z+lKvbFMaWU
K9synBo4oTDGzidhcgZPQUl4PJltWqCeBzasRSkCY0mLOpiKAGmddpbvbhYm/2LVSQl5SFMcpIjm
QKQ9H7dtsXitkRU5OUlUufYqr5Tk1TAqkEvrqi67ogMlGQJCaZ1R+6RJ8OkD+oRZurZRHdPWo+/G
v0HPI/vX4QPtWSve0U5/72RWOj46CFmb0Pkc8XPhd8sAebZcKB9TSSE5k1VwCi/nv7t3SmrfXSWe
ImgRm2IcBb3gECVNzPkMSMdYeK4dFF4eQk9TXqOk8PbI55btugcFoq6RKgvfWr8NFnbR3LlDA15C
a02ykUkbJbTm/HdNVuv5hdJ1WFPDK16hZ5OGaxSwbGlnjGkmuJf6M9kZwicrbAmqXVvaZrMZmtqN
MZ4sy+EFNzP5CyPdi0/aECvaQsS82OngUgjMvFbJ01EjlxnIP/lMVAizUNs4eVLHoXTXoaHzghdW
/JQ1sOM2Rdw3JrIowoWjigBvs7dD3L8XroiLfQcpliuQ2g38BGZq9iNcC42WOK3bJzuj+yhCPfpp
xZWKHomXa28jghkbFP2mL7e3zeWn81imvAFnnNrRRYu6tUSNz6vdPhV1IxAC9buDPcaDFOxL0ErQ
14WVxRtlLN2X0na6hZh+ZXRQA8A2QCCR3MylYAufQphQPfEUoOb1GXFXVex4AveYc/L6Dn50Rdg+
U9Isg3XfpQNegBXFwpfbU3ARaMhlQcE6nHrJgZyXKgo67yY3QPuEFom/c5WwWrGNx99uo/lrlOPq
bx8eT0L2oPjYjgsGa3YgakdMKRYO8alBWC5YDWNtRmsvT8pnDemYP7Y/lsn+9pBz5XIOIaBXG+Iq
shSkkfP8Y3TjghaZyE8Baa6LHqk/BsqKpFIxMFUUPhxB2whrjl2JuOQ2GxRb7Eh96xLjNJBy75Ye
6N2jgZ5HBFPErEJ1WAgUF6kEjBD6pGjV07cEpiv3yj+HcCyQndCrPjrp6BQhwdaM2MfktfDfE38Y
q93tGbnceeBVmGUuFvYf5czz0Rg+toa+Kk+ek4/Q5xQ0m7zI+hLg+/late43qrbQ1MPOvkd5TVUX
DvtfYu1ZtCaRBwNBB0gisSkMnI9fx1kNOKQPTwXElVOCraOxtmFcRc+D7Vf+MRzMUbyHsOnzDWKx
cfkUdomJYzrB/VtTJ6N/58DYeCegobeHjKkXgPvkObZLsV/EoHHEZgD9gjJG4WeI4QphhqoPezfR
i2e+PScLBYGtrRoV0bOnnH1+pGwQv2RerWi4Ckf5S4vPrbevQHzWG2dAYHXTVEmeb/3CSBGyKo0G
KkBaahg3Nr7yiuicHr9gCNL+9GnqT8gfxhqisQEi7Y+TZk3EkSrR39AD899BCHrGvS218bZO6vjp
n0CIpnxItLE0PqOk045rz0hrY4MSUOBvGohDKIK3OFbvUAHj4aNAlC53I+WH4T7ugfE/VEAuvlFr
KKO1hZVrc1CgNxmHLoaqfWILFdpuwNsd60UU9aC5KUHjfEp7tQyVj+8unqtYhIL9Qf7jIi1WgfEj
shydrLbt78e6GN50YMmPPjYFnD6zqf4oSWWNVGe0CDfXMHU+fKUhrk3Bkyccv0Cdu8GoiSo43WQx
FF/Ep1pJw7cwzNpN7aipv0Z1rVlHimo+mVHp7yirqAtp1OX54hTTYYGSzC7y5uXKtHYmOjq6/+Rb
YVTv4sKb9JXn9pjc624y1Qgu15NtfsU3rToK+L3pxkMCMFmYhr/8lfNzxoOLGMvvIPSBATk/Z6ll
IwLn6dEpyvGIX0G2iNRXtzaax77vGheucJY9ci87X3M4Lfd5XqRfAYwH7qeJy9/+ksZlGb9pflbY
36yUDtFDnDaKtdSSl+Fm9jN5rMnyNVkntdBZOGqQnOd9QdtRAy52P+qxX6/DjKtppYSo9q64topf
tyPgZX8O6Vua4DSnKORI2NP51EQZYCsPwddT14BM3Spqn79FbpPX26LLpDRiaMGWRNerieLPU+gZ
2VrPlf7Ya3EFkl8xgsRauBr/Xvhn8yDTROZA6iyAgpjXeqwpx1Gpz7TnuqhT76n0Q9E+jzzi9Ucs
zJp+g7i7h3Bebnrhy2gNlnJ0khLL9lYtunCl13GYvgGkLvq12naAKHRkxZJtV4958k4nvy/3bTb2
3ttQijHYFnSMnmptVIdPo5iyYVf6RqAuJDm6zLxnHyXl7g2EbTiTlJPOJ9qoROKK3DSe4XxOB3UM
pl+uKHLj1dH9YG+0lRd/QYONc+mFfeTde5nVpAezFe0Xw64QbAxBZz/aZmqaX+o0rB6dnnLFHpSt
UB61POmyz54VReOnzOl0ZV3nTvYl9fVoifT+l3119iEuLxWDA0VpiBtSnT0xQhunQydLxUltnAYh
cBzDh42tIuH5qesbJ1plqOaFdyiI9vBOU4GrTjr6r1NgBsY28eOEfz3YbfnRWMNvoZYPqpyejGyn
n89vhGaVyDHgOuEc7Gh3SmgET1NUFfc+8Kh1kqfZt8pH5W7F/AxvU+9+UD4I1resS1AQ5Q1BoWAe
ZDo/LmhUeMPJFODMV8BKzN+ZXUfWukdc8VVtw37hky9LBOiYymIZyAV0Dy5UQozQI20E5XVSs8j4
qfbd/Yg94k6CLFYxz3L81d3Er9aa4xfPDQ/dI6WTdLcQQi7eLPJX2FQIKRXSv/FmMz8MemW0PEpO
iT4hkyOqymw3Sj5IcWoPwV40X7XhoHbU2Atr7PIHA7lM3NkQqjeQ8yY4a18GZTLio2W3nYmjAoqW
G81LYySBwIj0K2vUlhgsl4GPX036JaXRMCliyc73i9b4EIhh856apoT7kOrdT+6PbNoWQp+e/Hb6
ha81suZqVztbpZGigvCvXxSsWZZ8I+XRPz9RMFtQlCHrRhENPOb5TzEjE42ERE5gaTq7MHZ/m0Wr
v6mwop6StCm9hbzzopYOUPtvi8Sgj4g43uw6nCJHHfTWHU+Ec3jfYTM9l6il7t1ID15DMVmrafA4
H46ora+3N8uVvUIlRzpVQvHkKp4NTcm+pozd2aep6dr3zk+aiKYJQr9bH/GKZ6NJ/4sKT7zfHvXK
BKM7BVgfqgup0PyFCSNh8MrGck54wmbdSonCZNc59vQta5v4KKrov9vjXbxiKB+Q0QN4dWSLca5x
1Dhd3fTw208TEpZ3WaUPb6KtBaJl+RLS8iLFmg2ln++dyU5qxS1i62TnGUBhFw/4Yq1aRbsJq7DH
QsSJ9omXpdvBGOJTbFhLFKLL5Ao+DXVZ6vYoZCCDMitZoHSIlLDvqafBrNzkYGZl2dzVfj0lNAqr
+s7NcULe4rGT/fKEVn5r3TqM92lbmU8djaOfxtTFLxX4OrGGTBLt8iQcl5onl9sO8XWwx0QoGOfG
vPykdFo5kIPqp1JBNNRVB7FR7bp/6/1xEEcdEba9H+CW+FGoEag8YCMSBit1POYtFLoBQx2ToJ9g
cSE57DolDsWm81JQaL2jzhAcbu+7v7og55EE+BqVRBnYqGPNszmviQazLDvnhGOTre2hNXhosSSp
ra1KNUid+7BVW8EE2MNBE7097tqg8RQu5KgFOmBUubKOI5jfe6hv2olH1NA/GpNQAOiNpvqn1CN3
3Dtt3t4JTR39deAUVbKq3MEp8IbS1XhT6EbqbSfe0tZetBqYQiwPOim5aboJ6sU5Ch2Zj2TFptGx
u3uxhGXu/doV4ddcVfpX6oF1/n3UGv0dYWyFwEAbx111UdkfwrYbfTRRDO1r1lf5CyrNwn/seSUj
kw75MRhXed9af27P6uVpBpOAuxnVQfoOABvPj5iF1bIoas05tbTLwo2fWb6yzcHySVEhpO+XCv+X
4ZnxgIRinUNtCNzY+XhtYCgIzarWCSMdYDNGYZL8JXQmUBm21L1TOc2018ZIoGhvY1uzNTqi9aHE
WfQujBy9/d4XGRlIXEzo4crW70YAAsUBwQOAu8McWKOq12Skbbcnam7qxF6Xeqe6xPfLdGQuEZGV
dT4gT9aeEHpy+KGZHm70CX8Jh4Kp9RaYkr+fDor+X5aIZJvQvXKf0SPJsXjMQ0PbRmONPUZJrWCt
qKLokpWa6o74oUhT30Z38/SVGQ+mpe7yZRSls0yNmk4vUkJIhJ1PeZBEwq7AKpw4EhO8qSJcqblj
3DdFUa5qT/E2+VB99zo12XGFfLjTyrSxuZBSAq5Aai2vr3+KXsDJ3DzpRXsauThfNM8Pv0PKd7ZS
Nmc/jaJ+r5sOhNnt1bqyzaRrNKpBlOZlL/R8VKVNlalznOLUDH3hb+Ag+RundI27Ej+EzYBdUHsg
PGZ3WVCA2bw9+OWNzAuCjgB3oySCzgcvzMKKXCutT1me6ndqNRTRWnVx2oypQn7Fdyr5cXvAKzcA
SC3uKPAwQHDmWxMiVGFnY9ydispous3gF4N2yEQWbKIy7NdhVwa8FLLk8+1hr0wyZQ9JykMtC5NE
+bP+Wdo2qabJDUV/wuPUSL/yAyAiOA545k0fNGXzu5ZmfMd8wkj31fHHdiF2XR0fLBXkaQI+y30+
Ppi+nCysECdX0ZFZqiNoZMLAoWw/ejUaTqNhjyoOMY0b7QvFwsbp9vdfm3aJUGGF6WRy+56Pb8DT
LlMtQfZZT7RqZbZx5O5Mt/Nf8JPvVqhEYDE7DEq0UNe4sr9kjkkRgWCETtgsZtPn8jokyvjuqeoP
eh/ZwSrEFuSn7kdE0973llKMK8EPsQUQBbJHDclprtmV24lRsXv70+A60XCfD0b+HzEea7rEsZPm
QYCK/Z3IDuIeDrv/q6+dTtnU1dD5ax0NdvPB6PVE2SvYocD+CGBkUx5zcJ9COUsE+9Z048911kX2
whr9zQrOswYpE0EdiEK4VC+YRYJej/WiGLFZirWof9HxazY2ZZMGtPINHw/zIImfw4Dq9HrC7iTc
KujLN5sJy5z6oQnDqKAXit/0qhhUJdkgL6VWq9GjJbyO3Kr07soyK5oV1dnSwPel0JOvJXqP/bpI
B+c/3Gq0L7h+cP6QSqcfid5nkaz6KYADd3szXm4KQN9Iq0rsu4Qszd5ZQ+popeEo7YmtGt/VXEqf
Ax6fxyzWow2noltIxy67nlSxJJARoUngClzp57u/1aAUemrdoXpWJem0EvkQ0wm2Kzh2hisycSAM
mrgU4Glifg9F1D9wlhAatoIcf149t2BtWJDxv+iFJqIXzZ7snx+dE4mWIx5S+0PMaJ4xKshXxUNj
TifdCzUDnVkzBNPnRVLvTuySWAWofHvEy5DAiNSlaQdzPomJ55NSD6WHbUc/nVoTedveTPX7YFDe
fLckQBX4AvzKiUT724NeLj11EmSHKSxS7iQjPx8Us7bMrdtWPRV6MW7yPJF+RXX41U3Vu35w6rfb
w8mwen6izoebhZ+e/iSasL166lBwxpvCa78bofU1i0f98+2RLjMXgETQVSgcUMVAA+T8wxLXHLS0
LtVTmY3Nzul639lRerLSn0j8kQ8nejPQ1DLMBmDnlLjJGvtpbAVWt3/GlQ/mWc1Wp6AAzWH+whZY
xTlj6FsnRxvraUWrXgcGGKjbBgTpwrG6spYyEye0g8wj5Mrf8s+daoZuVeR9wfOkS6c9iIrRXJlW
Ct+obuwDb55M293+umsjcoFC/5Z9HB4B5yNi+2LCAxtwsayU/FPsJOHeG8wBtb5MBJsJXaGFbOXK
dMrKlOTogQACCHA+YB00GLJhLHrKu2mYtmZmde6zmpreuALS5psL71QZ+GbbFc4hqRFPZBqv88Yw
kFXd62pPOxURASZTDC/egwav9YUi+GU2IsGENDdIROQLZ3YKlbCcwAwl+qlvC7HWGpM+UGr1uwzq
G36zinqALR4jrNdSRv7wEnJCeFDBVgHPNdd06QLDGCoqs6ckrTDy6SL/YPgAT6AGi02OYsf97fGu
1Bf5VnI3qXII71idLWFUUVsEha3DIctNHIliBCG9Bv9VfBofNT/21h4srJcWdZ6j4lfeOqoFzjqo
vywJY1wJuChOQdSR2BbEIWQI+ee88MiuciPutRNXcvo61VryGwZ0emcSdnt8DzNz2miK7ioL5/Ta
JqY47XDRkg1dlBlFX46RWlXaiaavsfd6t4tWioxAOOI5P29P99WxLEhPyC9Rpp2/mak/mUnB35+s
ouq+V9jdvYLbBg/daWih/A9jSRgFb12gafN6d6HEGLsNfFdpZMPvzofPjX6p3pk/CoHo2MKZubZ6
CEigaUJhB5TAbB9pselNNYXUE4Lc3p05GuHWjPNm5zXq9I1e/7Sq6in6/PFPBCACHOjvFp4XrorS
FELUk3aCrUfaESTqfaZXabam70ID9X8YTDYxAOxTL53vz7ZxSzQELf1UJCijPKjwyreGq0BHiJTU
WpjOK6GcygzwOJtXJxFoNp1F74q+xzLzhItqjPAH3CuVh7anf6+qXtmILuqWnOOvrSD5JiGA9ENK
FZ+fvylE3KNQUuPkKG61iZzCwKvIceONFtPU1WrD2bGltYUAdOVEgCKjksQFSWdh3g8bnVpgbGsS
f6JS/8a1nWo/qKU0d1xypvlyewmvzCrcIC5jFHhckA7yx/wTYtBv7bxptKmvRnV66PPuT9kgQ4pq
o6OyPxNjSfn0ypwyIEoz8kiQwM6W0XFxCYuoaZ1so1TFr67pvP6OGqQl9uxpn+q3Dv1igxBSMC3I
2l0bmtzDgaMEvp+ZPf9W7ARjgfOhcVIcpXwGvJUle8dAAGcPZi35zgupz9cTEvr/Q95jS34nZFJO
JZyE84HtIGnzkBh+mhQ72dQoguAZGU3+cQrc6qSKtKgXCnrX9pDU9EFOkJcBQI7zEQMEJlSjMfQT
ZWPlOTIcH69BjBaTXWJPWbIwsVeuTNuRR1KCNQBqzPtgg1bCiDLV7HmqeQ26oZfZGydrKRtgk3JP
ghbtOi3JV32bIaRvOEH0FJZKcE89Rft0e0NfYuUkRRL0Ef/xP7gI55/uGmmQNBq2llFgs9ZF1xom
otZD9Kmop+GBW6U9NPFYHsVo9z7i3EO3scuh/g1skpp1nKKb7SIlsiC8d5lBUWOmsMGziVSNEHb+
szS8UoVjtfWzDxUEYWy/JK0Aq/UIAIh6MIrsr4m0WoxGeLAL997f2HieJrL5eM1Kxg+nbq7eAIgt
CXELbtn05R9NGQHgh5b1WOWhsw+1JPuU13m3bfXIXNkiwILOiruFQHN5+FwdvjwtJ8nv5EF3/v2U
xqFm5e7wTEITi/UQAYEbKI+8tJodIyymZ1hzVyieLNxRlwGO/UhxFjQTHS7IB+fj5mWbdrFX9s+j
b3R/JtdrD1CCGuUz6H2uYMsMnODDNxUAU6pXJOXSA2ResTTHrA6whnJPWaDtwzrRdSxqcVq0jMz9
lE2V/+P2lr887PIZiWALJH3ugL+n858YHk4RdvZCdU68k4s/XddZ1Edt/0sPV/L19lCXpwv9D/A9
5E/YLHHTzq5EMwu4bPOkfrJENh3w4s4PokIvfev1mX9vpqhl4TuubsMWq/t11Qf6Z8toQxTeLS36
Ghpj8StKtKJd2OEX7yAIF0BPEbNjnYlBs1tFr/2qBfFSP2VCr/4MnjpAdaKXsaRNerGbpB4P70hE
UKBiX/CiWw8feM0X4xOkDrffmzn+g7bZ8kRH8jf/g4Wpvbs940sjzibcj+0WUZlhfBIQNZo1Wk/p
nR+0zWMEHGYfRfr+9njzzcT5lB0gyVPmyqLecH5eKrtR4DRF2bHMzeTAtWwcC8M/aah3LPVu5iHx
71Aur1Z8OqntzbsnaZWNGOVk2TFyfHpcZoZfkOunxVcwtFAx3db+oRVFPq4TLTAWzsw8HMmxaZ1Y
sAV41144gIjGGvReuOlxGOhJRWllwwLM3FVg0+neQh81/uRt5n67Pbnzxfw7qgx/bFIk9OfBKMkr
0yuVMEW7ZlIf9ML9oplNCM5meuyzMlk4rFe/kUYiDWxeA/RBz5cSBwjcFa02Q7yphxIX0C3SVyPg
QH9bakG9bsrAvIc4bIiF7ONyYF48vBxJCXDQg3p+PnAV+mmUmEN2jP1wvA/i4rMQ1dTQQ/a1uygZ
ohOU7eHuo3PrUMInZ8Yvkr3rzS7YrFNL38qD/BhgzJqtitTwml36f5ydSXPUSrOGf5EiNA9bST1Z
2BgMZtgoOHCOZqk0q/Tr7yPuBssd7uBjC0G1asqszHfIzGUOays2ICbMOIy/Pea1D91IiFRFyCuB
yr78UAzKYz1Xs/oeqzisXMveO6sGiOAEVPgjkhBlQGP81qCvTyiWPSAsQfpzaOh5vhw0SSdJv13U
9y16QocpWzUTZcRxvc876G1/ebFu+ifUGKkw8RwBiLHLpvo2w80vsbxDotWzsTV149wvK3X52xI/
A3kwtmCuGnT5ULp4+VWtocXlVPXeIY2JJrE0zY/QpCd/wx+/H9yh+TupevqJjLeVlGgykRrtjyK2
cJoyC8c75I1wjn3NzsS4ktatMS8BdbQbw+0X7fdw27ODL9tg5bvdqdHWclNF9w6lK9rvmTK0BzHY
2Skt8/ZGNr6Phb+HQk/VBahFeWHfFNLQJMKQ2ATKUTVW2CQ6qlz6UN1IcvaX97YhAE5STQGygkTQ
9iv+SDqsdkYWDpluvKqwhkrMxj6YKXAPXauro63w0mi8eT2RINzSJnn9fYxMOQxQLo9j9ufLkSFS
VHpsT4jW5IZ3tLV5hF6Q3NL+uTXKbuPrSFmN7Th4B+4xDeEBzT6mNiiIty+QfUD4PYvMHl0ACFTU
+V5+C9I0hqiNzjtQpd54ILMZJE0qj641jIdsQAXh7fGufRXlKIQ6MAShCr/bhiR1bWeC5j/0q5Mf
sxWylD6Xt6Qcrn3VRpb+LRkJJHw3ihqrohuqxD10q2ufC6pxqd/ptXNYG0MebLpo8d9+F/YLCJxs
OekGxN93iVRnjcdl0IrjOrnN/WDL9j5V4jx8e/ZeHWIAwgB1UALhqmLL71YrwSN7MApwuu2qt4Fq
E0OXrs4PrmzrG0O9AmtvYGSuW6IZDFpebbv9p9hCUTAOLI590uafS1CLJ8sbcdKp0M74biID9Mj9
nx2M3sULaWis+P1g9/a/SdWPACUpC5s39uo+2G2/iJyQ9itzTMN59/ViLYFCxHgYIghXXSqjr+8W
kdYhGrX0u+1Vu5P0H29cZtem/M9Bt632xzVT4PfQCdjRRyrt3XHQujiMEagKphw68d+vLkXoDXhA
JkHy8nIoC4mlFTvR4mimTUZOCCcLyvAg6/Pk5rX4H0YDwfMbnwZ9cV8HG+NixPisBJbUZ4gGdzpH
JSCf6u0jqh3trRLNqyO5YdtJj7Y2OhD3/fN7Ag4lh6ouji36DA8qr5hAXWER5VXaHKvcmW9slmvr
hjkJX0ZJiBC7XUR/rFti5fFk6kQBabY6pdN5ORiZU4dtQlb29rq9ikRUuJDY4M/2xAfK+nIoLOD1
pPam+GCiPux+RqbLrM5WkTbdBfs1xwhwSY1RMyN1BJQ4tUgm3rh9rnysbQIeIeRu6hB7CqqqDQiG
56Ny0OPZ+hV3Nh5TS2WIR4xhmubGzXBlJW3EYSkPwz4E+WG8/Fw1WWfikkomUTSLjfJFBhxwcEQK
bpAKucdDqlvF30Z7tKt4ogHF5XCQ1u+eEigsDxS++/IosRYLUCAdQjHr43FFZv2RPTuGQ9KlwVqI
Wx6K+9XlNfr/p4QHKb3HfZt8iG1QrKsxRhXAk/W0IV5QFTH6ByTsJxlCyek9NIKqLsqLlILO23tr
v7LbW3jT4d0MdpGT2Rt0bK4HTgyLKVIr1+2wbvTanyCujMM0arfUHbd9+meR7vdYVAghkPPwhhP1
cmGzzOuLCg1lFH4nPT10U2XidBrLFj+HTB9Cry3y/KNrJ/NlQDTDeUfK4CWntz94f8nzI8BY0Ejg
AqR+us9TjVRBttvLERFXneYce3rywcul+zEXvfdhXZThiCj93yppMhKMJKqj2+ZyKVO+/PKBX7Oi
YLlEaasu3b99U3ilevRQOh0OSq6tw4+aayR9fPtT9wdpP+r2939cUW6BUABdpDmau3wtnjWcV61w
lpQGvpg25JWAZ/X86e0xX+8nOp2ALH7LyoPf262xqjTWpPeljGqlX91DbWTTFILbLjTfzfr5Frjj
yidC9iLb+w2C5rX/8hMngSoB9kwyAh9unyZrSD4XJnEbVfgUxyqZZ7dSpNf7B9Qkxj0UdfAoB576
ckQFPdHWTbEz0FZuCt/SBjxX2n7QLmqiKvZ5Ihw8DLrt3WiavWpBsJokZPgF/bYgo/HxcmDwHJ0V
Z3KOhkRTPrtdPGJlWWWOFnZr/ai7rXPWJvBij3Ef2/kRaUvtc6xYTnnJzWS4xZZ5fWttwlObajkM
KyZj90bxUMVo6ildojYfk28At5O7olH/HVFHeuJQOe/pyOQfCVftjQvr9SWypYw0ZDlMIEP2DiZr
PlZ9q7RzFC/1ctQzIwkT1GGehTVo7+o0zT/ME1UvM17794i2V92N8a9+OJ0Omg0bitPbBYp4mrTO
clgG6loTkAXb6yjrT9hsJlNnrwFWF+Vza7Tlv7bsm+e3T9eVzQePDb0bMnSQgHvJ2pRS3hgvfHyZ
rsoBcFxx33mL7vijnIZwtoYekoLa3XjaXx0VEtjW34Nxu8/UFzoB9JPwXUibNDtI05GRA1gi1NVC
dEgsD/WJO/MWPvlVT4cNTy9x67uhNUR5aXfSCk1NrQGWR+TG4Amkt6ih1eYZQrh26j1W8YIdQbPg
/ldY75Ut89OAyZ/+hwnfPGvwlGPe9d1q03fh1qQvHylpPP1Anvh7mqopTp5dpXyM06z9OCipd3x7
0C11fBkn+XAEq7Z3yIYK3A2qymxYtcFdCPidfVLgNghEWNP419vDXFtW0krkSGmjMr27+UVAdGuK
4Yui4WzP7eXIwndVRRUBEsBOEhh9ob2X0B/FX6bO28JSTnS3+4xuxv4ImxJP9yKr2MWOEEdcYOPH
ue0+1X1V39i51w4r4yApQqYOzmGb6T8iIE9EddT7aYk2dNenvpXys94U7llJSn0+Oo4c3yd65/H2
AoR648K+EgmJ9ZAmNksNSNW7VYxX+DfUbGWk0y72OUBzpE95090Zq6bdoj5fuRWpznIhGBRMQXXt
Qj0CDe6a4KkTad2k8wYRRpiag37hiT2epqz6hda38Z+95J9MIxc//3oj/S6C0/QEloNG0MtZtnnE
r5PmrBGeKTI+klOOtepneGglwSJHL31XT9mohs6crbccS66sMGKiAADQDt+gu7uoOBp5n7vFQjgG
QafgHRyn6ztzlVnkDi61hS6HE6sOCrjvPJvqW7oIvxGdu7PKtQgpilc1DKz9xI94K89lp7DKnotH
slp7lhImhjX197WerXUwKxJLVnR6dKcOktVJ1Eu9arkIKUDYOgppOQbL5tYZ/66ioY/fWVY24ajP
jjrdCF1X7hUomfQRoRUDadpnEGvrepCx9SVCXlB+dc3YDBy1zW9pCV7JyTZrDdJAzh154G47TMhQ
WKjgy4jSQo532opBtmmM3ujHdpXXp8Uab0kYXNn+Lu01cjKgsBQCdtnIUCQiz3W5RkiH6ZBGOuS8
1txRHxDqbd4Pg5bU4HBF314KtRx+ZJ0KxuntQ3DluAOWxkbpt2cpVeOXh8Cs8CwarFzlJ0z9sVeL
MfsUQ1ho/dSayvIvq0aMtN2c5L2bgAqvqZej5dKDq6pWalTajbwXxgilVUJr0i51UlXOjWv0SqTg
vUbW+/+j7WHNAEayMs5qNXKNZD7lALs/ZmA8nlVjVM8I0U7QaQt54/VybU0dKIZc3LyeeFW8/EQi
5tJoVapGOXieoO88864XMvU1oVeHxcYKfNEVWO/4S7+PjTa5EYSvfTMMxw2X+7t4vRs+nR1kTWMN
i1BpOD+rcXXe0RlK79AT0pqADDttQltuOKC399G100Oq8f+S1q8Lva6ip0nRTVpkC2OOM7+p13J8
6IjU/XFziEfdVMc6M/7v7WGv3aOo2BA9uBiIlLtDuxhqnekKBzNVCiPU8LZ4cqWKqTKWKCGQjPzQ
LXQXjXIpb+CGruV5tN42nRcQ0ECrdnvZUul2oGC3RhPlqywYt6PTUxeA1/qp9Arcz/IJ2sy3Yazm
zQKjcQLMJ3XNr4xY+2tw9HaGaQRuzkCkROBpXm47szY5QJNYo7Tu4PoUIKTbGPEtqYo5lHOHhC66
C6d5Nr3LmHdVGDem6vfoA97YCNcefFiY0gflGQ0zfE+QAxeAnKbFL8GVrf0hR1v8gB+hBH2fZOdM
LgauVHaj+O7YUUVfM9nceQNlFG1GAvNG6LhyGmgm8tBGiMfZujkvZyUlAuburLNGlRzOFpW5A7fN
OoeKMYkHvVAbyGF1eksF7cquRCl7Ex2iDbxlUy+HRcq4qemuy0h6Sq8GWoedQVBQ2UEax3YRHg3q
HrKFGy8CkWyNquGN775yq1OD3PA21KxAUex+gKFQ3x4lr/1UqibqO7isoopWf3UrR7txyV79Vq5Z
aidbsXdP9DUb/OJp/RHDIB5Gss+XyOVECn/mwrvXe2hWfi/zovogMB1qT2+f/6unEEwBx3CDxSBE
8HKqlboxexS6WWGcIYLJlNaDpiFkhkCvyO4WpWlDSP3ivVWZPLEXauu+1Tbxref1tQnfWF+896AF
gOd7+TNKtWk1q982vanBAKhlFiYCXn6NZ+iNT76SDlHKoYdMexxc8V622gAlhxuyo0Y8tvQPrV32
B3z/tA9vT+yVMPZilN3JSdoOWMbAKINdal+GpYy/1gjuHbXOHQ6xNrpPTh2XF8duu9AAMPTl7eH3
BxfoEVuU/xBmG9Fsj8okE8ysxV1lVHSxd+86Zfu1aJf8iyqrDPUpoXu1P/Yo7L097P6rAd8CRqQz
wrPCBH+wazVV9Hw6DJKcyEirNQ8SkDqej8SRPBXVIMZQ2pmg0Crap3ZwsXXE8NK7RR3ab6XtN2zp
J3g+XtOv7ixPm3tPFpoToS45ueHWMzVDrctBeZRF7xQ3rorXM003E4FIONX0ahl2t3M9bMpbhDRw
LZPl56rK26DCbiCyV2/+IGGdHZzM1YK353mfLWzfuNWWmetNVWN/LyfumAuzrl08RbFo8oQrLX8Y
BuepMYEwrpBO+8PbI175TMD7G210a3y9EmRtRc/SpcKNZCyLQB2H8UO6qNgmo8SRhZ3SN0+aN9e3
JP2vDsu1BJQfNhgZ4cvZLUYLpzwMhKIk162LZoxQfslBvQ9jOuoh0h0OwsbOcus62t8RzO8Gttra
wjSICH4vh0VI0lanzGMPCXssfHy4PC+sbBMg39vTemWzMhDtAdQ+gXfv37EmOqJDkpRuVDkUYOrC
G49tbOmXCvLCl/9hKMARm6wn3J29mUnftGbmzbkbWeuY3vedpaPI1Ypg1tEp//uhiGe/pUkoXO/D
Zw+L0Mnb1IvEaLX3moo4JjAo68s8Obfg51dOAt+y9X83fAQNnpcrxaPQWxW4ntGoJNP7bsXhgz5O
HM1xkj72YvEub3/atZ0BuBK4LNVlpG22DftHaWnRmjrPnU6L8qwYvvbDWvyMdewj3x7l2rYHRknT
lwIUQhy76IFVJjATsrrIdTDVC2SFdL7fOYN1QQ5DjU+GFdenycjcW/CMKxc4tlVUk8Cb/C7Tvfw8
J+6nRB8LIxL6oK0+5A55Z4LDPveWguwwAET9VNmqfDdCI1aC2KrSWxfqPiHazh7dOuIHcGSmYPck
QYDQyb3E1qN5bM3eX02nQVK9KY9dtUxj4NqlIEvIMwyJ9ZL+0t/PPMpIeGpQ++V5srtwZq6D1kQX
MHLSHg7DIroz3i3NIVPS7klmiuv3sBTDtwe9tqm2m3X7aOjD+/MC9kahnJVqkWEMVZjRtvsnG5r2
29ujvMr1mFnwyJSWoYFqtLJ2t5paN26Kd68e1Tju3dU0aQ720IP2Vgb9QI/dAdqmiIc2gSFeDgiU
hn3muc9v/4orWxumBmIHgOy4BvZoG92qXX2tPC1aLHMykwPc3t4MugKOdFAhCVYgvU7/KkHie6o5
Izci55XdBX2ZujDNb5S39q+rzJjQeutVMxrnJLnPKlf7lDQDGnfNWA6BXJfqXwO77tBFGvNGpn/l
qqKmsBX3wVRsC/HybBFPml4WrRllmdE352xsRivoC937avSLJdJDi9C4fkvv5EqEQV6CNQcbw7Du
LiWLk9ZTZ30wowWS6iG21v4jAi8ugHTjltnZlcuDdwxvGZi19lZ8f/mBzlomYhZCjxQjr5vj0Omz
HU5dIkwkJgDB4vnOg8J6P5tKnT21sFQv9Sy8W7qbV04TXC0Wl6lmoffzXLloWAvMyuBteqXnD5lZ
HhA6M9cbW+nKesLwYiWhZOEEtD9Orpx1tzczIxoyL/mvoSDV+avV9oekd7GkSqf+RmvhytEhFaHg
CX2BfGh/N63uyj2o10Y0zer6o5wL2oD9+iGbhHsCXTy/W3OvulGOu/aRnBf0PCkSvcY7mfo0wlhM
jajsIfu682SCNwITq1mjeeBhfAsEfnU8GrzsIB7g1D9e7qHcLMlep86IstzMQifG9zhTuzpojao8
kcCMl7evoyv3AcUNtOk2nVb0iLbf80c8L4gE+bgKTCPxim0an5qxt3xLU+mOBxix2pKc496j2RuL
MlWW44yO+S2Q55WLmao/+CoPqdLNX2WXVAyF04h0KO3IbU1XiECrtFR8nqvRIcXoMgx5rTyfJv0w
eHmdfwI4IkeE+xAOwZE4Xopb6e/rSeHZhB8jhXXqzGiBvZwUpCmdQjatHdVU2MtD0vTjXYGTYZAY
ZvGhcIrhg9sX3rNr1P9D+Gds4N00lKiIAJjfjT2ukBTZXNFcrtMSEEsQ6UvGpnAQYGvE9G52h2wK
KL9h19yDdf/37Q3x+r5ks292Fxsk1kEJ/+X4qz40WqbEZgTvujH9ta7m01Stdu63qlHeCPyvb8xt
MOy1NyAseIrtx/yx+4ZcJxKatRU5dSYPbp7Wx6JNnbMx908kIPGzZ0H1rI20Pq3jlNc3brCrwzPH
lDtRRaDU9nL4bMyElYz9pvPUy3cg0uikoSX4cU41GUKBR91/BA4bzk4pcCVH7k6/kW5dnW1UPrZZ
4Kbe96Y8PCYcZ3UIx9gZf8Jh6GOvz80lW5ZbB/3aSBaDAPej6Wnv+wrd2uStnbpmpLTpuUzs+GeS
merRnJb0Rpy/dnp4ZsFapHbJyu6uMMItopVGZwFV8XrxiP5F7aB7mmbV8lilYzKnIdxJ7yt4TjWJ
1gU/wr/fwiQZvCfRFwFytF9Wo8hLq7WtqFhnI+rKfvmopu2INZRzSyj4dazdGn4guumZbB4129//
sYELWRiIInpWhGmB3QYNCX12SGyj/vL2J70OCyYzybuR+Lct4f5UKuYgTNE6Ee/l9Ki5y4epj1FW
L2Jsm5t4vVXIurZbNjeU3wUAii27g5kIYmE7Ml5sTnLx+35zxxzmuj7bUy1ubJhtPf5sJgMoguS6
NULwXedy2714lBZfSp45TtS4pf2MCeTcRd5qj9Uv6S5m90OfjXLyu3hozMvfTysXjO7CVtzstHY7
xR3G2VKL2I46lZa571qKG4jGsgKlKvPC15rin/9hQErqnL9NW3Lfse2MVnebxLUjlHnFcHZLvDTQ
4CuT91NXefMButStWtm12QVYw/Yh7QbOtFvKqZ1cY5KKTcYv2sd2qqdz6rT2e0uM5XnNErUPSjer
//4ZC1QMHjEKpGQVkONfngzuzQKiJTvI6UwRDKAiebB2RfkuzwRCG9Yg5WGOlfVpGdVbvPgrp0Xj
RuVORY+CRGqX8+uNrhhZmrlRHStjkK6lcsiqNDvOrRoHIOnrG9voymmBPoGooYdgKYdmd+ONutr0
msp4FHWtCwA99900NtX3GYeEG8JQ1z4NoP9GVmZmX1V3nYVHrNlKKnO2MA7qVKoHADdmsJbaBLvI
uUUsujoelUfSs80Ha48bzqcytp2YAmQ9TO1lmRXvYbUr8c+qyv6hKqZbsPBrU0ktGd1qxCnZs9vv
+eNCzZwJzjAeMgAs6zrssbb8OONa+HkxpHIL3v+q1Uh6R4wi9kPm3yi8uz2a1xWiil7iRfHUWseh
ypRPlZuvh75u5REn3i4wFaPglnXkFGolNSnfiS3tC0VZ48bb5nXQ5KdsHT+2D0FzDyy1M3Js+iAe
4UrJ8IrI0y+1tLQJ3eahvNiaNJ5Ns02aYxcX9Y+3L6VX5P9tHmgHbYXeDWNq7KKY3rkJOhW9F5Wr
rkKxretNHNLrf/RqNpX+YlbTxfQQN1GwjBt9Cx9S2mAerj+hNCf3y+aqs2np3DrHXFO720tXyYG5
Ln+frU2gfne0klaIAjmN6dBoOgChxioKI6A8NgxBWiRoS9hVrJbhhPnih87ioe8PHW5x/jw2Sn+a
lLmrQ0vxxs+YEFnGYUzBAQSeMfKuMsrG6kJb68y7uDBi67B5vRjBspjxl1QZqHLBO5Hr89bnOWui
VJRgtuLckEFO4roMQZ579mgGlamXGsoX8TglIzKZlZavAfo3WfyQr2pdfKHb1U0/ElVv0VK3yRHO
8FfytPdxgbLiZ2XUu0H348pwljlwS0UmOIe7XTf/OzXbJGNhO82K7cdDNc+fTJylMlyy0U06pitB
7RulhUYi9NPU2cUQpuJ9tebUcc8xniZC+j0hQJt8r53i/oSeXNrB5lwTr7oTWDWOvpNjvHyxVWEm
QT+5sfZouS2I10KMkwjSLFls9DTgZYmv+IsxQ2uB/eyYqbIcfc1EIeoiOx3ulifdLjv1ydxW76Qr
JvN9miCDFkkQu9lJN/vSDbxCrxycJmRdnVEiVctLDeN0+Qw0Y6mCGuXE+KB70ja/9kUnizOaxHF9
MMbYkv6Q8Fw7Kl0fu4ehMrQqoP2TtGFnJ3r/YR41ff0VU1Ay7pE615Z7aMDlnPmehXDHg4KcPdaP
iA+Uj6Ntp+svS+mK7OjmeZbeD+glKscFs+bhg5PUqBgW+CQ1IVT+jU2lVZAIItBtU7JcgL+uXtCV
5eJ+HZqkWf6lrb1o9qadWwx3pT1U/c81prUswnmYkfY9zPCtzQBhdo+TpRlrW5a+m9ZJimC40Rqj
HmDvoCaunzVwtj7r4xDT0yE8Ds29V0oRh0nKs2/wsbVMlNz3lNR03602anYHpVmG+axDGuKfrWXW
4LNFR8hOs/t4HZzuPlOgoJWBsKVRamHW1tp6XuhnlRofwbl/SDBW5D3tDbDb04BkIWu/wCRrqztt
WU3lSLl8bMuDVyqTecKMTJ8hORt5umQBZVZ3mH1NtnM6wxFeQdaFOJcX2HnVfSzsu9pzIBOvNEma
CxLjvfeoiczI7UAbtTJ7QKwt6X8l8VpkwaLmea8dUrsa+z6Y1x7Qj+m1mKHbClKEle/NM1OMWp2R
ZnOgNSn9unC0Vq0+WPkmy1grIFL9ZVQ854dSQfoDn6g1990k88aPtWLw/I1uVD0X2IeMh0GIXtx7
vHMpcFedKJ6pyaC6l1TxII5rS3NPDww9tfUHhxbnGsZTb+rvRsturYt0HZ5SYdkAIDnpMq7a73FF
k+Curmx3fZrLqV1S7ND6UfPzeS2SX0hx4f5F/SjOPPLZvFVXDN0V1e5P0O9rUE+K0yiNv66rGnNX
uWMizrnaOuMFaliOpoXa6/Kxt2SP5VKbJLEXLV1irX7V5I75q2j0PsHEPp+n3M8MT9ngqJOjxr9i
s1LkD0M0onvWknQRd10xpMXHJEtadaPiJMp3LDIMk7o7Hup+662m9xh36qjepTAq1yhX7F7XLyky
6LHw+4bmQagn6O8Xx8qywUu0pajs76nRKsnPbJw6C4QQrctDqo/5eCqEUNujPk56csfiduKnQGqi
u7cXS0Hu2jYLlbOAr1Q6/zMmdbEeoYa5eelrozVN52RGkIIw4w7aT+r7apL4HWIw8qMSd/wjw83i
4tzp0naOBdW65L3o23F60NJWmS6q6KvlmQ3i2AEiAO0Y2J3Zi9Nka0t7TvVJTc9yEFp5h8ngMv0j
G8fJ16gbElpP9lRq+QX9nTmOMpmJiUtKKDSE9KTLtB8TAIb+krttjUvngC7Pj1oQUAIXMNJQ+nbj
DtN6MJIuX5ACEVhAP69eY1pDELcmzA01SU31O7RQYd3VqZRyOJZLlUxfdaND/mF2CQrakbBTjSdP
2Him+FSeYVynEC4wiBBrnjdBHs+zOBMD2/YTwhhN/xWknCqbgz3Gfft9kWwfgsXS1w6PHPBL4r2u
ZZa8FC4QtAfHTqltQr+P4zN936X2gnRI7OZSqWOmXBjbsZ/WWc7Z5zThVF+QdXeWs1D0DIi5ZTUy
81FCzd5Ngx0PvEx7t/xh2Yo9RyN9EIxKzaGQ1jMdgALF9VLMth4SCFCKQioW1SCCJtJep6K15Djj
Igxj8TQC+Rk+UmM2m5CMvaE22QlL2MIHpsZrxWsBCj5K6tr1ocbKBJHOyqoarOPmJnMec0EWfd/m
1VodislVjMEHsZxkYQXlWglqxbV77MnQg1H9EWGR5pwi60+waIHvBqytjgRHlZn2OcF8C6HoAlhq
5NVqkx4KRTbpN8tuPHln2EtnzofFqPASBvjuet/GflKyj+jv6ePBhrXdGeeuc2Ksn/oBRpGPJo3A
eUnlnNYPjjmnn0cVxPA7tAFj5TStdZalBxDDmSP8dbSz9UfRz6L8r+9alV/YUOn2HmXStetzk6dm
kQeCF/MaSLOKyR0XJN3nB2PsMb5aB8+Qx7JHUxVbF9wFWjMgTi7xU4xswXGtlHYAXoYg8amGl6g/
JJlMm4jeGQTXEM4HBjaets1ICYLyF7dSvRyGpipDdA0gZUp97TofC7+yfcxbhaWSc1mjIctEWb4i
POu/Mi2yJ6fr0onIbSAbM45TT36G7WlULDL+2WY9XXhFkDYcZIqCX6DTv/tm5a6bPQhRu8Wp7N2u
Po11QQKuooEBzznR2yPETqs6jiLGnCJuRYqAK0Glfpi72HIYDbjzSTY9GkRiGqZfmTuOlu+6SfYd
FfXkuTOkCqwxcSbtmFVjiZt0gl7yUq5zfgAEMqKqU2Bg550gu5jFcZROO75bClTAzpoygtxsM8Lo
XVXW8xNGofHy2Lau4n2L60LLfDjD9keTArLyUUE9bv7ZVpX9pDXahKWoFcePcrVYzsWYUChV1Wr8
Vdgm0a00hfnUD43x2GnravperXttJJFgD+VGBLqoKBzmvnCWIQ8rbbDJhFvTIrXTUYTHu0lqzYnb
NrHOQu8XnD6F0T8JugAZQYFp+rdrzLYL0IVeZejaMYLJjSnSp3hiQwaao1RPWdOKX4XrDvFJ98ZG
fl8rxyh/yRWzskA6hc1uToWmYhyHGXJ8SGc6l99JMEfvAw6azfw86L01gNxNsKtYkc2pA7VS8uod
eZKgkt0XJDMdwRwvOjS+nA+Et0y9m2lOmqHnSnP0u25x1WPGdl2x4kxy578Y7BaPM4/n4SkBuyJO
ODMrMpjxzS3ABEzm+Kh3tBDfofU0z19NhbaVL5pxrg924ibeuUCCsiGJWpPklI92Ylghlig228cy
FucwmKlzZy7SJlvWuAbfTdOoZifNTBQ7I73zbGx3J0v9WBbl8m+u4m4XWvyST4WheMOBEGbqvu1O
k3y/xlLzeEWZpAnoI67Sy0JslSiFWGXbFmEhpym9o71cpWHe4uWIAljiiHMDv9z7RvisrENOlFJO
NNOWNfZXVe2UcG4ghNGrdqv6VBiY3j+gQ2ckXwqnc+rDLNTeOOWzqTaBTC2rO6Jak833vexGOkqi
7psfVE3G8qA4BSEuMbjOvrX52uiXDQOYQVKYF++c4BLRfDHMyT61seiA/lSGRMywKpYiRRHOzuZH
XhbOHBpD4SIZL1ptvegC4iivRTzEijhSGzdPONZG7txxg2yOQVbndnaQFy0exkD5kWecvUowo/pA
71tfsDsxy3J2Aqh2aXtaIWoNvukmRfWl6VRjQpXaEGvojMsow8Jt4smXHoL4l2XldX/QUV0vw1yg
hBkYhZVIPAU7R/06ihJf2rpBkFzlCJFiJWfeVXIZPq1UUQFSgND2ZqC9vTZUo6/kdlJmkRUvjtY+
KpNBqMWPpOYFSmHeph9RTq565wylZoZx2/buwpMYg10SWGjn79p10tDj4irKgtpcxL8ZmnkthEFd
ynu7wgv6gbdzbf6TsqJVOC5uyn6btIE3XGIyVO/VwEy1ZbSfZAz6NMyx2KkPC/JbX11A8py9TjG+
StPIMI1q45JmjZ7OxkVLxqG7E3gk20HqSoQ5M7X3nmwnsz4Xhi2/W+Syqr9grDNgL417ONwUTZYH
TjGqfoUtE/dHWTtqHigjPRcYqXgk4HdXGBdjLc0PFe8tCiW95rUXWSttc2o17Ex8hEOkG4qu6Qc/
W5TEC2MX/7BQWeSCx71opvdjoQET0tIFZEOZx/oQFY0puQ+giPk59ck8lJrRpT52fqp1XrIiMYIU
3eOvVDy87Nhk7mAg7y7qNkA9uxOHfBVguAw3dUx/QQiz9mu3suVJVyrCHE5Ly7Hva9X2Taz1/vOm
PvlWp7qq+nje2f+pnZf8Y6/OWgVzjhSV4XUCTywzlveWsiET1NKaHHIOL1cOwjOT0sfv3Po60xD+
L12masKQfmxlYHtT9b1wSjMNRMY1EAIab3j9iLyOL2uujm3gNiCIdaPMLBCfVFTCwczI9h0vMTXf
QGvhHwvh79bHWtBe/BaFi0/2/3F0Hstx41oYfiJWMYctQ3crJ0uWvWHJHpk5gAQIEk9/v76bqama
GU+rRQLn/HFhOUkbdw/bYu/6yEIhF/VdpjEZ4rnVioZEy5KrxVkaqZdRD0uSlaAY99a2g9Fsg3LW
QvhHRaM0Q6aVeuuhaFf2j1JlE6Hm11pQNTpZw3JSZ3pakijtrb1+GnebrqpQqN2cN3aQp7Crr5Lz
kkTVE+Z6RTRM2ch7J2px3+6+Mp8Ygdn7dCkM6IDYF5KiiQn5odyWligd+d1f1rMJl7C1HMtlv757
95tYWidzRNNsabklOImTY3WeY890xCPYyfZs+X6n8uY4QsWLFMf3mjSaB2wTPcsqB6Tm8F3nf+7a
hnZRLqon4E9a01kOnNE5aql2zaKut7ks97Ku0r5iLU6tPYE5NclIPcFKov4/qxnp0HVWYlQynrJ+
ybZukq8+n8wp0HpVdSHtYzd53RxE6nWAFlFKP9XwYx7dnWjDfeZ2qFcG+rwKG+fv4Nlkz6rJcdq8
BXjks1QtvSGkIk7PitY/zoXQqr8mV44dtt7OtlIWWtTugeo11W+sHifDcvKA1AoUNNZtwEK343go
CK8Kt9yrOywjcSTDn3piyZYx1Q7svaH8gCcfg9QLjOdyOhtvJyvPRl+pW6SB5b4SVZas8lpGtsYM
OLGp2Qkcr1Ul3/F1gnN3GkfySYb/UcyCRXVwjyZzu0h8z/rgvbGdj65e4+tmG/yZm9b5vXexzpPl
IFbHLsf2UW2ALZwmZfxDVMfSnBYv5MKtUfyIlMrXEAxkMt6nLBOnx0oR0Kc5gB1ceM1Gj4NSOEO6
6nX30tYTfpSPrjkq/mw9FIQzzbj8PZLqUoRLNLg69NL0fDtcE+m6O06JD24giTcej5AZlD6t4Cqo
D3Vaim7Dh1o5m0ijuXUrAgSnYcidMbYfw2aVNpez7VJ9dojEpSq3Tf7zvYmG2pqD77Nx66BJw5Ky
vTRatumF+UfS2+YN1DEf4YTJ02Ua0C+IF0sEAgcfS/DmisyTXj/mgzwshp55FjqLmn73n8ISRS/f
iOOecPeDcDmDHZR50IzNHyYGF+eNUNZ/elq7oNj7JXwbuZSHbFL1zH5tx/U/u5WTLICfjt+DSyte
Pii2tlTWONMyQ7XZ+oZwuRqe6kju6+Nke+I22sLmrWlp+Eun2qFuk0t6PJkYme8tLZB8yFFFzgS7
oMq5qKix/GciLdus3ec+YLj3YB7Jo98uHWBilHW0ync0YidhmfJs0ZA3AEjUJ+Rs/XTywZ2OE/gh
S8sU9nY6i9Vwr09bWWe+b3UyqwI8vAXDxdLe9eDMTWHDqCQ/7M2U4Jqh7lkUh/bz0FYTF4K8S3b+
WQ5d4Sq7fQkby7dvXN4YnWGMHdXf3rJRRk/94qt7RwDx35QKD8KlbEzb3yTMAnNeMhW9zZ5pgV1I
aUJkMboCVJgtWWbiWCN29Nn1Hw7YdCfdRzIe0FqHgXuu9jU88mNTNf+KjPzqhllkt7N4sMye2h4J
GRmEKVyTMx5tTX0bCXFZ3ATS5hfj8097pbf51Hv6GB4sy4wy33yfN9hVQ2tf7BYRYLPMYXeebNm2
0CBojjIsj3aSsZHT2gDBXq/nQaiR9StZdPAZBW20naIVPCijgbodUuBQKf9SGBlAKFjsnllbxdGQ
j9S8UURsqAGNeQDsybnCwf8fmpT5YdhpupfYuPoD+RotIPMc8r8apazXh7oFXT+PlbLeJAivm4pl
WBoYqG2KpmwzloMZayrDf747c8GNpL8MqWgSVuBRkf+eOkh7rEKzFe2ZcVf3Zk6kEOcR2cVHheZy
yLYKO7egHM6cykAtH0uXdDI9eNLavGffG8gegdApuOmBDL1praPCj4boabAi8Jqg1tImDL3ntOO4
n4soaawug1o4Xikdjz/tyorb27gyynl2hRiYb1yGtwJ38rqk3CrCe7iitiJ3m8OYmwhB1muDZ2PN
9UrRTdENvJQnx2xlmPFKK009OLvvDSaU8lnYshKFmgPnlTs3qeimtMfPVatApOYa23LX2CrwC9BV
Vp9Ee95rD1rapLMzWn+6aBRjijY3KDFQqxk4oqEJkQ2udr2MjHtx47c47LPKH9Q/fvfWt1LJOKcd
88A/8i5ZbsapNX1qL/4OFyGq5pobBYdwStq+agvZbUlVtJT1xFkfrf3fyTPzWswknnD/mmN7nGTg
/fGvi0+6GtaHM8vAUEEU99PtGLNr50dcu2Wu5039aoYp/ArhA/+VTjN9VYlFImBZWouT2jQd7AWX
C1NVuw6AYetAIMt9FwxHMczbOuUdeAA/M1tdOgfd8dRv6zJksj2CF3630cHL7I8fvoimjsST+pps
W2/Bx8Cy42TxbJTP+BpGKuOzDdOp6ujmORl6k6kEJaSDTgff1HuhOKEfrm/lOwFY5ZLFuM2GooTK
MCfawN03sUfXlIRAvy/x3ux50xHmfTncXb2hYxnr3F+keRYrN1wRj5Mydw2g8FGwZvHraghwSLJh
s6CCKFYdK772zW+zkCSEJZOl8HQ2A5GMxUJht0wThZIsDfa+ZlWLO8P3XI9hkxnpm2vMNXKvgdmX
Hm7dJgKoYG2iPFpEnLf9RuhOSADjCSzBrU6+ve5/He70sKiOobrZiAnrKMaEHIGYW8nE0WUN+tH6
U31S/sg3OJJbO6WTaOo3NYVg6jy74+fk7Duzkg51lw2EPM6pVNP4bEQjRC5cq32HarebDJbbfJcb
i1Fe9f0SZHPXxG/7JER0FgSg/06o1bjV1iLVfRX69U0T1GvIeO/o9zbQ0s1alBU71JIcjxxfUavP
kqL4m86IKDnFJZ3bWQBzZLHZyfoWrEXLlGKm5Fb4aMRTdzGLzjZ7re8QlXRL1oduOecdF80t27Ag
cSBaPJkP6zyIbDkQnGRimesr6pZMNh4CcE0g1G2Cyu0qhadWmOp9JahJFAG8E/MYk1ibd5Ul35in
py3dvI1CPV131CMqLOf/vDLGIty5k3ngBzf1QxBYtb5tjo1V3x2C6ismh8lKlw0QOvN5pB7iCW1q
phJ3+jUfMQh63OxlnLaiV59mOawypa5ClJkCmzhOFea5D3vH42nDyv0q69B69yu7/KLXaCXLeurA
qg+TYNQFfqXVedCTfbt41aQz16mDO4+ZdMs8/xjfzVKV/3ZO4CNlie6efHykXgruP6l0J2jVySrb
sX61u9WNRZewAmbIqE1bWIk3wu95036tBx7jPhuUdRXodS7wUzcnZBxtIQ9irjdchIUvTcOod8xB
mIZqJp1nSqqIGj8TqTWnowQykdWY92NvFw0zYgUjTYoJvGSul4BdwF7qw7sNlLCcbFMrCNHsb+Nz
5Omr43aXIk6JERsodEhGNEnlsH9G26yr0xEk1paDF23ljVUto/toIR7tT1UI2Mt13UT3BGNrFwhn
aD4dRYYhg687DaAF10beaRfHdnJ8ejEz4q+4KefN4d2IxCGYO4+9+enNPH6nqK4pv5jMWH/HIjYG
xks2/LFVVPu5BV3Kfz+4Or40bDTxSQU1CNruNJQt+XVfn60ecuG8zOO8PUrcpFHqjhoQEN5jY09e
mGQLnEMizphm24b9jTP6hO6r1JfSkUowh7jOj3aPanMGu2aQXYdad3lEds3+1GAI5s3pr73j1wf9
FafTMhZbrxeHS6Kq+54XXtQWSCCVf5pU9FDP50aubkEljpCnaVa+yA4Vz10KgpDYl9Dvg5+cqTyc
MUAAT1+vabHzQhVYXPAMJdjSl+Nu7hYJQqkteaQWiFWTSlg+cPqq3VtSBGWcZNoOG5G5bc38mLAs
92k5JoTuTSDTP13eVlpuFze8/kJU0qY8evxVVE53O7Rr8mZoIQwzJG+gjxsFrRi4/L39OqBwmGpG
ZAtFXR2uc2md5TBMdUH55Q0JobTe3iuT25FV30ak7/yUdY2K2YkX9gTUJUlftKGWM2M9kgt0bjYB
3N22NXRvx0wmmHPbLSO+oDO5Uq7/OYpqJ9xGePEDAY0M7rajl3v4i6k6Qxo6w20cBWX3YFEBWP3A
ZSasC2ITrnzH+BvE/+wcv5JGCTixgciFu0A0rfzJE7HSKR1IgjNaJgew+dLVbTbG4Qbh5w1eWzT1
HHHcR80WnypdQnJZgfdKdWztFvs+WvzbXdjYRENXEwO6jRv14SqwOx41AMzwwWtYD11aJto9HvrR
aYc3zZ3/UVbucLwRH8hXTiRWPBQwvNMff/HW4cTH2mtMeeStP60SR9+vbnekeCiRdauzduu1iDem
+8s0DlyJs6GWPvUXP/y9T54kRnrgpbtMJK57F1vPo/3mI18w+XEM/lqscbhwKJMbc3AMSvNiN8Nw
XNACwRulxlnq4DwCXDmpGCF07o8Z5CH1GVnlyzTs/LUD+TYs5cQ+BTcujHr02UcIUnAsJdv+PO+S
X+guYleCl7bB9NautTVkZqMg9m5r2WhOs2dFybPZws06yXDa5oIUxWG6q2PbLKlHxR/ho2a0N6hm
r5HZNPp6uq+bHtfr9UvSd2NigvCHJqp+f3R4wipmGci84M0Eq3aCAunjItrCb1iMGSYNBQndPh9/
x2Pg3tq4di5L7JYfGtwJ69G2w4V5vYqjVKhl2fKyq5Y/aoP2K+DGut8GgVBd0MHTJ/kWHiN+Y1n3
j1sQHsNNZSmVAQdtmbDrFxbqhTOte+K++SjDuMyScFn+9FotVLiL4LO5Ftjn5ayb3wbPnfXoaJ9l
d8UBwBsTf3UE5X5EOvjZkdJB9Fg/v1db3FAzy0rv0bk49Tl9b+O5War+w5G7H57suZdABfX+O/L3
JOGu6kv1X+853WNoL4B5HROISn0hjHWrkiamWV35YKHtshBcI7cg+TZKQlXgJm8ulQiSR9QWAFdl
WUV/hedX/onbP/Ffp+iY3VPNtLbnQ1t1RC/aXZgGVPO6lypwzRnS3LsD7wLX86fh1UWKegLfiMfU
aurtr++Sbr4ijeC88VtZLPHcbic9TnI/eXSR0cQ7kBtUB0SEFDD+Y2EHNZFs2MeCPGYrgciJ2uCr
HWtggFhdj5eqOso/0NjzV9weTwjNkzHvKLEC8V4SCtY3F3tdutK6UqeWcKNiqSTg6NqUh6LCUm7n
1W/9JQulPciz23NHpbWKGjvn0Umo+A27pWeQZLWQu9lsXlufZYHCCfWylXq9WRscvixNSfebAWF4
ROlqs4KFS3BZeCY9tjHloc2cqy4+9X1T/yOtK7xWb0/RL5p+Eof1LD7+ThVKz0yXc/Md1fxSgsDU
8gW/aZQin+tqyDc1PrbBHvWnbZsW71Mc8fit570DbLYlyHQk6+MnybkV64G5AkCBY1v33ZAsyeeB
Ash7bL1x+6zNokaQxmG3LmWv+hZhzkKP2DSiXklNYOkoH4TF2x9LF75wQU189koTlSdhR83yIKxe
h9B9dfBdx5P9H5LYak1x49v268FUhH3Ha3T7dvQ21skh3uJvy5S8OeXedsU47mt9DnQE87owhN0j
qepu0Vg55J1UqDl8flcWPMa+FjLopvmVR5AFcB72zjnZ0l511oStWArN8CtyTEmT/JZzrTa0OC6X
jcX571wcfExAmgKQLfdgS7b7Y9mFw/9OJMjHuaCrc9PGXg04rGXNjD4G66mm4oqKZpjhZMx6JCBd
XkYOnQp9sjPCLybkU4Ul218fITs7qeTw2bXZOearqXqlILruZitzWmf+SQs2f7xufEW+iDBtnG6q
KhE3JB7oqEfQRcJw43MZxFYdremC1h8xmA675rZaHOpq93kOvi25jevjYW0Md74hJRIpip2k9FuG
fz1LySlb/WWXuWUq5DM6RrSaHyNF92l5tLO67Y053NN1MwD8snmKQg3innLr+mUhD26vNNmjBnBm
NqKAdkD5kcg2QXLkq4bB0QJIyUYVonhpURexSB8CKmPu13q5DafahJcIz5+keG6pjhs6xPy6aPhh
gtO2U3sO6ROMdRqObfBQ723/Mtf78pOFpmThtuzxtSqd4Ia7Rtp5YpRgEzXjFapXvXWzDKYaUpzW
U1uUzTK+HtC4f9r9SB792Zs1c8zS/JOMlADOMLBTVikIfYBus7mX6PCYvZC3PbX2sX3bVtNt6Y54
zksHkQx37dTKGwHQSAILXNd1MnWW1B5695ulfUB46LnDjykaujZfhAP11q1V76RdWNlR5sRy/9XX
w37DfW/uIhB6uE2/rvqc0+mlMjZ/B3WisVRbTpz3cX8Qw6xrvviotJGz0VKvgxT640gKGfvLrdv2
+sMnJT7IprKc9qLRR3+7w8xNtySO9j6J3JYKMDWK9tmtdLfdbYp9qRmRUaa48smmdSHAvPTwneXj
cKfwtOLyQU3gkqx5Gpmor0FXTctqYok1AjLpyj6VJmEYd/dmfg/idvjmPEQA0lV9/WzHdl1cr3qT
x8qLy+8YSeApjkuI1tYJetQiolw+SlIwIGMZjONzkJRBn3fDyFnATU5IoVsjIOKl6X0utP3gjtj9
RStqG3DHIsao9GlDs3+fmJ37BbS6XzPSjk1TIPGANrbooutfqbAcf/kDCEWmfWfw/p+51t9HUzXA
arlqno+8qd0aEg19ZQH3I/vzys+J5FQGwZCCNo0j/D2PcREsdTPnfSh8+AWvZWnYDSnYZ8EaMT7K
RNn6pgQsgiQV6izE0b6u0OVdIeuq7d/6ssPP1PJxmR0GfkTKiSBAqgo71kU2pez4RZB2eUsXDZ1d
gel88EULlcL9WrEq5dx/dJwZYufYtgNtIVkYRhe8L7To5+4Q3bP7HyTWZNIlLieVbT+qvI+k/G/v
uqrkQ8d9XwDzI9dVLD9/wmiq3RyKOKgzlISenfV2GX0FwU4Yww5xne+VwGw/dUl9ioYwuu99vfzl
W7W+7fmY50KwhNoXb4yoIo6QUMJOUZglHqLWXRQKw3Za/yCxZmNHQO4+TJExP1ZepylrSmu7O5jF
98IZW/sPueb6/iBvqz5ry45fNWYTP3X7Xi2XUBmm2WCQnZvxorQ9pl3SCjNv2AjGkqhIQbJEOTEo
TMQ0sSCU0YcJDmAb6W4ehbBzOZfPa+9Xzc2BoCPMIn/TA6lVkacyq2sC99RYs80FoBylcmHI1YU1
7xP7fIQhHN/i9OujIS5I0JBVrhNPKOr8IC3tSEMXLEmynf1y38uLdhcUT3TQsUHMMQNJ18atd8MS
hJVN8bYHGWclLaprA/x3Mn3rPZIbikDEcefGye3VAK4CxqoorYLdnpnFx73+WTdNbP02LFDVeQIU
6zOe0GlzUtiXUd9wQQZbjkYVPG9HehTlup5QZPtkU0UnFYF5ZloHob5o8n7oqO1cw5WNSq7imZ65
TqZwsL8SRK3fbSDdno9QrsHZYQmJrv8ld3N78Dq+waVSKrhYZcx/KSpOaoQ29isVkBqBMhaoNvUt
uJU9WofPtkRb9kBsblWfPD3uP7tOLk2mmzb0Tj67GTTNOPK+KLXsHAFJ1Dk3q8V9fe4aEnfvfbAv
68T+FcnUhc6KzsxYoJgtIJ59wcNiWbnQ23LnSUWpw1hyDsRxx9drWeK/rQ9DdY4bWfpMIE1nOHAs
f7kPd3552SCa7UUOqDnBhYLFS5PlKrO3oHXHU1CatnoyvSeTPFSer04hd0T0z43m6ANLbLmfdjjM
6LZN4vWPx3sN/jG4IHJzSDlWagPYkpM3VKhVzDIOGcPT8uDMdnvXOqt/6qxNPyRz7RAuwJXwONFk
8I5Ecg0L02NpQBQYr96DQvqg2Zs972WmVrjKFkF26W0ptP8jWETyNPji6HK4/kEXzhaMb5gAveGu
Qv5BzWRX2/BjcWldVCKAVcJ9cu0ignJkp/Hbj0NV0rwP7RR2F8NP/IgltCPILUQQc6Z6e77HD4TU
RWw4JK46kVZwbePU5VIPqzBH5amr1NfSZ9Y1AYtx5K3YzS2q+wigJvQSJikpJSgaUagZoajVPxIi
k+Mc4Tk68pbe5r+oYtEC12DbEmrDNyeNF5vW1rq8JQ5XzsXm7c37sYY8a1c28/U4KvZ2SNWrfLyq
pZ3JrWl+7RawbxpyDyN0LX/3wxrdQ1TvL0hRjv+urcP4DIC5QWgQuZJeUnfDdL81PrqXUW9+oZqg
/VCzAwyjuQlzG9Htkc4wO6/oZNTffUM5yWLQRs9eWG9lOtZElF0x/flOVXt8u9ZT8mOCMn6kGab/
XhPFNrUSnXLbii54btxte5oWR33as5cwdCSbfhJ8OID+Oeh/toKh3shA7amcF/97MLypyLbIeuuq
YLgbhLGZu7Dh5T69iw9isKESuUuGIBp30teH0Px1FMD7vF3F+TIYPmXM9nO0PXNND+XlVqGdidjf
iytwXDQqFKduH+ezcaLxe95770aWQXizKnt8X53Vuav81YJG9VmJgnGu82SC6gtW9wEBpSrYo/UL
0tP/6nGr+D74MGNLMpHVO0wWJDOhZBlKc+nr5Av/HREf7ZV/msXZjmb5hA4ufL++0OfOhdKzdj62
Nn5zGb1KnuMxvq9mAHDXP/yUKF8I5kD0vxDyJo9wv6ck6V/GPnahN7lrsynxT+12rHcVWQ+jregZ
jr8HpZEijMfdhEQx5Z/uwFjhfr/O6/SjXAjOzJoZJY5+b2aL9Yq0T5XJeN6mHKVc+B5fO7CKIFq9
bGTXfAjqMEIjPsvlvzA0bnjqnD56MGsvbvQarhXQ7yJQwscT4pFme8S3ztMNZoDaOx7VejLTNqmi
bruDMJvZibIw7oJP6RrrxWAA/VhiTCH1VC1PkzVW/2n04oxWpDh8hYNv/1QsFL+txfJ/jNbgPMFm
T8/22g+3orL0mtt1550q7op7Z9qGIgGIvoPVZ0pWhzv8o2CyQmgz7XUa+3NYKJRD8O9u8njI4Ko0
2mQBztr/djq0UWmfOO1tD198jtFIQ5iRtv4Rjkf8Jbn1b13o0n/JgOIoenTgSQRafgVmzZwjTigl
9gdSK8f3ypFM8bEQd0Bl2NaHysxvbintrwDnScEYAHm7CfC6xLi/rMVHKmo6t1Dr4r/HvCuXTm8N
dMYGkNl0bxX39rND7TQv4xK5f5rkarrYgwq9X3Dccub2sIfuuCJ1TxrnBLkWfSSVGe4ZkSfeaFTp
z07n9z+5nCOou9K9tS1CPxFBHOVEJ11jn3cd93f2iDIb4ZA1Qq84w/7H8636ZQ/x5fRNaz1GY7e/
mnZx99RbhXvaZrf5bW2l96vRi9gxXCzHDcOatWEd8cs3sgOGXztxPoiGHb/5XurS48+vygZoRGzu
bwAB+YohaUatcoQ8c/vU8+e0EOTPKMApEWDGrpIbZ/AtsMgEAxPHCKE1R1xhG9g071s14Y+Zx6Ep
9CS8B8SU851EHnnnIuBIZTSap53csDpDnudYeaBHhJBxzVHXs0cWQIXTczJ3B4w+COJ7Wa3NSwfp
jbTUtnbg5mqqfqujHBV+KyRE0ljTf7Vaq3xFGhenoQwSloaA2tTUaeuDbmqCyR8SxsjH2ZLYkkL8
X3/hVVAgen5s3qcxwdOf4PDCOBZenVi3yELX7cs2O0R4qoxbiwuTiOO/eNJu3FtWMOAhk1iW+p4G
oe0UYM3+8GqxhmjFsbH/KjcU8JdOVHr4u9Tz2D5xdHnefdcfg82WF5dLwbJigixWVvcD+WPQo0jp
RmcoEJfoNhdrPxs2qDF0iB8y81LV2W7GLpj4iXTn3uLx6I4bFgyJeu9axYnRZ59izXXgT+joWTEt
iogXcfTy3QprRHYZtH1jTk0kyuhZxmXsPlQDiugiCKr4BiOM+Y9M7GbI6mNQ9aVmAZiex4FJ4YQY
aN/tU704Q2weJysU0XxaWS7a6rxGAHRNGott3nDgJfPRvAmBGHfjspMm/jXCN4TsRXDvGBq8+Tgw
KQTIlNeztyDiaDDNGYpDpwOqoUAXG6NakKYUmIQtlBP2fT8hWqRoDgaGZXayW3edkXTDJYlsR1m3
V7mnw9p5HCGW4os7rLLkm4S7EX8501ywU22Es8kbt6Sh4+ewms06ozxrpErjDemux7xeKlqy7HiN
j5XmMVZk+xTFja5+KKrkvddYkTL5iApmUUAYq2d3dIHiGHgPnV6NNxvGuggOhDH71kchkLDB7lpn
fuWWxJ336DCLBpFfd1/7kSxzfu5mtSHN3Hj/5HdRo7oP9f6l8NfaP46Fg/H3GtnDzjpwtCB9abVW
g/2LPGyXoBnDoNq9hEo6y+MMgeve4Jye3DOBGQvCeH+Bi+EZ6GZ8UHs/NI/hDIWHBnK1vcKHqYnO
/VSO8l8Yjt0KMYPg+A0TQzn+nDzlQDtr1wUQ8XbBeLo1s9M87gOmV3ByKmXcrMF3VJ7NHu6Qauxk
3BSebUnm3AGxaV7FpBvd2Qg1SoO9I/aak+V6jfdZyyayHiA4D369y2qtx2MJoxX/wMiCn8Ae64l4
WzMl7XOPUpiudEJ+ygvmyahMCZM/zM1w4Md7WpNmLSH3I491wlj8T+uUbyuuLlasjh3Bk71K6eab
NyNCBmmcgvaJ9g4OYBPbSCjGcA7AfGgsW5Ynq96APtLKEl2VZBKeIgjO/IRJdHHsqEOZjBNZ9TdY
1xVscbRAnaehnqqKICc25uDT7mPlfPkttcZFpyUelQIn8VxCcWJ+ukYFlUuizlPF0FPMfETXyXtJ
X/vZO+jU9G44y2OmatUsYEOjO3ve79m2eEaitbNcK7sq5Bl2LbxaYiMrq2RexVcT7PflBlKbcrJZ
U17y+4wUar8r+JF51jijvwCCL52P1p488RygEGqfSieGBxe97Jd/KgqC8ZY5M1pwJ9VItdED+W11
60iC3M+QE9L6QmRSLv8WMQXrzegC0BaoeuuSh7Y6xFlFSg/3JCtYCeg6VewXKfZxu7PGsixzJ0IA
miXa9/zfuEz9tiA2X+vnFv2SdVpBAPGwjtiu0yOKgcRwH8NY1yNLOOhfJUxhVe4c8pS6pOzkdldr
N3fanof/FINwVz+ZEaUY4but3bNvg0Q0Sp+4TlwIg6WJGuuOYtst5hig+gEiuyNVnesiHNGzM+Ts
umeXG9Vy5/tbMkOyrrL1cxH51iFBR+ThvFk7dAOsEkv4W2jwhSC2dbztweqOMToHPRzQu94HGtow
MvDPr3QwOoJ9wed1p5EFbVcZ8tFmlAIK8Qt3catvqsnxAo45XKwTSXRBi5khmWVbHHwp6riUAbm1
b5OYoBNcb/Lbu6mcbXTBXmWD+BcxKLB4klHbtr9np614V9ntXdPnU4Q1tjwx8AyuPKnWmeb5ZsRW
NCznnq/kmD9CCT7/y8ar4h6Asrz3z1McrH347pYefua0powhzJ1GxQ0bVCX6+Hacq/HfxlGSZFa/
tckpqOSGYRktvm3O5e51+p5Icqyvhg1qe46OiXu7IYfmJdKbwwLkdcOe6Z4YH96M1XPXPxNJ6//j
6DyWHMeBIPpFjKA3V4myrfZ+Low2M3QgCTqA4Nfv0942NmKmpyUSqKrMfOWQTgwQFcJ92bEz5H5O
uqFutkxAreoSBbXlf0Zrx+5PlhrN7b6VAQscNpKzuLCJpxO5O/Whn2SXJgodZhCCFXr+2SJrLXYe
ByYnLT7G5MYw8O9OWBVmBOvebbvb3pV1fY64YhFvNOJGt8E2oBMeplU7+7BlEnsU3sJmRfIw3pC/
e1bNznlmkonlHpVjpOe8DooD96eIvK54b2vIXR7+02oJpw064zriXmJXVbtRYx3iBqomPEELGxmK
XaCYJ7i0jXqczqOXMJjaabY3yUs7OQRsYCLV0bgdYaKWj22MMN1uRLx0mIyRAMXGWEOZfA1AAsec
YbxVlAWwQBjZe3+ofO3uAPSHnrqPg7ldTySqZftNHgKBg9/Csx6lZMp5cWLM00UqrZz+rNHLnD0R
1J5YMKCZUmQbssEYmjuXXdg3PF9ejUS05kFOODSzlsNAxfobrGE/nf0pAz5hqXBGIYn6RD6vdpEM
H4WFjcDnXKsTeUYAmixGkAhi3UDaw8/oa2o+pyItYo28Sa3Th9slj+v6QHMuiT2IoBE/AnBY8RAC
uWj+4ZLsi3+evu7w3IwTOHIc7ZjXDCVaafcEtfqAzCaZQS+13LwJGL+WKn8j0yCq04wttbsP8R8U
j8IhZ7VfKz9qT9pUEzXQCvFJnLySWmrZRKQIiXTGa2AjGWOt+1LtxKUEWm+i5lF6lI3aCzlZFVnx
KTHqUAS2k3dppdAGjsQ2EeGz65a2G3uuw3bXN4Pz17RC1I/Y8oNR4Unl3Ts3+LfOlctglNKc+O9H
Nydx9oMrfdbWRsw4qNMeF1gUp2EmI/ltL3W2mqPJ82h+C1r4Fe2mcAE5bXIoJTBd0HAY3McqrwPQ
vUFMf7W4SxilfZMrtZdIrf1nMzBcJw1pO8s7FgvVEq7g/nFePCw13EyWX3ZD2vrYze6ka2JULuPY
+cEGBob7xZfaYnbk1Nme25+DVTEsR52KewtJUU2onXvhVlejGJKoh4BuL+7JcZehOmQUTPOxiyjv
K0rAqrY+V0YbOFnL0k7e/bkD2LBlHJlNy2aO/Er8UtLnGHXBzdKlBOiv2cV4U9RD5WC4+oTkM3vb
Cq82FReaafuQY7gybzmeLxgVFtd12sVW6P9wv/T2QZMpA62alQywVQEAoNx4fZD1+zIp3f6OmKVV
7uLJSP83i+xIjVvfbny9r6B1VdQk+JUX/oF5OHwxrGJJsA/pqto6ls8EaEPSjuytCYSLrzsvLfgB
c4yCYdlqAiQ3tkqydDprx+BaLufy1YrUgsk+mMuq2U/DFBX/pozjDIdovgj9Qtw6NgfOeDjmNDxL
DmCcAtG5ZsYIMmIOpCVxHem132ZtM22nUihqiXlQvCBhq0z0AudeVxfMNaS4K3X1AwzRXDbHsptt
PCfs1oDOMI21Z178KSHojzQRyhtixLRQVlSZaqGIJLf1B5bIMBz6gNzZcUoW0U08ydJankFKoNjt
pRkZxJhAkSo6tFQ9RcoWVdcxe0vjKD7UcU6Dy1etg0MTzCHuSYxLrkeObFwyDPGdyQnW6cwVwYXP
fTV381J4cu9PSiXfZFA5sVI7niZ2oeSla14k224/cX/5n9J3Fm4xiZmovFRzwPBvh60UEkPgzk5x
47itReCL57wa8ItMzJxSFhWJ9TIVgzu+U36O/buriV+zI5irSl+EbRH4pBCLhtTMhMXFiee9HePU
UFWRolURF6hFC6Wm+MWuyVbEh96q5xy3aFatLKISLYzwWCbLuO/r0UzPrtdMWmMm1UXrIzZI3Jqn
usBbNB5HUmHVBKZonbt7J+LNbhnrjyuPsByALjzjubeKh5V22fypcaRYXwFkueW7zlnQeOo4WMsV
Z6ntJF98rJ05mCHE/0RYcqny1G7ktGCv62NaaFv5Zv2BV0a0iWJN+S5vapTgCUf8KkrL2wTTRMPP
c9grq9/AvPCtBLURVza3Nxdu2F9WkMXjsGO8GHUtfoZRhV7qBwtK9dGnFK9e2aXQ4STH3RAsv8ma
D+aHEYA9/SDUhe7TTGI1+lfMtXb/2ks/qnqDCOoL91bgnNbjLrNb1R56uxx5v0edqCjmksr1FKTO
0kGQ2EaYPEmzCHsqxUEw3wfD4JJhP6Kul/5hUXkbP3a5ctQNSNN+eqpbGQd3Q29l7dOApFp99B1W
rn2h10Te2ahv4caz/IqdO7T25VfAsD87BdiluUe4RZ1UsTS73NqFzypGB8nHf12Z94dPtqFmhXbi
tde/AU37sigTe8PVMmlY0DVwhSBwdp7ym5sst1fxHgQiSJ7IsJHXp0+u3TZ1JCfyMcmq0Dn2TLT8
XdRxAt1MPBf9AdiTh7NH2kCD44J9FKlZyJifIXfY+goVWOlBAjAMC4eS6X3vAR/O6h9DB8RTyYfi
zfN0GOIEnwwyt15J7gQmKs+KBywMU0IDUXNChurdFe60zyRnztfS2jWINcHEnYt7rE/Z1lFg9+qC
2Bq+4cM0Yt5qwpLQ+E1vLf6N1E67WOmKbvV/q7YQP8bfW5G7JP27BpXZ4M70rL/aoxyR7JIMs+WA
bVKXd0FP1Ia11qtX7HMx5sFx8hlVFWAn6C3O47IS6iKX3s1XO2pI8PqWb802dMVOI7EA6Lx3TySv
W3/frlYzUXw0K6H/jsRafEsN1joPipScGXbE723yAZys8+1U9WG7L/plDiTOkcQOvyjVCzhipH5p
ycYmbLdI2izKpAedZ+uTBiJYeKIxKy1b38fKPqZYLXNo3SXBDVVdkqUoW5rztp68T4vZlP/Y1xxY
p2JB0rhp8f4SCuTOUpBJasdJxzaMC2aHVd5W5xlltIJRtHKYsXmtZ6YNHqYv9it/MHlURWiGwwji
anwZMIxcz7fOi8K3xtC+/wWUEMvXOWwF4a3MXSLidi2S6RsBGhtySYh39k11iTfs+7JNuk8sAobu
meLeLn+0tJV8xOhoUcgRSeQ1xm3hqkfLQC5GN3OKNcVeKZrHuJmvlhWndyj/h3gmIalCoa1ok3R9
1oeXohOY6YccG8d+nSo1HwxYl3LnA7kIYDIM+C0udR6R+k38ZWmeO9+Xyb2sV9RGPc38rjqmenNS
lrjN+kMXfLyS2ifg7D00FXOms2AWXu8CPvsk2dZLnviHPIqHz/Ea/ifTmRisI8pz9Fc8T9Abz4z5
EJjo5aC4UE+zNPASSZJ/f7LYL5nF0+NJan4XnaF6W6ERaCo2zLI1hX2IgxOfWkZwEG+EtD4FLNPp
BSlqal/RiNFDN908FvoW54Ferz+YkWmnE5ImbjsxwS6dpDXDvVMMeR3tTNI5DJ2zyWM1CPZVMiyq
tT0y7L07mTvuzQ4RyprIc2Cv7OpRFYjrhU9PUNXB2OAX9rANVAy2yrss8XtrSwB0Gr4WM67yiE+7
K7d5GQI8iCl3cBaVuQYAyq6ZOQjizcIsHmGlT+JluPULTySvi+wSXLy+jG1/w/FV9PQfLmyeDbOx
JSD7Evf8k2NSpWlJ5i1+XVuS9UQry4xjbVc6FZuThqCbiI93fWQRKAtyp13Tzs5E7N/ljkvlcar9
nl3NYd+5Rj7guZmL4InGymNXNVtYI/+lSmxPn5ZBAJzWfL4jWWCTRAyaqtLbA8Wz3UfRtOX0GBgm
3q8TrATnw44RPfcZYBJxQ3YYfquyVRdnm7AIshCUQiTjOz1PdXOuy7EjEpqXPltcDoXxNcsTBw/S
foUl1xQ4a7vrhlK0cLdqaO2DVlTTny6ZJR9G4ThnHSdWeU8CTtIKDh2lTNoSAmkPlpIIwhvMiIT6
0jAvEP5R6gq4BA2ui4JQRz1EtK3ECLJh3aH4Mj6N8ezTh1ll6A87GE4quWeo25RHThsUKAZ+lht/
dpKq98MMvcvYkE8Pnz/BQ0ZipH4d/3W2DOXyhtg6Vi7wi8yVkYAim38yrVd1UoRN/bTinuqrbZm3
DDQjli65TyLDmTRto7bK188J9AUgOHZCdfgTMHlnPFqe385ql/R4SjECFpXj7oAD4ZJrbBWPDysq
FPN+TCoJljNrhnMZmRxzOSQKUR7dcpqa4vaKuRl2YlgNzqWRNqy9rxkK2OVpvtZlJYUEIcA2ndXU
4UnCqxnOcX4OtaL3u5M6IZ6Awz6Y5n90wqQjt6g8V6dVG1ZieR60AwJszwZ2p72h6zf233Xsk95j
dd9QuNbe9Zd6ZkHQ3PGJriuaQ0o+NzOPQhZ28wTQJQ71KVo9X4ozKZOpuiOQU+07mu/6LwN0JkzI
VJjuJmKnwENcZ35xdDjTvspJ/ywEwrgv81U/MZeIo4PddeVvkeM/3axLMHsRY1d7tJrNyvHl7a05
Wd99XorfTIFoYmMQOLENLaV3U/vLoP9R3jsPud+WCJhzkThpMBNPIvDUu/fLyIxqL6ysqE9W7Lb7
RpjCI5m5jI/Kudo4MCqr6I/DTLWDLKJByOAUwkipCShXzwOEwfau4BauvxU5TtuhK08KxdDJHT39
yjkbxd7GDrvQvA3KUGFsaJUcse8YzV1tqO683o2SPCIJxXVQW2dwRhofX107AlQKtjWT/8E9W/SY
ldyFTDk+a2zy+5ErHhRGlI/RIxeP/S1EgeObkI931kFUdAfczTTmChSYyzPa0dFu59ol8V6Q+coY
9pRI6V5jVjdFo2v/KreFeR9hi3rBqONhbAB76n6MTcxaDdHhMzsGs+zrcxW3ngPtPGncXTuO1Xwp
cS72jwEr0Lx3DLeT/543/uzeZzHDjBuLnabDTYnJACqMCBt3eGeE6QcneFjiLMd+Yd4etkmC1was
6yHJCsC5/LJWfapElk2YUPMu9L5x5rWDvR0qQHAnPDhRtS+8laxW6NiJdTeWQjHtbgwdzwaJN17f
ijpo9C3GISAQ+n86PFzt4sHHGgphQkzJek4aK5w+LW7LeKJcZKjJVKUt+Bnsu3FmLG7wtRSWE6Q5
NAXV5zyBvCuPtc2sdaV2mMqyZQibNNGy44tbkoZIBC4J5LxONEm9Dfy1xu4Ffo0JKbbcrFXvHgNT
H7dZzPzeqUfLv6GMCu2bHO/dfGMRf/LxhdZdPb/7QdBbZzvBlc/4PVhcXG/JqIajyxA/+LKSHvwb
CxMCfZrqmpSpTLr6HpPp0lJxeVG9c4KBgoG6RnOqxHoNYboAjanxuIcJ51Tp8DfT1WBIrprFl7tY
tEu4F0yp/WcX6CGhwYpAq0zxhUxfNM2LTmO6cAKklTbPi1VVTFBd7QFXyrFG3rm9XrtrKCN8YPW4
UjvR5LnejUiO1YPOdOKlNjd6cWeEuYYPdPWnJJ9zl2NFJIHnYHfehSIwT32Fp/riWQC4bhaOSESt
enDPguwSJTJFB6PyNSIi9ciQjvQmhCbbO/QuSWmM5kzMHwavzk6CI48o0owr/p67pxw3MQdZfLza
XfwNeAnp8CTEBMX8OQwJNEWlnu4xy9bej4YnkZMU9VnvY+FkNQMhLtWPmIxBoxU9YGJfYCYZQAJO
bcBMTFL1spBkrAajd2zrZSFBbtPuczJqHwjtthrsSUGusKyE+rpz/nGeCsxIPaG5pj3nJeZV/0Bw
rJhTh2nYuhsXk/uMNd3mO16MK8ftEvfdJwxPgsNlNDfxdbfhZCU8pEwwSIcRbJUYGWWhzixdFHzp
mQsq5bAGbRRCbu8Kqzuuiy3MI9AO0lP01qN5NQWWYkg0beWb+66rvX+953V/yYDawSEJ4vzOyygx
d1U5U1XZLT0KrTItIXbwkY3KpMDK6SPAtqr2OcXWKcpLiNFTZgmAE2vp8W+DonCdWTfhVO8zhN8n
bPAVYS1SwxeQgR1pcTzazp7fw3si2tV+OY5bl8eKL6fZi2EImClAZDSbiCLFOvOXL/vKitbyWQbL
/xEuyrFzZrMANgVxgORL08qLy1wpRKzQxY8nQvUSccL9WK4fm0vZT9FwN3V2/8pvNPqfeVOP83dQ
MAJiqD3V7dEp1dCdCjGgjPadzLMd+jE8lDwZySE4hvA7qkhX7yR0CSznRdnMjy4WdnO0GE2DLnFE
nV94tNpv1h+LcL8OZfY0Mwr0UulTXe8ajFCKp4CoJeOCoIhT8KdYqXM2iuBeGUbbbr9MPQX5loeb
qqikNex3LusX6u+6FUCkGGxloyAQ3QZu5aY2qjKm9AQfJQmzXqjwCIo4B7gRV5SFpAckL5LZsVms
k1uUmL5JF8WM/I9V+nI5uT2IkAfbzjNzpUKxUBXrthQRkIbeocBcewysm8oeUeA2CTm7ajfXpYXj
DAxccJejMP5lXmcFvzMk049hdMrqGR0Y50eE3HyHPggoNl61e0Ir45bPe9tYR6ac8S+jJ3FOLAhd
pDD8QhJcj6LHnF682oejBsZC3tOBtQwOuAEYwPLorRjA1gFmITyNb5Z8xr1HqpUxYNaXwAbqFYWd
e1W6W4XK37+SFR0OGUNvQ4lVg9MASijtuwxOTnXqkgBDcebla3DuE15/dHgnvs9t1XbbaUFfOTMx
VIKKSoLlU52DrVFy0aTEOicJfMDoOxc3ptp2IL8cbFJx9Kxpx+R+4IH5ZwFPvZIHOkOPihfV3id1
1mSHYoztUyNF718YWZKnHOsr5oXWqnipGfnA+KNbcLdAV+ODQWBkvB8Ih8S3xcrC276N+nubhchi
y/qv9lfz4KDJKpaGh0zxWBSBwG6xpKRBuN04ZeuETEQwf6R1G9XsLVbJGB2pBBBGla5tLGbIR+yy
0uvwxGmAeXcti3FJYReteCtRnr3kYKZ+vWujQD5MmfbFIbwq4iGiTXQIFzlCaE3IApQ3HSu6fG/f
8kXVR2SQnCaZXsvZ9dYYRMM5loxdnDdHWsHU7wgTFngBSJY0f/QcOtWlHonrHqjamomFq2H2a1DY
brLZieVh0hV0O4+gwUeBDxyhlJ75LYTjQetH+cROjJB7wjouQISnLyWIzhyoNNc2zauAo5CxPBHw
vA5dXjFqZ/8mh1to71YGXeYL9Ami/rfpu5botJ01hQAwKDObNajEcOMck0Qf39j8yah5QXmT3DRR
z5GBNYQTvHx0ZtMgZzpF6eR4h7oiW4zBt5znzZsYk/XYjc6cfwh7zcAougCR1L4cTDuQrMCZm846
BEAxuo7jbVxPJXcQdWfUpB6byB7bLZqRZVlghGKH9w3X9cD2JBKmNeForq8VO/0yzR/l4ogFKlC3
1KkHICzZoftD6R20Cy6HJ+RsE78cjopdlXexKaMljRqjWCBTqLl0nlg9ourfpe97FIQslkB7gMs4
3jumKVYe7Fxao+7kDhFoqantks8e5SXZMZJjCl4K6c5H2UzEwuMsn88Ez4L4JzZgHj44401xATIx
pEuCTxw1ZV5OJR8lg5Emhg+NP6P8deuQRdPcooFBf+j1PT380r4IGHP/xpm8HzlkKcANuOwv3JRj
O9ZN2pcaDzGJIJNffKyfjHMqDeLDbfDnnFwg8nBOysaIg66TJdibbhDmuXRZEIqQmsTy3MMxLTAI
uVl/iIcmIFkrGetuqhULLbNgeK81I0kUjaPUxYL/KgYmkWOdr/YYdug2I72IxxBJXKbl5NZyvxTu
DABF1NydeZzo+XaRlTxLnnWyZdFqHRp5XZ43t739mPWVFe8qL5gva786+L5X3uwbgZOUhHTXz6fK
I3qf5u5cY/g3JTbQLHOQQDfs+pIYC6dovCyEzumgVmu4tHlPZq5VFGwvAwjS4uAqGplNZIIq+NNM
JKw2NQP/X67Y/CEeSdwfiIpVj5a2fLgHV7GIufOwDJiZ0OCtDdwOtCntLMGfKLwmVHhW6NxJFUJX
6UmWpsbpi4cBIAF/Xqn8fWR5nE7JUTjiD3P22dtgBFzvoBhN+ZbpUYS/lMkdHC4RYBlPItfHxDsR
Kdo7BLDlNjbK+hOO1rRgrXBo4eYKhBsx++l7MYqA1hXPgCMpZGcbG+MIkzclvbLDVsDXpYsmoB+O
h9cKarH+EzJZLe9FZeczEWULmCFHZjNMD90wuITcyRlVh8IOqWNnSxE/YJFXi46wslpkWEZiA0sC
OJp4XVMehs6T821PpTsf+1rn36riEGayai8vuVHa281mBd9Uot71KQMhahro2Xa/FWyAOQIKV0zr
i2p+SfIyCPeNp/W815Xuf4qEQvvaFE9PbWUFkjSoRbiO/sGDpINtVpMdXv13galf7OraePVmKSoe
Yl9w8W/o5PVHksuoTUXbelUK5EGhdUk3PrRrVxIAlOWlyY14nUBMYIps2/oPxsJc3EjYt2+OCzfn
BlyR94jOL95A6qyoeW4+nuNYzSTKMeLge1uNJjyZLasn7vCnxX9RVPPo5IN502f8dV1/l4RBe5pH
iYcUQETyStAaiLoSxKhxXlXS3PlNTqS+rJHgCqUqb4eoMO+wFBryYP0sGOmw9EleMV0ZZl7ARcnf
UKnG6L1PP6/2lQxQHjIX/vZesqAg2wKdSM51hpElJZdY62OtvPAEEHE6gCycCBvoIsGprSlO7shS
Nvau7IxFiluyu4LwGyZ0F3vtofQKNuVMeO3o/FZTc/bUkR3uAZGtr05WudZt0SFWXZHnAxlEyAC8
wBl4bD2Vn+ivNo+skSqJ7kRYZdYT0hTqUbwEw3S2w94bT0ufi2FfYvy2NpWVJH+WPgM9Iaj4gO0u
LvGrcFxy+0gaku43aRFEXvo6DhDdrSUKPgiXVzG3x4hhwq6hNKfjHDlZh2Xc4GMKPROhG65R2zap
zCBpAxnPp/nTcRPajU02FtOrYgcYs19nGtJ5sqLySVzNwZupTaz+vh7YGXWYBMsJT0RALXOYKjsC
C6Z6jDtrX9PPjiOzi+2K0Y7Gkf1Ww2VWcdv+jBAO7vVE133JBhCxWE7x5TOI8cGCb6axCtsLE35A
YnDtVI9rwubw14bEY9qta/VY+5H4yfgdn8eKZodMPx8kQ0ulXsCBTgMDR7Gi/0YGyD6Mc+QBGeD/
9mQbMQrPZd2mZbTG8hgaPFsca3XinIcoic7LaLy3IC6bO9YVA9JxsLS9FbYLgcuPXMikDDGXZ0P5
BO+FQPl4i2sSzTxfcHASQp+dLnUKq42+Vs12jDPbBuPiUI705HSZzIZTCa+O0LAFBREMCsdNNRHF
2Lo+LNdNBP7mFe2WL7gybca5UKhl2lNdijitA+UBMu6s6mMMQv0KtpwZogTx9oZXIqsvrLKzxs8w
j1iOZ6ti2DOzEPYdwOXgtvWQG1Aqy+rH2Hl7KQYxVH9H17MHdrIwlqbQj6GbstQB0Yp6GFilUmZC
4dL+2n9oonBEVxq+tyNW/ep1YklC/TpNa38bo/42X3HgB/0Dfij9b4LSV22Fszp/qKZke4ZJPTR4
IXT9LQOrfmhGu8agF7qQ5ExtJxjVncnoWzewyQ7R0TA5mRJ7GB6TIkBsjPi2L0ZV5c/sZbb1bRON
JaAYDSba81hk9DK0XyJ13IgcEBKhf1xGRgEn6DbKf1wRiPsPOo2l+weVKVhuhF248WNETN5LMfAv
9dnpmulXOYktD7NORHfDfkiBklMGqJOtxna26eN+UczuzGin2g0ZLm2mwFr7ZyH9JnnAf+su/MTW
/tvVZeKf3SB2bX6smp+6SWT6PJaNikhAOM4I3hVv7gOticheJHGEbKuwqS+7ARrs04IbsENxmMdT
UjFyf+7g8bJaw5uDQ92O4L8p7wEskUaoMEZ84lILg9sY0G65UTF+T5aIsWPhWCcYLwnaVUm9H+0Y
T1iCOrP1wULvYIyzgXMufct7GDRLBS+ZcfGHAgKcly0iGFPFRifLY2FydnhRuU9qa7wy+KyXweny
bZc7jd40MmtwZgdg7rCo9AXBHmoCCIhD5v31OyYGtzbGq3cAe5V9yNAlIqBB7vQUaO6oNCw6d2WX
iKym3wAWGkpfwmAGFC0f9q7ha8ZbM5YOk5V17IK0rFCZL0XPXM8Nmtn/iKZ+9r5jis/TyD4EpoAs
pal/PN9445Y6pyNVwAuBGyKbkjOTBoeufm3kpZzYMJmSgsvAqnY0VduCvQ6omtU4fLa+UyDXd0MQ
EByO+u+kbmFCDKs/lAhSE15/6L3rr5V5NBBQoP3ftSGccZvr2aBxxXWGBNDR0fTj7NKp0Ql3GxZ4
UK0B3sU0oAZh0bS2Chgd1M2IZ0n4YrxntQrzGnTbPNoGtTaAS0fWOg7YzgfASDVrReiyuitjEC/U
ETdExkxsxjDhlOD2UJ5kOG5ZVdv2DHAc95WCPQS877WAxOoaEItXBPPG5Vb65xhM5cBwh+6H/QA5
OyroKDiJM8Z0G1tl0wMhz5nLm/uxgBMZ6xeNy+QHwjtwhqRU2tA52ODAbE/hdA5MsBwdauNlwxiG
cGcPpulxxL2KVVCATNn0GIa8FATk/FnUKwjRmsEVm1X8JqxuyzWClBERTMDVG6juYx3R26/uogiW
lG6exGrmA08M/B0QB9Zjj2Umo16r+rOXJDYpysBygQPXs//PS2ymGpbniX1pausbez0mr2BIqvt5
kZxxGeQuyfBXDG8YLeDBRhWrxxiFuuO2lteRsUPM4ZoOAReaJt7ivkm3sJ/HRnXtDj0a/3U9Ny7f
hFLLL3OS5jUg9xdA4EKp2biNN7Nwh8EJDCpAew3UtzAgldqsn13di+81dAvgoWg07MZrfEJs2TRl
DO7qMGSAzmh143hx81ToCBOS0Pht+dVU+GNAqB750kKzLYB29MTeytLa20UoWQdurl7bpi7kQ99I
NyfPWTJvwOk2sb7EJHB3WRC7iq1Dd/Yyt2H/wM0p4BEGHOjEF1v22IeYrt8aW+OZX4pufZ+bEA8g
b2ZTbCMVxvelo6gTaLRncpCuZcRmdlw8ooA1O/A6GZm6fUbQJd6ywrlxaBAqBuB4/+WbGt31C2RA
FZHPxDydoxfCkg9U8e/aHkOoX+3lOYrqAHobXiuqOD5vSrac0adp2erhd7NFrM0QS7ZZoHHfu9EC
Whc8b7y5ui0PbJlpEyK1A1n2imFIua14n0/g7OL+bARq8KYAY0E8toixt2piLp/arTUeeIivj6p2
kZVEm8U/guwsyJKQnO8+kmH85piGubmghH1ixMl/YmS97qspR15Ma5pltFu7CLTHCGRv3blxJh7L
3Cm+5HwFDRKws/Yt106xHeTI0wX8JrsLnYb4MMUDWiEfBJexyRJq6ShPlm67lNdOpGlbiiThhl2+
65Q3MvOryh4vBavCXjGXIrYTgbkmr00ynJSDMySd8Bn8tVYr/8vin8FFyI/dUxY267viHJy3ySii
j2WxhgLNqSxfyQLrD9EEbkzqy5/vY9hI9rbzNKg9ZXNrbUo62edkdDLmt+EMKggFm57fq3CsM4fA
hUiMqg7OVTR274lhqHXO+PB+cBGCDYEdR4e/1kV0jnCxlnvRAUPAAzDNu3bOovswMNa8G4OmuLjN
wpHsLVlVgOYI5L0a2/jHlLwuewIZibVhZZLb7GBFoi8qVArG0Ii/bB8IaUNXuaA5zcGivTQIBpiq
aFHOr1NEDoY+fwnGYzmP2WPdeFAwlIftMl1AFXfbrps0EKqhtH2x0Z7r8rDY2j8TMLO+EqZPCSX4
Ut/xWSJbj2yAPKF88RuQ/8nnfcvyJlqscZE3XcW4O40Tz/B/mPQ/exlaWr9B4XEoGeHyk20nN00+
hflP41y8wsrgJkgQW+8V5qhoH4+w+YkCMTIZHsSAM3bDAiXe3nbtYUwgMufxTR6U8bftDni+vW7o
/2mF8YCNIJ2e2PM5wfH8WR1AKP6mceQQ311hAJjReKw6PG9MqD2M/Bg6WvegQXnPH4IIwED2mIUK
CyAijEusk8nKI9ZqySgBD4OaWPxqU+l+RIFhRL83NJHBEToqiiaCGrhhhGyunL6IlyNyM3GrTg3m
WLEHgdIwqgt2dSVEsIPC67/KIRziXVw4AqZyHxbfkoPpK4IajGw/dUlBg10wtVvaiYDqwHjyN0lk
uGbbpuijqTuvg+fFJ+bAknhtgquWj38Ihtm/KC6i5i/beAxN7TS67XUD1HDtZKC2NXQUMpmTP5GD
XyxlJpsHxMtQZA6ubIuL1+A63l6LOQD9YiGIZsgAEOAUw1ht15KRwywKh4i/l+kvJGkf54Ej2+Vi
4JknkOJdVsnz4XaNxjUEolX1TwEhiz4k2ROx2qOkcie3nDOiOc3rMLzWdsWfY/uEkfflwjxkEwkr
/koyIFZUZUQMNi2W6/pB5/XIApY6q78jJq7JcY6m+NUaYm2wG4akabymm//1/3F0XkuS4loU/SIi
QICA1yS9KW/7hag2g3cCIeDr78r7NjExPV2VCdIxe6+9eHjEamCRfDEWJF5CoWnqd2D5QnWIhr59
Q7Wo/I2m7IVS0QQ10TipmoP3kUDDNwOqGy2BGw3L0ZldMNYpGTrLIcJH3e38trHr7RiM7gMrHz1y
FDB2DTf4tcr+YhyVj79Ttqz2Pwu5uuCWGCrwOvi8D8ad5VNqGLh+drlh61y4dmdObRnW+L8hpbVV
zCwrr340685x2DYZ9mJqiiXFfbtx8PtZV3obXi5E0sHfSY8Q//hVrOqaN6sbwWEZfLbJSdH7lyFE
gUmGUp4Um9HzO5KkgDgN4pGoe8rADt7/Cn8zkwjh3LIsUIAYs8Rs3TJYXChD6nnX2VWigHSL0jWP
HC1Z/c9nz62OHnNbcj40Q/0N0KC0ecXO3i4vTiGXlwUFK5OqeQp5wVsJrJBnNTdA4NdCvK4M3zOu
8WjK3kE5R/NnNhRTe7WdUYhbRvI3x11ReLATsAskF42UjzSjGjvcLpC4kzAbl//fPxXqkUFCAeCo
K0q17UjuplT1WbBsGLUnw2Oo1bIc+6pVF653rhr8dmb6y0SMNCMf+RGagyVBX6Ybod7TpWiCmyn9
yN/amp/4s9JF631hInWC5wCUK582imSmroCx0A4RhKUfOcRbSmssnmhDSbqw90br9EA1ngdxZQR7
dh4/3W5qhLzDD5Jw5qBgjZA8JothdgejB2ZkWs1T/45ZCu5FGqpEP7ARaP1dqxmxf+uVd6TiOwPb
u0fSUOXP4MVYkHhSVx9oJnu5GfvFPGaDAWjUrNOKQhR8a3B0K7+bL+x0e/HRDt06bS1fSYJJWHtj
4TaJ7RT/sSuY3ZPCcjE+DeTddR+tK3lMGKUw9fARZPPQ/zWsdZETBTVqjNUZAuChGqk9qZgGtQ5N
SUOaAux5D+cM26PuQkNK21Uj9PGeCaNQ4bsLmwvPK0qM5DsUMrNfQBlO0L5ocs8waFTwoBGgDNeK
be2B0UfTIMJHu3DCWQKzZ3UYSv6GvemzzEH3LKxTPlmyeKNgRCcPh79S9hTXBT6WtzBQjfeGB8yF
HsgYDgcfOkgrHuBVYBjEgWyDNgcZ8JYjhZAHyn37iDKiCt/Y/RHB5SCrzLedXMSTqfNsOfqwDq7G
pM5bEpUYEC3MArtSN/nZb2xGb6wsUmgqeU2xFI08+vHsTtV17u+GEqlZnT3XFqv084j9Bj8vbhGs
BtMCjAdV4WidViSRGS5GGxThozukBEW662CWB7ZIKDUJ9M7dX6XD0vabd6rwd+g8UXzQqfhc4bpC
wvmLoHh0lwETBaLbqkBNNRn1CwMLitwAU8Qm8Libz4IZV39rWpb3GMOS8dZHVoQg0Ia5F2BIi7Cn
Krb3GBCgSGcR6+ARrdTNdaP+DY1T80MPGyQ/Eb/mjw4GBpqlECWLlHxt/sPmpkLGZZVghTTPc5ad
5jbNnhFhr+l2hHYwxBqqK7AStgc3hr2KvRzfUl7FvSjux5GPmSvurVps/cLr65dk6QZn7601feo4
I12FlmLWhbgvO3j0w9oP92XUMCjww4xFRDPN0DuSuo+2Hjslnro8N+124j62PnwmuvJrHK33FMMN
XorWOngBV4XX8AlvyIEQ4Y1Al3VicuO2XOsKf5GgZI06q3hovXnFZDyWOdtJ1bNQC5dgvo6CVGrK
NMjlZG5Ete5W3Athe2srW70vveru9LbVsZ8KhsXWTUFE954A5ZfeQfO2q0O48MZ9tILyajM64OVg
zEVTeShGP/rOsjD4F6IgpiBYo+lvWcuabIdBdxAI4Le/qlHWZG0StdOgxmnmD/paJB1LPjlXr0Ep
RaCXyShGepxax4QBJs5r0kmyk9P5sIQQSOAiXXPCFg45DoyfAN3C8npHGiyPEZpTyKY9O91dveRp
HkuEhcWhsvucZM+6/1NFld3SZ1sdukkrMu4xpVhrdz4a/2sfsdXfMli3DTPFThiIqri9kTmX1eO0
9D4LJMAo9gcAHCB0wKlpAaegFut1XgvYvI4bdfpYy6Hr94vNzB1tTi+qmJBXxzqWeLdp0N0CJBfQ
gVHGJDHaDAQDTE7bhC3Ys08dCUAU1PEwoF3VOc/hYjXLp/f/cJmin3OctoKUtxsK+/lEJeRlNyHa
7ovOtB4OwpE+DIRBw2NPRTZscWl1mHIApu1d2Zi9FZAJsiE6d5n39RCp/FTnSN4BnzgRA09eGoZ8
0gTzIWG9VD84VAjrxffl5O/GJBD3WI98Ktqj8DPvKdGT1337OanRZIUsgz6wzA0+EjLDgK9VrDtx
ZYcw2ODIk06QC2s0tEtCgDQIqKg82UvK7ShLZffsLU518mSVW1Bt3WHdOwzHuic5rcO/CNkrG4xl
CZ36MrTpstXijr5murRuJ4tZ/YVhLdsNq8Xf8DRB4yfnBr/FUyXCLt87FBz34JK28L56NPOYz+fc
+nFcG3sbix6v3iHG024eT7AmqiPbh/VlFWkfzQeBG8mjwMaiL/g6jMti3l0t64KiCXlIXSeUmqm0
WMOC0MP1qcpiz3FiPSFg7Jy4HXFaR4T5lbLehdILprjJ2CggrlYunalu9K9lCMuLP6PTiiNG79FB
alf2wJJA+UhKyYAKN15qqbjBcQMEJ5ppZ0baL7kITAOdmI3ICnZgZZ0pswjpayPn0vrMkCBelK6C
OZbgcZY9wYHknvYWsgEqSiphOEbr+LniCar3KPEgIo8aIhHy4faZA85+JREkWZ9VH1DgsdpsG2ql
GctZ1d2Ry75fW4AQqvGLnDo0HQ4yIgSxTfKeIIT7xS5RFHyHMwMMtFHCPbZ1WD86vdf+tM0dFrL2
IJL7KFrca2ENXP7jKmYwSkVrX+rOWfTv2s6j7tnGv7inYO7o6RdfNm9OV/vpOWDPXZ1tBmUHL3cV
ioq5EfZzx/YQyYcjxY/n3J+UPBSGmL/Wb8GeuCEuzwXWodlJkkgSKhPtMPt2nLTbrl0K1JtcSLKC
WCG42esyT4m3rVFDBNuZb6Hc3dGpHkc8yZ17Oqil4aYfVfGiFnuyD54mb3MDAYMhC2s1EBqTsPHp
MDLXVnJglyzZGw5pEviHZOr0fRcyuOuLl6n5L8EW8l9PSXQFApmhTxCEVR8GFUzrO1pyqg3fmZO/
SnfpeFOOlTxx4ADEQrc8QhFzIbVu3JEq//T/SJAv2yxckEjgVSL+jEFK1LPd4yfZASbn5Ky7rLF+
rAFjrxCqDB/LLPc/8Hq09je71SZ8MQ3nJEpKrkKb3OS182PHt9fx250n22JpdFc+bLOsDxPEIDiX
N4YOAIF8nXXqlMPhDd6Q6HiQsNiJWt/D6nkXyFaLghdYOLilolIDHde+Cy7d5l9AT/Xx6gCtas7G
CVKzxehfXVH6DemNr6j6xtFZkrExdMFEukM73PQAwROkbTdNl9HJyJDbZG6d8kLzlTc/KXMh+eV1
wyBoHJqSRC5GrkjV6Yn4WjTfLxUeBC2Ps6cmdjsEJ3DF+wclZsTH8gvUQRRyBtjJdFIqnJtjFSDX
3XtwOdU5o8Lzj7brJ7eKTnJ98roVzccQrHNKPkgm0hNdMGLsjc2eMjn39+jtJyQF63qwc7+zH7UL
c7yGjYYSwKnBWKmq11SpDb8t9scyEv5z45bqfPfIrrv2viAAluE+SbhV/8TCLG07IZJCLEyM+BYD
oHPGFSzZwbVhmg5v5WSG6c9o1UMzovtSwfLShlll7ZSZ7w+6EJLWgUrqLRUlQdAbw4P0w0LOEt93
gYO7A36YuE+OyXV0ijqatVtdB/K8kmThXxFXMhUMecXHT4aYujpElWvNcTZEIxyYRQ1b0CnVuBsY
WnCbhncXbFxJT84/S5IM4Ih5fOdxjaNgNe8W3G730YfixfaZOGnG/dtusfDA33u2G6J21T8wS5TD
vqWpQISRVTTu6BnL+WdcGs1gUXXmT2G6ZHnyp7nHuz1OETk5nLc423zjT89MUhwH+d1dXsWVkz2A
vAxqJnAM1Njlk6EVC38xzTP5nEN1yCb2ibEhMuRs16Mk3sKMnKJlXnTtFlpf8Hh35NIuEcfobeTs
1NZTQwTZsvHdgWSVsQe3uLcNbnCAX+S/b41vpa9EfgjnjMA34NfQ6VTvFRSBt7mHpx8DTA+IS5mn
jO3bPAVpsK9zxzoTnIRkRRTweHZsQqmmujF0+rggyRMTToGyiTyOonDqBWhwaqvtCkBH7l2mbr/t
qFgS1hHR8MA46K7NBD67TTFjr3waM3g+fB9UICbT0MAYWNTNngEMG3ag4nfQmSA2Mg5G0OJu382K
4Bm3M1uGuu1TWmDHjvtkoFNA4K6IQbgHAi8OfLk4HK3JZqs3+n+Crtbt+4jxWzyy8bVF3MvUQfkJ
n/CG7LC8KOCKa7wW+MoIRasLcyZXr/jnAAVK9ymks4sbqDwFe+D283tT9Bbq5jGyLgUhSvKa2+4a
nfPcbyv4WN78LxKdzj85yqbnOsqD9syqFqvsJmBB9lxEznwHE9uGSWI4ISF1ybAkt3zuaC4MG1MG
UQ5ljqNHDLTEVo+7pM3aLzyIa/XIt9k0Zyx05LItOfSzEztEPAU85u7yt6Dk4c7QcqhjbH2CYALB
CHvLRcN63uoSQyp3QwIRBXVS+YSNlMjaO+z34cbRWKtCOLk2Gtu8PVewo0H4MA07Bj2JE6ADGWZt
NVKocreyMH1ZEQYGR7aEcn6vxgAPygC44ag8VaYxSvZ75CS5N+3LmCLfkZGprddwxlnJ8cay74nx
gfdstcwFnlI+IdLRs4QRj4d/9RBYBRrVjo3XT1uTMLzpjNJICwJvPlhLnd9Y2wvvUHCCnI09mwxl
COzNh8jzNUEpHMCFi/XVD5tHfLP2QRJiA6GybdSwXzL0/K+sK9M3clOb7tiUoXUw9Uj4iN2H6lyG
zBufZ9adxQ8ueQ3WLpRr/lcVFvmnYEB58FmQuv3nhGLjHFi9TUTmjGl96q20vpoVU+5mVqUL1jjA
Vx+HmJ6786KBYbMFi/xqH2hrBrSzkNbAvzGAdRx+z61FpANTiYltGjEqfvo4Qbybz5B84K9nwD3/
g3WokTKx13vh+8/4/cIgD3alC4kAOcFY6c+qSlrs1AE7Q0EkMRNI9i3NjutQeYeRWwdjDjlOzkYt
FdxRnBb6Wjfsqp5shQmK2QX2YQJQ83Zn+gLMIAuQlfLXrkZCLM2QrLvEGEi5PiOZ4OoBL33KJiLr
4i7Lys+xDgt3H5IynxOmvvqPS+OMyQ6bUu9jVrwzt1dWOc9oaFhwMNN1UUMUTvQLDxK8GzgiY//Q
MhQPNshqul8g6DImT8kdbFhQyrEYmzDQWLIqyOcraPE2/gIl4TkyNlJCYRfdc0tVZh9pFMSnP2iH
9XARmiNxo836NNuIs5CgIcXGTL3al6IDvE2+RhdGL1lQh2q3ikIxFh7Ff0xEDe0dT95fSmpzRieK
ANnmLIaMMin7v7v2mcBJUhTdcy87/RyCM/JjyzKofxCnYRtdyPm6w7B7Iol0Wf11hhwBe0xlF+4h
tnjJmw6H7OxAtKz+YV9ywc3hfhUI+fKhhz9omMyTz+3O9nTQ4CfmD49m1v6bOG6fH0PkTgwF8S9D
yHeatynxkc+sXp5i/017oj+3rMum8QIPIwQkj5totwLfx6nQeMvrAAeESivKluib6L8AwI6AAwjY
pMkeyFRYeKUXF+1RZgUih1I55wQv5khJL0mYF/8NgURiJgGfjQxlwsLBo3CP1sS7TlEUTCp9ndU6
Xc3CsjhuyaBNYnusFxIS8Zk9Cu6a4c1vwqTdDP3Y5IdmsjyIENGcPrBS4xcXSpOl1zituEQjCMCN
SlYsAwYBK+cUWpffVNg65S/2mLtvlCby8BhUwD6OerD6Q+th0j+QSnCvDC0W7ae+7svjrBD4x0sV
rHj6Ukdd4MjOvxH31BV5EVRaD0uuvWSbDW0Iqlgjf9/CPvRxo0pYB2jsSWw42ipcUtIHvIQoPqcu
k/8YF3FkgArR0ZaO2fpBFk33mLU25MbE83T9US7JyprJx7n+Sl8PKdUKaBljFBJIx0QRiCOJeXrZ
y7WV3dlUmd9eKfVm/kNh+f9B1xsBVg0iOCRRGIL3kjXy2xQ3fX8iPhDT3AJrLGGUzgf2EY65+wZl
PWRDLLFVgaVJBbiNAp3giglDHZludONXGnZBIC8uZfLy3ayzsk4zyZu3QdY4kZg0eh8SEYuM88Ej
WQuEwUrmgrHaAQWgzDo0gURfwgGwIyUPvD+ZdzBRCbWvQLPzNijSyI4QzzN4dKrQ4p5k4AGAtQcG
eizqaNrFVNIaOpEuLbwOs767huxw56l+eYQkJDzEsdFw77twU+9E4SbTHsQBsTAI8MFwt5Mdqg1Z
siBIuXD1lfTKO88KcS69yTJbMJrcYt2yRtBqG5lFfU6GCCdqGPRoOyZYmA/CQOh30LkjMZO0Ad9a
tSyTO7TEHOuQ1mx0/KRUbRLamYhE5WF8gWhFFAU9qYVrzRbdWQ1GqqtNM3yHK46BOTh20z/wmmbr
ZSkn71dhlXTthHIM67UsFvtnIIeoi5O1C94HUzZ05Vj5CSLlJM1i7NP1woKfdmAHslG+0xynxCYU
rtUTKGJHD3Npj+FtqAwXNNQM5z0zffTApLrMufOyijl5Y8y1ES1ZUGBTpr1aIaPdSpPnj7NjwjTu
W0W0nlXoJjtz8ZSPNW0ryY9OEIW3mTErTm13dP8rgG8cnGApkeuDjNwzBbHkGQDmzGEhkuyJy8w2
GxbZ0tmZNUeCmbWw5gRKGB6nvre+cPOLP2HVk6aJUbk/kP5T/euE1f5uRrLSECElDOLpZIuiATKb
Ok8+cZUAhjxhocSEr0czLBamFPHgjMjQE2dgrZu4I0GtLdPb60R2m4h5qYFAjd2Kmm8T8PAu23Rd
fB13HtCerWOsct8yyHPjustd75kteql3M8lN9xX8pJLdukL2Rqxq1d2NooGQv81EgOErD0xD0CHT
S7ooNxk/ZNlSitkFKVI4viNEo87ES7FrQjTpW+AHGMUHTL7/PDGF7yVlLWHMc9b9hiuJWkTMZtG3
zrSi/3TZ+O0CVWmfkaHF4gRk+/hJggd8JomU8dHuMkTrRDOj2IGs9VkT/RTFOC8AR+Sc9j6bqmk8
+3U429tSuCxISmKbnxaPYfdxKMZ5PJkhD18gGjA38JhaRPzomoDhnM+ceCVoOhvyKOjymyghMhFD
aBYew94PkPIITJcnksHRIsMgEyT7kRj54dJDWL+RGCdguYxSt9k3afrsTgGSauZ2Xwh9EPz4Pq7K
HZOnjCV7WnnN8Om3SbSe6Nb0BFm0jSCph8lqHxWfNPNvwv/sOzTJr14I3lgeFx3QpmT4zU5Y3NJ6
3xGQ2T6w6govgHd9HjqJZwfiQgtmeiWmprrUkNmcQ6L+j2OfwxAwaQv7fiQSaxetiacOuQfV4xci
ffFoZorCrUMCho6FAtxF9bXA2ogRgGRkk8ymCyq16QAOlAdsghM+SN9yBJeX51TEDrjr8yTcgOlv
aYbnGnwbE+PRx8L14dvEAPzUECrkJQIrC0ssClLtdE9h5iGp3vK3NYvFdV06jC6YebosQ7kQDQik
sCLpeAUzwIOdT8z2HcQ1rxAVTLs3swmfKSy9djeuc3Pphsqetr7jYV1vVwqSL9qiLD2wNZgYhZdi
OEcu0LwtxYYb7apRDu/NomkPusw2QIeW3D+2ATPnnVBC/sUjrDkcNdfHpmsa8VlMIryAniy+wpZM
iw2JLJp4PCX7n1bZdNR9S7oCybcoZjY+CzI6HGf0n9ByJoTjBe0Q7kY1NC2ex7Y8uYhs9HFp29k7
MJ4hKIgSksXtXCK0PhDQ0H6vRHZaX7a9EK1uAcWr6GeS6UhY6fwU4fFFYGH1ZftjWah04wjqATWs
bJESkrlnMfrIVO3+gmK7lqeR/IDbAF9l3ohkGf8DalHI7eq5uGVXiaH7SOyEkTumZ219nsx6dy7A
X0K1SuhbxHoPHztaN3/4Ezip/zvrepzeoTVWK+460p6zqcEqgUm1yk5Z41jPmNsVnrQQycWVOIbE
vlCfJyihF9Eb/9CSmZWeyOSttvAlkWvEgI+S+hhF8Eguxl2g0IAjQMjmMdCO6Wjq7MLmdnlOch7S
I27OhbtZZgR8Kp8rFEkfGJ09lT3yuDUwvf+KK46UzjrVmbvDfYSLAKGqMZAxPIKXAKvRueQD83MA
6K7O8l0wVpKwDDBFy3xvIbCXQClR61c0aeOfLLsa8j9lWeJQtGolyFqBvo+Wb0P9uFLZ8+fA7O3Z
sJbK2Rb4OdwdqVDE7cnWo6GtaedWOBC4AwmK4n+8xVeFYh8+xLij2o/+aWSkI+rjnkVQ69EubHza
fuY4qko/U7dhpPkoWcMkr8TDYbOE0Rjh2+QlQQhzWaqhc/9RhazFfuKC+tcSffPdjWRmn6KwB2Zl
WNCsCBsEWxOewCY6465QZ0II0uTc9YPzOkay5rVkW+HsK+xU5kxUxPwfIcz2n4YpUHV/Yapwh/dG
sgQdw27dKhsgN1pCa3iA1masdzHhhEqWnCkD88bSpVFOcyRbTMdK/VbDl7FvScos+29Xkg5wWJAk
8plCsfK+eADxXsQDoKfkmPHli99KjrZzWnLUfMy3utmqjkHg2iXeVeH9RxPdo9+f+YrOySwJjt1a
jjeij/SYwv21/IICPOTdIxshGZR9AoCFn9hCypscnYWH8pxgdsXRIRCPciIJ4POJb3tdQHArautY
Joxy9VbMwGIhp4A5YRPnWj7XmHa5hOwks+StA8lsXbjzsnWXRrDWd1A3pHxxnJ69M26XKd/bEz/x
A+poxFlm8NVJWpZ0T2vgV8zkPIlTawLU5dLLWH6/T/ugeuA5TQg0m5jSAz0u4c8EYy13OXAsj4+U
ZfJ8tjNEeMyI/TB4r7E4wImrVOCyIG71l5134qdHOxO9DZgT4eCzIDxHZtCE68oieOGctwg0Wwyj
VtAEzXXqPHI3+7VGqg/AJjoOLKmIsXdG96LBBs8HSkya7c4KQ6aL2FrqrR/Onr9HYhBUn27B6uOU
GUrytyiDYLLRY5rJG8kSiKAhSsscdUFRy+yVkaxP814yKJCHsQfazWi3vnMpIh88K6T0gN3Ndk0t
etZN0BNi+orAyqsfVjBV+Z5JWvK7aWGUYllEjravRyIx49oxLKRokYjtm4Nu/rLWaf7KAiOtY+d3
gXdjpoaVDylluVUwSv42uvOQM8rCBec6OI61qbF2G7SFkkHTilah3CyTjWW+0Ho2u5qcm4gYK69r
jl67RuEORCf5LKC5OozhE1FI51SX4Rtptd0DAzUWJtFdjb8FoD5UZAGhtObe6dzvoCC1fUMRvQAK
TXwEjCv2A5LJPJvMndBO/F+UFJwzQ0N9dhALY4xNgswBwW1FptGhjjyy5nF9wj8Vo2+eUGSH1XvA
MO+eI6zFhV9rcTkvEZFsyyQCu+m6gHujqluq7wj3+gJ2oMsn60UODeKXXENewfqLiuMDiq+EL4id
Bx2+QTQgd0oXQ35JCHZGmmt5WXlZOuM136skvO+HH0olP50v+sD5aQY2qkcs6mm0b93BfRhDuhp8
4FlqxVMJ6eLMLbSCpKQw5O90ZGO9FACsGNqsXb+Or6a12xJNuAZDcNZAy+Re+wzGzuwr9PKTiXL6
uuNN4c+YdWIamST2FnZD5jHIceo0O2GtDiywwF2ANnRMJ/tiKVuG8UwEYXeV1US8YsRgjrFy7qWN
IQGNExW2BTi6LHZKFT7cdzFomYq8BjepoXxtkPsGl0IkKUHiYG4QwxMhTqeMRArq672naac1KA5z
WBfejggcXik5QH4Bp9jK6ZXpcwhwaIk48WGaWCaeU5RsKGAjj7utHdPkD76WKXruFPfxtZxXyecj
+bPRYyH1MrwRiKeKZ4lq567Z0U5CLUFYDpZmVpynBhgWfD5wfRjuiyWXYK5wKu+DORI0EZDsO8R+
eZIcWplB7N84M58TxooctOq6rWdXCVLCA6/5pP2dn23pNg502hx3AmMzebZZL1m09paHXD4oxSsR
3CuBXaaC5rHDz1jzsHPYYrPJu/agZd8H716U02uyolz3eLPxPvSAgEbE4Oxv2EkZdvt5IIJ3Dl00
4tiJJW+ZCjSZiOC3fg1TIP5mMOZQG3GAAieNGCIhvrDtz4xxLLmU6AjJJ7c7/9ecl0RXU6AQD0/v
Sdpk0pHGA/CES/QJbRBxXq7TuI/9In1i1WCQU0W2Q8DptukTsD540RUQCFFGub1bEDvdk0+kbx9W
qK1vrJ/ZrjQorcuDZNCBOCz9fy4yJD+8IloJ++zNIipg0ksimlVNfcPacCSmdFSz9wttCggT9mgY
D5eQaT341d6vLlGt/L3L6IJsl76S85aCUnDeEkiH3lwWM6s4rZF/cSp10NrxTDCS5tJOYlAb6b98
tHtSF9sJ3nS0un91ThRfWiX5bzojWBcoE/+ClCXgwcE4fnJrBmgbUsgL6zenMwL/ZOAh3FE6kv9Z
WU6A0KwCSXhtWw9InefqvjnmM1pZpHHQyx8ymvBfNROsYhuooHizO+9x1nNUPapiFtcg0OUcL8p3
CYpZAtiO0WLZ7rGXswf/gyUhk3JYEDlHBArOV7r3Ue7ZuK45lHVN8VNVS0F9Wg9UXaD/VtPgyazp
KkEXIQuEa9+Uz0EnpvymxVr+cdbWc3Z1jeFB85tZNEMxXf36u1xQFh7q1e3mGM0q+dupplM8OwwE
h7gJnKLbWKVsEUI0tf2pptJ89k4f9Ps6NE60U4VjuZc2jZIvnompPwA39dPPqYLSHQfWwNg8CBZ5
qxc6jW2ICpCs6LlLyXrqE7Fw7ybiLQoNCXVdNK7Th+oNXE4T+fa1Jeak3kIvIR6UcZg7b1vHyz6a
xcaP5ZawMzAgsXWMtnOECi+252GobzhOWurcpkHLsziLfbEXn8TqDjsqxIww1TYauKKmInyzsQPa
LxPGrPxCSlrX/GKYPgKLVhkGqoUncU6qF/rh9AsmHyM3DFpMunSQpF7sp7aFQTGt0QDX24HwAaR3
rQQuF6ustcbr2gS6ixe6ofx18nvFITYHfrSNEJ7hLpwY/sE6w6kyIz5WfVJ5HOraxjA3WJqf8a48
warC2BU+FA/45AzpoWkHLLFdVXcRIHWATR3LjT4tmKgVHa6evjOMLJtcauS/xgodRON482g1qsF1
WvuQkWpi1htW5Iw1bW/hwVdPost7Z08/1rUfS2OvxHe5bjdG+zJPBszlMsO4PEiMzy9152k+WHBz
kCiQHmssmKy4o+WsVsSN+5nMnPrWh42U1yIfOR8vTuq1xKug3w4nGHeccx4whM7XB5b1Wv9mOzX7
Xwl70+JDZTUKZ3JQACjEzkCy7bZQ3dpcbUb4aMxq5rqww8JkhCHVB1jmJwbr1cFp+OOvWYULCu4a
Cwzku532rXOhmV4fVrvO8qe+QsG5YQzQ8x/VxmSQ7VJCBFDCT+o6OnM1fxdpK0hhsxaP8Aa7auKo
84YLgTTe+moDn3PP3VRBjLKcZQpOmvZ43uQUpmSIklLB5KGRC0Ww18NmOhiWCn/oigyOgTJwkJ5R
WqKv4pJuQAOlsITor0CKnhWLVh0n2hUrXTOc7a0D9hM8grRNsx1blMXbSFi6erELgv/Uppck6N7U
wsWFCGyE4nRjKSH1SyHcobkhOFiGD9/QEzPxLNN061szXkIXeS5AE9mOf0bfXbMHrPTi2jhavSH+
tuuj2wuQYRKLiM0YoSXTZnGpD6tGMCFqncZmP5T347WYNXDkyiQzCpR+umPCWuhR302BZhZzUBn+
Lnm/zA7aqKyIaKEQ3YwZdDEEqnYEFp0vxgsObh+h9c7h88rjEq0DSzhqxSpGx0UiKvxmPEpRHpG5
yD1I0cZWxnS3uRU0700PYZq83RlFYUkIS3QqR0+HXw7D3M8WPTBKGKQ5t6wq8vXBmia7/gV3ROVP
xCBwErD3NysicVVFwaume+u3ABjMTztYFPKtT2VyRCWffKEY7k4gzNDio5azeelpsq5T3aNtHO+F
GtmOzKHeWEP0wQXKLm4DG0mmE5t+duajRm0gdn3tjPIp4+HFJlaB/XiwNEEP25lr73eoENkfhPR1
hi+SkeNGOaEstk7TVdGZJ7p/8sH+3UMbTPfNvqRSW1/SIYAXGZbzzPdtx8Zn3HztURug5QBIO15U
16WrPvp6deq/qx8u1pm/Iahfc6efn4h/ne2rJWz/k8rQqysinOcCBifIBhQncVcMofM51968lAe+
izJlPY2p0GfeSM7pry5zdUKYTVB85CxYyVorefkw892p6q+sMaOMpXjUjO9JkaYK371QWCvh41XO
3qdCq24spZPkFy/v6kLIZc2PoqHPUntL33k384+1ITMZ15MKatgAoih+xhKK5/2spC8qfCHuAJTS
D8RWhBXjPl0lA8pKnede/2r4x+pU+pzCnKHMo723dh3ncxYVcBl67hYyb4oW33InAclDDvbvj1pZ
yB+aM2/4rLGbnnnCDNr6KcSvJTpJe0isugf6N4VM/Bt3lu8dg7AgqD4Dd999VuxTOmKn+NZx+C8O
8rMe7uBeoB3/9MmMf0DgQF4gAKzB7IkbEyPSi6SbGZAE9cjgKvQ+4EZKctuqyXLfUe577cEgR3JO
5R0LRDlFptGL9HH5aDNO1f84Oo8lSXEoin4REQIEiG36LO9Nb4iq6mq8kTACvn5OznY6eqIzE6Rn
7j33VEFEz/ZF4Ha4QZHMXdusS2OilfBe7H0XPyCli5OcRTfjPOrXovzmJTd/LN53ELOh8D/YKhFO
t4BKjI9Z6JHczG6t+2iixCXHdurTt1XX4wPsKebZLR4IRG+kS+P7aOXUfFOVxfa3dHzuly4gG3OX
jiafr7Cc1E9NPKp/GUwSSzC7ZxUSWQUuq8iGptwiGJ/Xt2iW3rknJM3fOj6d33ZgTtux2OEqOrJm
TRAINyPolLwJ5HOrzFLiwQJTZdzqUjF1bu2zzrjkqqNEL2aGiGSNntUwIbapu6muD/kwh2ZnqczI
gwTTTqww8mNCf+eOZXIWpy3CGZMz0YRZicSR2sw1xJaM3mEkq9zZl0EQ3HqlM6IEWf3inuuF/fwU
ex6AeRMFrPPbOdTRNnc4nQ5Eq8zqmMzRBRgOcbsY3pPygiCqjEoNah6BPbNPbf9VujksNgVVCBsw
EQkTroSeaarn1y8Nch3ecwo5ubHYV0DJYpr2+ic7xogENijwV+92wmD8b83hh2+NlU65rRcmPGAS
CMipQb2lzy4Id1R5Il7e2PdRQQMGdKBEAmsHWpq7LcLeyDq/faHza1m3cXnVrmmXnZwwbW6bkvRs
rIB6mrzNnK8+Ad6SWc9uwmb2OeObS6/yEEzfG5VDcT0K0xQXY23c3lriJMTPEnjkUeHeTeDwOJ75
4LEB1p1iXdBbpsoBzKOwSN98F8vNUdce+ssztO96/pxwDCBqnYO4Oo7M057ABqq/E+I+1PlT7cpP
mwzjfEv2D3meqGahOAPobwkFG7Dmb1Tmdewf3eYH74W6JS8XWYOP9+M5sh4hxCgppLhXDqMwfXZX
sbL1hMoy3jVuMBAmI0ztPgTrnPvHgNsoRiDuyNJ0h3EqK6uRphOlMEIUQ1ZIBd8ESizXMZVfBKfM
jeS0ARNdOjQrLPZZImqh/uKVUpJ/BCHQJ1Q6U0TmMYLdTZ33jB9wOVoYOaJfMFHnbg/dvllC0FKS
bgkfXo0Hhspzvok74rkP0gp1BW4i+Z4iOJu7sXL97oM6cioItues+PIgZ7zBNhnJCkmb38hM9tjI
2X/DqBH9ZtzI5F+4dAQ4x8nrIu38LkZxYBnQAMjDrgJFgf56Wk6zKGD4daSCvKHU5tDHZsdtrBPB
fiTSHlOazIZBcg07eP2DVmX9wqzp/4F1zIfxFMse5noY7Q4RwqJLvg5WvJyEl/W0jpQMW1wmGJpi
SsEPcqLdlW8+jucT8RzjxT9Ic37PNLkIH9BUNQLxCxWXvg1yL1xvQBg6yw4PYYTLnFwVgIDuBcZl
Grok3u0IWqBBbVV/6y60/bmD2gTxIPKL6joBcuVAaSYr5SkQ/K1ik6DVZESMAp/js0NuewvVtcRs
OJnoae0GojcQ7+fEWI+43XgbiEXOuUJf/U44f7HHu/4pAlomHudsSLi90RiQpIJbrd0Zv66Lu4vm
/ZW3hJCZvqiWLWycwmNBu5Qnz9UlHOsyIbPrB4cLktAh8eRpJCuFtWkh55swLnp5LkjmBNRGzQ/i
HiMSkSt5zDK/fXOqoqYRy+maCbTFJr/3p5oEHjlO3gCMLbPdn9l4Jtr52h3WI+vccrlSzLXYyINh
bv6iLo75Igre7/azDqELHnEb+PZwSQxa3oLSmYZtUV6AoCAviBhh2aWT+MkveM+pXGWIkwzTP+Ql
wtW2puyIrN0UKFg2onV0fJ+mlFNXYVz3GjovSvTkcLnOIcRUxGt5crhoXn3Xe2lYomXsRpe+2fqk
rXvblZTO6bmiks8OwLXEU5vC49yIy6/MuLMe8iOmnzJmxNFyolbpYNEX2VrcCKHqE9mTBFjQIq36
BM0H+UBBaf9ZLBEWh5iT9jShfeXzIkp7gFITJt8AyXIcNWmoKXkSQz4gS6fllq0GcRZJFjgAMacA
fJfiyH213oIUb5QuW9Q59A34xsFZ9sLztf+QLdPKbYO/H4kQquqXIfMW/Ilrrm8nwfUce52ND5l0
mUyxpm1W9L+VJPQWJYh5op8wWHtxF/2qWvv6muABS4DBnI83vPd1hFpXdC/INUj/RuVB/2Kc0iZQ
Cpcx249tENwXbA9XoJrYSHOj1++W9z2luxqBHTOsD1y8nKz/wKMAuk1gKeCHJb8gOuHEYTMOXQYQ
n6b9Q4jlx15x9Dl1mnNPFzbtDfjlZjywUsm9Pb+riwU+s4qNUzX6614z34n7nWnZv4RHtB4D56PI
4VS6T15Z0OVpEzjOcWj9xRwDr+db8HI2DDyKKaqRwlnE6ygDW9FsOegTOsHMaSfyPIl+57XqEqKh
iPJAfqah6TXAsVFe2bnnFWOyWj0hZ1yWu6LDdMWzDNu2HaeOy5T4hFtWpCMD0ZHT7Qg2Ifhi9cFQ
eqavHo66gUN/RkiJ7iov4SxsA/wbLxd7WMb97GjME83U3xYOBe7LyKj5ZJzZG5gNpwNV41B5SABJ
PkjxD6FyGK6sw4WxwxrD0UkIW5NehYTgQrDvVXrPrB0wkMW9Y/eRkuv8OhUDQSqUDRnMupSUyg9V
iuo2TqEbEMuMnwYbNwLxwZdbhqUc54mj1bdEZgImT6Ps3fXMyxkxNNn4uKY9sSdMHtQVcRxkMnZl
kl67paPiNy3G8VQRDFJuQjUhmCAebEFjFpMdRT9ozSpFcwTk6dkbdrJZ9AQRCawvU3p1V7uC9KoW
x9rvmtN175BVWrkVF/PCKayzGdBRENOFOwhaLWorX566bAHtOgZEEFAANUodqF9Ge98RlbSvaNCj
fQqew7/pVWz03pBuIjfTCKTgUBYeFddEyFpxnmGl/ep0RneHSRH6JmGB/8xKqNwpCyNY33BciFk5
sZLK17OeLJTCvKBg502WpKvDzjLpcWCfw6I30lzRdx0qk8jn1+i76VSWff+nL+YhQOdE6PMl6hvI
A/e2Gfu8u8FRq9V0Cono669K4VUu6h6u0w9Xd3gSaguJCKGWrvlprDez79Q4GbfI36E6GtqYLx11
5YQOYdHLhFwT6MtnIqr2CGOsFm8SiXj5BNUjMXczdCwiWmH3gx0ExBheglPzBPOdx0Ka2eIKfwEV
G07ijWbQVjyHdYQmISJcW7HOz6iIC2p33Etl2od3OCkIB2IDcCG3rCQOLdvW69kylOXUX9wsdUnQ
XV4yUNSrB1mjTxrnrHNeVmZBFbNz4u0G8m/Q7nL8sy+vFha2yV5WqqGN4qmUSXHwMqIvobaMMIif
ylq48QXL4vTzU4xwH/GFDrp62JQEWy7pgQajknq3Lm38J3CqMttp11n71444t3JXoVO+w4g2P+dO
UtgNLlgGPTNdvNr24IxvGwaST7WhUGZj2dsrX/loNwPs/E+pk+Z0M5ak9gNRmsU5Qkq9HDvwtfLT
oVsvCG5BE1RsJ6dIYf6teQWssp/69XOVFnnulpe7gq4rPNuhqQVO9j3kY30JxYptqO98xlvchwxA
UbaroKwSlqgITZdhUycdKhcR5UDaZMaI+G6MEJ1cK9By7AnrBNXkjrsukAeCuh1FxAUZ5e0dB2Ai
kXqmAVtJ7PXQttCNg0Y5SoZsKjiBqwIRuqN/a0dv47GGBOeOui2vfpSPNo3TknMZdT4BXFDVSvIc
ESpSB2TOjaNnb7kdmzTo/jIMnJneJK4IsbS3Xu4eG6BIaPcqbO7Y5sFBr2rYI8ov06/WVbG3l3M2
p9ceAJaRuEt3zpL1Y+a6+puhkZspo3pRPZL4gkth16EbmSl2+8q9K/L44qii+X0zNe69J7aRvvzo
/MEB7eHJyc1vWrGaYD/PQF72iIjL8VfSQ8iEVWsGMcNMXL7BHdvcoEbh2CbAbal0/OxekZHuonPK
C4MFr1omc4fHcyr3nINVcw82SqIwhHuX3uQBgo4H49JgfydzDw1q7/ZyTlgpI/bMcNCzpAl/AsoJ
7yIITqoPn5sN58fIFOsqFoCYPxYMewjj674TOXu3ll2Rtaz2up2HlTveU+RDxOH/CIP4K57HNUxf
JKYHloqsWPLo2LJwnr57qVyDXzfrnINtTegelR6omVdYgRl8oojgjV2PTiwmEUslVmClrimxtp5D
sArb7yxqb9CGxymJa/kqWbigdZnSc++aQEDz0qFdvlvChKPjJENWpGB68St/lgV1M3JML0t3k2y7
BcmljeubudReS3h6Rgc9JZBBvl0bQLexjKIG5BBcAsk9JBBuB5x8LqusOBPOidmvO+8ywOPRIZo6
UC/QmlXnHddiNfMdYNpIMnGDm4MMSMzx68zIo9r3dbxExxHnTX/oUGwX87YOhprYe/g34plAIeI2
GU555iz8ridtOJdlxZmH0ccHa9ImE4Nn+JNORHz4TG+GxWL1cuiCSIRQ6sfUNyByoTQcQA3qpjzV
oB9kiy2Dw5BItSlyeWvJEyrEZmFj3n2WwzCEL6FGPksIkwnJKrIRUZjbtrCZ32Mwp6Nlf8wkLO52
UYHhhP/ItuK7GZey2eLB6+1mThMhP0uVmSK75r2JfMzSJWp9nAMNJ+oPz1pNh70SP3ObCpOAMgtZ
qW9UoUPImEaS4cA2bIb6BMQIwwENc8dnMdzbHzOjD/+GdUUpfsMGuT363NkBaYyCWioCJkqGoZCM
STQPBVp6UI6RPPldOvroDhc2Cld1yKD1ZKXKLxZI4XOoEx9CDhaOGoR5AyP/bYC+409FGTf9RfTA
1I9YI0+NJKRo0CkSbEvPjWet8zQQjEFTJS3PvHR1GIaYwlmr30bgyOWD8sHqjHB2oTxhD22z8Wmk
+tLxFcPsHnrcFitoDpOnwQNc5XcRGCFb3AEsbK06tJDXtN5jBvZqsIuNiITagtLHPL2Qh2CRtKti
nQ5lU0TVZ0IZMF0rHrzhaBtDXkWdxrlli9708Wma3cEeO+GSyuf0EoYRUwvcr9ZdFhKXLuTRM9P+
YUIbnCHuNH3twQyzSpGqnoIA29djOJ8rWiskonxJ9a5GxMYeGbEC87Kiyp+Qz2rG/MFUknak6Rq2
C+aIbtc0lPw7x8YDlRHjC5q1rCGxDjm1t+n9ZchOzGuC5RSx+BM7NloCPUWRxSdB0PI3hzwzxroI
5U3rDwTborV415Xwxr2oy8biFe+xdEkcJIyUggQRARYExqLdnE1nYqOS3771iVjugkT1v2hGguCL
zsbt+EmQxW1DtC3BicBlbR+R1BGFM84+yIW26OvowFgPLnKpe2fbErfGts+fnIldHgdSv+sw+lnc
J0Qqf5fKttcIRgooe+VKE+VStFMPVcGM8yP1cLgpMKW4yHWZX/e9aeNrSAxTi8W5QtyWEmTv7dlM
UalFaUqMSVTkPFiR0xZIOts5WDkTwTmi71XZhzO0+Xqq4Tj2PNtuk1xzCKCdGiY1/GQsHV9EJWY2
vtjQkM+7LeVwI1F/MJqiTGAmTr+2UaVqg82Mhw7SxBLyDjhgUIlcisP4jws5IHhYfOqQPcVNiP6E
/iS7InEmmu7Rjxf5uY+DQVxHc7UEe9Iistd+kkohCaYFvIVprt8KheLyK2xShnJNAGNrh/zFTw9d
6Tp/UhVUvwM284Zfw+1fR2dd8FmRA1hvLfKvbwgy+P7J5mWD0CWXTM4pFPoJn3LtnVfS3H6qNOxa
+E5QxxH5dWtOimBqPbZ8hb3uIXL+DhPCMAilcbw+kqWV3bdgoJZjUteB3rLgvQTatCJq9xEJzwTP
mKg5IT3O5M7t2lgzAkX5+Dh4rJoOgyGq6n4dGOw/s6wimYPvJ2s5bYlM2rAvCI50SCD0sr58g6vg
/wvavDihswZ9j5srf5F6TPVVEfrwMMjegZUeKkfcLemEHZi40fppEnJqD3W4uIrUpVgSrwf+Vm9k
mPfPuplLZtMcRocCxXNzVHmb3ivJZvs0+Qy7iOKpYryqE/GRe6fXIUQpmSVi40fMn++zprYh+PFR
4njoB8U8Ji2cbejm+BIEM9bozIhlPkeOi5pptJGkS2hSHD/kQus7WL1E8DhhhA3VRTtEcC1+GaIp
4tA5NiYhKaNEKFAyfJaInHAasoYmbNR5aNUMqRDYTeFvUKqlSDWxP11Oa5xuBx3yGn8lKe62XZQ4
wROyI0D2Y2PTR12L4q90CnHTMCVnDvc/ucuJA7T85bpeDkQM+SgV62WAyz4UTNJA9DY3AewKRGND
L1hh4v6OyUWCcVZeSIbDNQCCCA1av3LbhGVtf1yXEjgi3QD0RtTm54l4gsuYCUsg+sBJktflrPWw
E2Gnl2sE72l3g2INn8RcZJ8UfUtIsFeXvowYQIIrG2SkYGF3KN8bZ+i+CwLl/xagN92rS7rzi2PQ
YW5ZMjZXmo+U7zL85UxrXDI4Xlq3j99SztGnYC67CvkXh69AmG/ESw1mtzuT0DMdWPvxLaskIpzQ
7wK7jVCk99Q2wGRngNDJN1MrHzUH6LLqKILC905Cq/xnFWL9q9gtkcI4rsUxhmqLVc+phDpR6S1s
KWM+PanVIsW/yqsT0+MKG+1qtB/EfaVBfzNAF5Qsx3lSGJu0AThPWTIyI5VpvbLjFAHlQn1/i9Jq
SM/8gj4gZxdB9K4RQcmeo4tp6GanTAB3D1XvXg8YG/PN6M+Yrbh5m7vF5HbCs2BdUEWe2+z8FeTO
zboa/TaqcvzA/AhjJ3ZUWe6jlDJyOw7upUHM0+6PZhYECCVnxvbZOFP/16wCN348WAKS0IoUobqu
vCacvrHjMZ0FSBx+p3bhpRw9qecNuz3xSxTq8suitRlv9Jqg0dyETZL+uCh4SuB1a++fVE7696aF
wsNpikTeO6AtV83tqFXQHHq6On/rRzowz7JO2IMTdRcffJON5H4Q73p5ac3wYlPQLHu2qBe+IBoK
QpMo20lVAwpDs1s0mY8NCZ3b1g4SF0WaZd5nyDY4uOlJCJtfGizVkG78rCbKF80SDmhngvXjJ457
VmNcEfFSGqricEiC5hpVGbmhUCjan8JZGUbn1PXPqpXlB/ay9DsBjmf3zcLdjZgjpjEdpgi7ey7N
fdJRJG7TbIKk3g4m/QS3jScJllPIZq5NNLOglB3eJmKsliC0WcddEPnkYxFeVdXbUmL9J/Q+ugQV
Skc+of1h3xjmhDPPRHarh9oN/b9QBCbg59L4X1WGnOSEB4OG2G/R+hAAtkT7kIij5t7HS1Jyf+ei
vHMF7r07m5vggkYFioCzSmE531WBWs+Q2Ge4hfUMR1HUcefv8tnFBNPZspc7r9cjvEzkhcNJT+0M
7QzEhnt0YwSC/KtqAo0G+CS7DK+x2GD5UOOjNXQ8G2Xwr161fVCcmpEm4XrRmQYabhgAbFb6n2Cf
OWNBq9Do5UxHIVEIE+8aOndW4s2ITiKh59njOvWnd6aimbivO9YI//DaYN7ej1EHgfQwobDO01t2
fwRLH9kz+P2wLyKMprQf3hQUfM9l+uzMIsghNMXJaG6aMfBfOcSjaB9kWdFvl6hKP3tsFP3fdcF0
LfeMcgd3G1oM3YR4S7/+0lkVXo8DngI8JygJaoKhEB7vykWO+hYd3tIfRru06AlRxDjzLqASS3ja
PQdrpE6Y3D2x4sUmEQDQ1ZtyqbwYcEPkmfcQ+Gt7xJrbtXcLdlEHL2UCBHoLl6vJHkgDyz0G3ysz
G0Q3C4pi9qagHjCdk5IDiiystqUjV3ttORjz08oBjcyLKMEUYzIaozPykYFeUkbTJXwgjDk08MFV
2zUQ82u2xkZiAe5rc0BV5NZ7F0HiU5DiPNtFNZlCTFOc6rUgNcC7TbqQ4pV5BGpTBvtGvjKUG39j
XmBqZRVMxATOIdcyhqBQsAwkzHbLU3M5/qNW18ewC6bo1LlMlllqwbU5sdvx0r9EfqGFhGEow0Pb
Zai/I1y/2YlUncVnby6NaK6DbBzGv1zwXn4LKYLvq8DFdyHrtPLZu9TrTwgh0uQZ9NRlobisEmJB
tfBYHy428uxgV/hf3HGp8k4ySNFcUsWO79GSLfkxTREub3Q/4zSjIUfHTisvmKtkLs1LSMkIrias
VL0tFDXvtkGg5D4F9PSsFmri1Yv7TOFa5QaAK1Wu4J4pikBBQnRQKlDQirrlgarHIytAgYq6hfgY
/PZQO5Ybphiqf5lcQRAcI3GNfihyonNdQk56tDml70eHjSI8+SmzIRRUjcWPnq3TZkkDZ3zPskC1
V61FT7tlsNoJJkbaxPd+O/diz5xScDcQWdn+81w2ggfUawHg06zJmID6wD2fEb1P1XnKLBMzxjEx
yqcUZad89NGffo6YxPxbQ5LxcHATCgzACh4eoKXk5zpMpLlfEBJmtnqL4y8jVdsYNCc/DEgwg5Mc
IG/QAs4uAHniDVClOkmXvXS1Wr6oK5bpUceEOhNbZN3giADOw0fkdFLVGwToTXeb0jYX1yQ4RMVd
17L72cVQDdlYYwBpmO2gL/dxceINBMrv+SBXmX8r4EzIsTodEx+Aha2/aRG+DOZxroOkeBnLKUf0
z8/CobUU7OK5ZuLEechDNzLmhU7DEkeaumnNAspZB8IptEyG8L3DtTJDthgxsvMnyo/fBxUv/d8i
po0+4Y4agxODOjd/58pznQcG5jZ5kmmh+xNlDGmDdo58jOS+y5VSB71sHmak2dn+svJxTyLACLcP
c4Rb9NRss1k1CXJJEokHPakDilPKnJ7oWfAXjkFzJA+Mpi0VtkfAkbrqUlw4+zDI+/oHSgGwizmL
8g8tbXo2TucwIwldzyPgI5levZBBB5o5beezOxUYxWRqw5+k6Nd+a5hLk0hUOlyiUTx5dyG2w4SA
dp7V3eUGCy9D1/A99uANMe8GHsX+r4VVg0oIImfTu+a0TmK8IKw0LisRo/ZkY7OUHaQBBZ/UNGq9
SiL8TYy8ZkCSelJCQw20ZPT0jIXSbTmgTzGVmv84TV49LlmcZbipsgDBJkpscM6A8t7njvsRn6RJ
X0UGCIbhvHVuHZwP2Jd6XqgtejyqeTRrcrrE8uZvyK2Hf7ntECM5KPBZKHd5wF8Bm8E83cnhmFMA
/sWNjS85QEycsELGALgLkhF/JOpvlMmNXdV7GZZFu9Oo7T+Q9bPby8PZkj2L+fATSY1HiBD5Kucw
INJuPzEXfxvWy4qn9+rlzvCQ3gI6ZK5Zla0a32GNVl/r6vUXzppNnG0Wjf4j/CD7ZL1k+CTHsvnn
9bL8TsigvfI8O0J27NDlb2Yuc7xvKIu+mI0ivDKLNt3eAGdw9nFdFR/x2MDFc5E/f+aY154dpPEZ
6mbUJzuLj/GuzgjR2sSmRX4F2c389CXVygabb/uKocJ7jYXv/Svz/P8Ep3GMtquqDeLsMdQCHKZb
EheI+JjlXdq4Ox41zsUZ5Wm5Y4lcXyuEmeCQiD7WGwSMgJYtDNOGQ09jalykJtEIzyR7jCLhXCMp
hb1RrUKcQ54sOG/XYsFFoTO0axvVCzoCuj2nwuYn239Gdn24JWHT/FJntfnes02UU8A0oDyLxouu
BzSHAnuVZBGu2o7Pqgm8yWkrori6Cv1qwG3EeTUSIIVuVQkkKsgVi2Q6chjUv3bS8tuxnLcXSnjt
XI1dqH8iNnwxEr66IQ02Zh6/Tx1wWPtxlfpu8F31zJ2ThifS+ch0WJDNQsho+J42I+cq3ZuTR+Zs
mIDC/JvS6tnonqBKj/ualN+Wne3eZePyT/aj82IRBJ9W3Xn3gJYvyB1YTT0rszJDb8LVvrVx4dXH
PElxpi1Zpa5NtcavDWiMcTsCd0Dc2La4RnKPIgURCJ7fmIXgg4NmRp9trbynaRqyR5243IWpJFQL
EkE637n91EDrQEnubzKIZdc4/dZvMVGdbzOf/OtNONOFs2B1sdnKaZ7frFiAZ9KMsvZkZW0QZ/sN
I+Esrs8BWqdpO5pgeGSrpl+KdGlvi4bIrA2SGQZnQR/1jxUoSMY0aTT/c8sC6QiLsPDol0PVHgZB
ZvnBcUil3yI7J9RS6Xn9g6dKPyszpdQjrsBO4ik8fgfqJlLOee/baSscyql9E+Sr3dpcwbxCSyc2
zPjKB9WmBe3QSpgq0Pwg32FsLJ5iGtuIqjGpv2IhEYWPSQqAjkeB4KyOnuwphgHEv8PFx7NniaCv
44tNYbumtcOobe3KVxMv6FRqxwY3aec23iGmdNKbqC84QVPDJIksIQ7WTQyy7MPMc4QlOeQBoGxI
eDa40RAIcThAbB+73H0gIJGDCkyX+4WQEnVpttrw2C9D9RGMXvUBzqX5HAYfYSVfhLxh4VC8JE0I
IXpoGNefp7qoj9UMA3A3s9f+RIZDi5REGim/XRFBUTwU1L2R18Lj9FCbZyfYDyzHe0yv01k29M8q
QfAN9Glhz2V4G4E2dR31wMS0nm4+EjCOaR4JmSzX6IeAd2OBmwXmo6bdfPZDhyRmDCAKO5D2Hxfc
QvPewYn1p8qy6d4qrHvU115A1TbVcr0IsRiDAZqrXh2B0muDoVSgiUzT2O4Y9/TFXiACQsjZMwje
9GN8gbKzbWGc00bum+IFZqEeNuWyCYeMIHpbLshdBNO+U9SDPd5XJXKAPeoJUNAkHpfvAZFgYrOW
lsDz0vQK4tyUERqh+4RGTMsy5stI3eEBYUw376DiF+ln0Wf+vxypU7hBw9UzX68GTBh11n7lAByu
RW4vkQDWhVlM25Eq4laW5h0asLvc+4kyHBACG6lxrT+cTcqXuAXlUQMw8jS8z4LOpT01prgILyFT
QIPSRqR7ByDzdA3AkmWiNCg8mVa4wV249vG/IW765+Dyr0ZiZ124wyaF4r3ULup37Hp4MKbgInkt
DaTCuOj0cznX0Xdsess1yiGIexVCyH4RnoS1xCz0Ro4S+CYdGgAfBUqNAEkIjCie2cqxqPG8eiYQ
AawcbyLmQug6ujoSY9xegkl40U4j2zWQS5byfZ8TU9JuYCsQ40V3jAHXpRki/c3rvRy/okivGg4i
psZEyPxzJi69rQP0hX1HCBkIH0yzSFROBalzXglAdCPiHgMSPN3udQA2CIeM1fkNS2H2WEJMdHfC
tc17RWRuAXS/Td5Q6uP2TFLrH7uBzSW/DjZzl7TCS5LmrC6264buzevqT1PVTXZNCSHvVbRqZOFd
kX3jTG5fa1UzgO4SmdZXKeANRvOOYEaQs0vqD2ZS7XNCcA4FdJkGtxKbE1SeObSfaTpwT7PlkGaX
uV4a7aeQdPuN8OoOYQ8z651l1aU2U4FFEqV+b+59Wl8s+4Gjv3nVickIw6T9N2P7IWUWjQVKVTkW
XyrGWO2P9JKHRmTgobDmDY8xKUQMG4u2OaNg7yYmUBFhZJeyk3FHNHvvFex5NiIsiy8WZ9JpoFiq
5lyl2WUB0JcIBke8w8QYsIDlPtIZclvfn3lM+UGbuxkO908KvogMnFXnepsNZfrWoyedeXOb4U61
9eywxuBt3XjliH2l8s1A8EGc/PKEM9ABQNwwXi/EM0dj/ZyujWl2wdAvf1y8F4+sHIZgy4BdQwAH
k3WXrMNFu0CS3XsULfZMfq0UW14CccFUJTA13HQqU3gl8/rhonW+xQ6Is0KM8DX4+gSDtyiYOoT6
RFBbYKMZ6Ee+DPr9ZXZBegk2q5QtpRO0uyp2/FuXp5EIl7xW12SC41Xi5/TanW98dofL7FOODcRO
iq1jjccSm/oEL5C7xnZvSic0e1TafPvAPaO3SuZMbTPUPUw+dOefeufy0bra1e+hp2jg6nlikjGg
eH5c6otXivJW7Rqo+8Vl1IMvVlPUYhyqJI3ZiGvgZLDdkOOST9MrUYfNM6339D1nRYmvqCc9x2HY
0G0bppZcJgSNi2261u4RhBcZX72X+h21UlO+oVk3bz1AvoLr8WJlyJ2FlXUM4xtMQ0HMlz/l0T9O
FRXtMJ8UWIerwX5lwLLe144F7Cb0mePuCZHLw5NWOMuOKVXrfa9Gmi/k4QXiL1vlb77EvgChk7j6
q6x3mieEhRliHXzzGLWSZv7MOqqtbdYwq9yBcHTPHF209D0qlGrnoBewJ7wE6R1uLvZaPrMPYI05
9w55ZXVQbDEbhjHW/Dwdtj67btjpaWu/64qdzwFrVL93SRRgT6hR2zDwNMbZscafsicmzCkFV9c6
uxkrpLgb5oKNeNxUCM0WxaL2PJA7+oKhtz/BERQsCFf0jixsWbKyw/aKcV+MawKRgUfC3wHo8T9H
ZwAnacilHM6ZwuN+uDwuAV8vb9GedTYoDlpQIJYIBw1RXU4U6oOD75kWipDwBcQgWeRzqymwKiVB
RihJ5gEqJdJg2a32AjJi3Nqjcq0et5Sf3B34lPVTRIRZetBuOP/p8/kCgjEejmGWrhIJA3oP0ryG
sf1i2iqhGXj4UDYOeuPXAs4N8BiXZL2NblBf7mRZgugRIkcdYgBtQ6/LW/dr6GBPbzHpe/crGCJ0
MoElUmpCtEU86yA5vFV8oc32WWnXszsXeX9o6rB6V8uSBZsO+BYKDAqG6jT0XUy2NFa+5EiEF40I
80MIpobm5l8xFpggvQE517l2oh6IIbUM00dpZXJKGZbgeJ9JxQZDVN2uyyQdTG/p1LyEEakoO3wT
SXxXcD7/GTObsS1qtXJ3ukksDSwpv9+MBkCQjHPfMVZim+c/gozpzA7DZfGQl8a36Br4w50gdor3
Ai8JSdyKKmfnB072scoa2Xea++lDNTX+sCf0SR6nSBC1NAfleEvBN+dHj6Yy30guIsHbPwLZ6Z3S
/YH7VHy5IwiYremcxryAb1ePtRjZLdrVM+IYjEhDES4b2ju2CDlYb8BUTHk8XXzhO21+cZe77bYS
CaYNAindde/IMHOwdGHv4FjPHaYqdCoA+KjuMrIwpx0XpqGUAfj1MZUKfp8Zh/BLhqsymGN8FyVm
ml0yq8NxOiVjIFFCkmzXHBQl76/PCDLdFQjJqTDxtTzgF+LCDVoWd7iwhl/FkMYwlPAiGEvY4pLj
JLDd/8fZefW4raRp+K8M5nqJZSoWudjdC+UOdrfdltT2DdFOzDnz1+9D741FCRL6ADODg7FxSqz4
hTegViGSA5Ahmnd5VZtrSipAQqjpkcrFCDB8oeKWPxaU5SBZxWXafUnQOZQLEDn0WwDn4LUMjlmn
MBnKcFLxx5DUS0Swq1SRSHZxMqCFT8G1+TkCrQrXVQnIYqXFcniNuN1/plxHLwPKtMEyFda4tkk6
kc3PPHEwmjB9UCsMTlZmZtBHN0T2LZEGOBqkpfJn9M78p9GwTZgGTTz8pk7b/1Lhs3wllMzvbSqu
4SpH+Q8xK7NO1jEipAefBf5MmwqoUNRQ3A/8DD37wklNQOXJVGtz8qbqaeMkuFHB5ok+csKQOiLY
bbscJXgMn5ufRF9UUTmUeRh/AjXjW4BU7azVKUZwPa80f2i4RFRdtM6LAxkt3dR+a8mFrg1dBN+m
VKXbLhKbTnSzHLV+qB+DSM/oMIO0qr5hD8A0yYguMyXuKlCNOw/5/obmTTYUQI8oLNNpT0edmtdS
UxJ6wAH7c3LXqI1gW+Mi2NPtHlROSqF5TmTy6gGGveuqBm4gjT9URerIMfpnHRtVyBSCG6x4dnWp
075BXMDCli204sY76JamJvayYc2hgBahwA8A6SzULV9CrKLRzu9y2TzgaOeYG7MZQrG18DlMf0Bq
1SWCEXpedUgz5pm1RtkB7cR7w0Gwldjf0xq06P1Ys6DxUvbs6w++3cgq3dkOVkzWA4R9WhDrwLcD
JqQ3coR41lUEPcJco1DYo67iY2e3UKnwq1PmQI4Pqa8nVHOU8TlGvj/ZgvmmeYeyJ5dkYtY8+LxQ
lbwPsRVUlr2WZphRgHbChhWm1SQR1qHfHuJJPqKjg1/w0vfhrKO5oHP9QP/xj6GD8NgiLAGmElkE
qQaJ1hIGGTqx3srEyPSjAFuf0fgHLBJX3E8LCNjKt5KS22/LNMsD1dyyWoZoDRBQJfi3LOvAFUfa
2hj7NJmuAcITWKGvggwGzUr17NhYtq1V/p4ww1gDdGY4qaGUAiI+WHYc0CMDJVJ0yU3ysX74bVsw
rbHHTnp6QuD6iXzgNERriFjqDkyhLihC5OWHvFHEsEAE3Pku427YIABPfR6njRrsUVNTR5OmASyu
a+rgaw9G/5uHf16w7lMjpfKE9DNGZHTGxI7fQffdVkx13MGYIspHN5igLO8LlN29UTQm/6vYH8wE
Vgy1QyGBAY01lMPeIlpdIgzqlmuEkLCNzwRmI0GbOq/U1gGwwIVNrHuLJj6YyioCAenUifJZtUwq
NMIIi9++nhrDMhmFaB7ssNRfiPnAbnkOgfFiVDEUXXcmqJeFEOgtmapqhHdYokAoyVNaKkvYj+CP
At3G2d0wFVnc19MWWYXwZpSt2vVjgLCUhmmI64bSW+JrFqL5oY323iKbpZ0KkkLHUq/VYYIB/sRi
pIjwWO8GEGI9jSxiOJ2yT57DAOd6wBaNBBiEN3IEKX4ijV/a1q4q0/o+dCvPWgWt3rVLW7jaG05W
Dn8buR2xCNPM/Q6WqDo6wEIJUmFZ/JKGXr6Bc+ycJakNOzvXazTke+RsF0GNpukKbpt5dFTqv5uU
OvUnIGNUmPi2aNcAsv+E8lL/XaRG/kG3sLndBHRx3DUONqazBmln8GIak+KRUdK5Xpk6zOOlANpM
K8K1yniJ2QZ1NSReHXWBABeiBXbrDrRLw/BnGqdYtqZVqnxE6ylGEk6q5X0apcguS8sutkmAr+Od
A+f+Qa3L6FX6XMhYh6IvuELwABAi8GYQTFptmXLhjkFyBOWhQfRDo+u7H0QDSECJ7S18FFktxOAF
wYLSMLmP59KtWTAdvPwVVdG95evdV32ss2dXsFBUGFOKEKmCnD3OYgYqukOnvoWJSGnUN8HnSJtq
rEFiDC3a6zb7zcSKDv5dT9mGbA8WAcErjADpdeGbmqHlqkVBC2lBQckB4tMYHJ1Bk9bKB03obHJa
1PmCgIBeAVrLApaexmON7nnnoxSB7xbUX/hzGLrJ7gfJ34B5ctHXD6wjWXmoucGUdVGPWzRcRWhc
IiFkT6IK8qtwzImXPCbI0ZB7pQDisKl4IsXqsxWEAtHsqE2WxbKxNPGMjk//BoGxfAvJWH7QzfUa
Er6xf40hF3+mA1q/ouZdvvRIl+cLKi/o62iGxRejDclE/AfUN0DyRPrrAtnSfFeo0kdZo3QQE9w0
Oa2g+wBgP65VFkQCff3vf/3n//73j/6/vF/ZcxYPNNr/lTbJcxakdfU//zb//S/6CtP/e/fzf/4t
DaGqpjAdcJWSkicgVP78x9vnIPX4y9p/+GrgV2VFqzk3kvpDi0J+7vrt8/VBNPV0FKEjP6VKk1ad
amiW/efP/xol7ZMEnGMU7iuUSIHnB1BCTZ9OExdBaZJojH71SAEeKg3pS09tyrFLjXCtcm58r7zw
S3RHlZoAeW/ya06/FzBnjsNKH+6NRrVARDVuvO2C0d9q+VgiODcYazQay/sbEzBN41/TzAQYhkpn
UZXCMGxpzaa5qsuxDXoZ79Enyp+wVuTRytUEF7BuIrK5iqlgbem3POM8sNa2hDb7wZYNNxuimAV4
Dx9bgRs/yjr/UUjmCIfVZ8fRZTidC9wjtQ68VL7PKRchI1ni6yxR/SBABQ2OLWVBdLGoqWRhJZQO
yP/1dogoVxxnyheQY+HPwlTsH4lSo85s+CbAaj32m23Vxd3HG7/VOPut0hQcPXaRsIiYpnX9awcV
VKOqsfCHF03jkaCyC1wdPFEwUadL4BCoJ3ko3VVujNUV6eRUXUPb7LfZKskra1MNSGVl2aEJNX24
sbrn8yjpUKrAFlQLqUxzOmMnv42zZTRO/1IPsnpAq9T5jEYStVniW3oKzGh4Y+kujmiYyCnbtko3
Zfrzv0ZMTYDQqdL0L8hIgdEnFHcfoVAScibcAwHxAmIv/2hM0gFg26bQVPt0TDrUCdThHqCPppqf
eXJIQeq8O2pDhHgEOgK/ry/59O87PTLSlKBWTYHMgGU64nQ8biy7Zh17TCXEvQc4O0NHLR72ei6V
YuUYCo6OrlM9o3eTP71/aFtFGk7jnrGkOltQCzEYm4r68AIdrUJDTRErEnzxI8tV2F+kj3cqnZx9
gmPu/vrI00fNP9o2TeEYum1iFTu7J6xEc22b5+pFS8bok0ljraRlqmmo9uvGjW17YSxqTgLCH2Q+
ixv6dII92rykAcP4AoUC9Hxv1w9gFhFcpMiDJ8b1D7uwYxkMjIolhc3ZdE4Hs9C6i1TNGV4iQlT0
Weyq1O6SpGnARqiND3IJUO3uH4wpLHrili757+yUAHRTnB447wuXx4++hGu8hALgKBvaYaZOUFRh
a3h9yEtzKnQNSgR+WzRBZ3OqBRZRXljymWA7XnI9e0oB2h7iYfh+faDzd4xT8ddAs9Nol0CQHXsc
XrieSdaw8ISQMejLsknk3kVoe1eIUPy4PujZIgp6zqZj2dCVNf5xtoioY492HMj+iyC6grjsdyTx
LhqSxSbIcoDulisM98YqmtOT/PeZMOFkCG5XHm3uWWFPT8Nfl12F9g0FD5nvwz6j1luPjSR3chB1
XgR5SORTRPgKUbbUdwW1XGVjj4Wm3qW63jhb6AGIHo3aUVp5efT8UQJ7Qq5S571/LDqsWijQI3gO
uRdao98sk94aUEaFpUhMqgh0toFm4O/WYKDuv3im2+/QhysAU/hVai28PPT8pW04xjNmqRhAZJ5b
HmBzo6TFo9O9ho5vuD87iGrjWxr2+c+sHezHXm8xkO260K+29M3t6MakaRcmzdFIwNA84ga15Wyp
TFiF7kAmsYfaHMUbH9oc1ZN66N2tVrbAKXP0A5tVaIzU2jEyhL8v0EEmltbrHfAMVDfft3dMaroq
gY+m6SalfTnbsCriEdWkprXX0s4xSagyG/RWquBXQMseY/iq7G4cxj/B6+nOMblTHIdnWdUNy5rt
HK93uqLLsnbfoTvVAcYZkmYZtiZiW3k3dpi24nf/k4YiAlNwp9QPdGu7fjPmrdnseqTs8G6QCXni
jbmY3xLTXAgbIqBmcNXrxvTnf+3oPu9qC5ZmvpfolX5ANsndAaOiWsKDRsHv3RNvSFx0pdAI9Gw5
e8zKxsdTDY3gvSl847vrNvYPkzzQW1U0kIARSrtLbuy++eXE95GeMt+QWzUQwfrp91VGbau2LJq9
AsKDTCYtDo6k5F9Vcfej5EaElGO1Wfdw/UunLXSy3I5uqcQmjG7p3BqzPY8wgkCCwFS+GCEaD5TZ
LfmE6kn1FaJ2j4IBlz7XFYKuD+HkcXljns2zVeXK1SXuuI50mOc/R/KvVS2xNGL5WgnJp6RoIXqA
/GCjPISR8QCW9b4ynPQBcJhgy2XuHtF14NY0ECIMvcw6eps83hy4hNyy20H41YuNOsmAtH6lVehi
49FGOZq688rhaQAM1ZcUD8eqscudSXarTLaEDr3grU+yALIZJz4qnloEv2rVU8mxsQRSnb09BGq4
Hd0U+4HS01BTByUZbaOMnQCqtClAQHmujqQZ/pX1B+wfne4JIzfnF2mcnf/qwmEwXwZ05vJPohrw
I6ZKN9TIo6AX65UfLFd17J/Xl3b+8hD+oQhFkmIZwBAJIE53VIAkeWFDp/uipagJ3ktT8b6A4U4e
ch3iydop2Sg31vNsE0Oncsg4hE3aSlYxe8oLfaTtjobBvsfHCR1OdG2fJiHuBjEui1ReczHL+azB
e3Y31z/24sicVWE4lmbo+ux6wPB0xAuxTfe8eh0nJafLXuvNk0w19WMaDtkSH/vKu/G92nQR/H18
/pQCNAS2iTuFrf3587/2r4wqHmJev31PQGhtykoTR+TupXNftBXcFUrbUy2NehU0FkV9QIJcyZaN
Y1b+vSAGCyhXZQMGVzj6vCVKm90KrubzIhhLMzVOONk0v3Z2vilCqZAjMmXfRBYgGgnW4S2EvZut
3cHs33oxuC/FgEHsjXdkfrD/jGvzdBmItBmEdqebzy9b6rd96h0Q18v3ALDoiYKU+BS0fra+vvRn
lZL/H8sh31Et+P/qLGYdOiR8EBxQ9iXd5Ye6qvO31lWTtRLoeF9pRWCAPUTXjW4l0i135AbWXS0k
HjHXf8j8Lp1+h05hyNCFVHmzZ7sfPRNooU7v7ocWXe/dCMLqNUZSep1Bcy0XZuWZtJy8ZtQfE0Dt
443NOD/vvFU632+SSqq6reuzpR41O8LtugwPvauq4XLsVKQyaJofw06C80Sg0r0x8+cfPI3Ixc1z
TKVGnX2wp3P3IEMUHVykK+7NCNWGDgXIj0mM3tYCRDftKM+CT4juRbW9PtnT15ycPL5WmswyQEyH
hEU/3WAB5pNdHdfRAa69ulWrDknaGL1DmAVwl9QS0EcdGuJJyqxc65qV3ljs8w3Od5PVE2KTDKrz
eAQlHNeu6VkcvHboHhQtk1uRigyvdRMA3/VvvTTP7O0pOSIKBFx1+q2VhOvjakF86KEpb1pfJF/R
fe6gL5YR1iba+NWwVDT86zi6lYOe3x9IQPKGkNrbti7mS9yAodZh/EcHe7QQNSud8EX1m2JdGIm4
B4NTHKFkOTcu8ws72ZjqJaaUUKkscxaDggqiBVeJ+EA3XkPsBEJWsgjAztp4NIT0MjWz1/wbC3rh
S6fEniafJRCwmVc5lYm8WwZZckjAlNzXzVh/YWfRZpZRgERkbViv9ah4N0a9sI0MwQamRsdzzTt9
urRh7bgjgkvpwdaTexnYGB51VFeAPAPFv3FcLxwZyjMG1Rnd4JY427Ijh9Wyab8jz9V+S9zeAY+M
RCBt/RyASqE/5NSlviKPqX2I8/bWql4eXhpAy1VSYnW2qky+pxS1xao2fdI/9LSj0P7LSqq4eIHK
z2jpALTSXFWs4H03q0KtQ+vGSbq0yJQ1AFCrNrV7e/ZU1AF2rAZ9rwOqnv6Bv1GtIlliGtPjqwhM
Es+4HlTkO2tj3MxIJFgEuZZGJGbPFjlP8NXsYI0cxsHydpbTqxaWZmq1zQC6e8sewCyKtIgtLQsS
rOt3x6WzROpkEQOo0iASPN1gZKxhxGFND3LQMEHDv7uHQF/1v1ARcOJ1NtJ0u7GnzxJpSveCe5Gj
SxGCLHL2vT6ISNgqRnjMFX1oKC2XYbgNsCFa18ImzM+CuHvGb1b52EO4apEzbcS9pA2JyJKhovV3
fQrOA4Tp9wBCIm1Uqd3POwm6QM2trP3gOLiekdzlyM25W1hCVEYQFg+AvZMH9QAIcyw7VZwF8lXp
9fxyZAYwy7j+a86OAbeo+P9ABVIYBenTBRnwirFb3fCIE8P6Byhg+ehjU+xu0doZ+i0k76KCgZ6X
gm4Zirp3qUSx7h/8BqrBKkmPxa6Y/QZjiMGMxElwLPEFXHXsnZ2So/SMiNRbh03QPgDUNzHzfOQV
i8i/cb+fnUKmgI4WzzZnQmj67D3LuhxAPpLQxxSxuDXnpUAlmBrQqq1r5ytYqOIRX5XgRkh6VtoQ
0/tFr1yjBsj5nz8rWdFGI+AX5eCVfrTKBho9yyAnjYPOGewTE/my1C6Ge89X60ezzMIddrb9Z+yT
u6eOjXmjlnxpI9jYXVCU5Bfx4pxuBAyLcKobpXdE4FxrEdo0tFU/ZKO6MVCnXhjgaR49Nyp3GRbn
K87teGMXnIUVzMfUm6DJRM2eeTn9ARqMfFxuRh/qU+B9SYHmHBRQSY+xNOO9BYJMXwVBEf+A+NMd
rm/As1uJoR1SNY4lKRBdztOhITzjjyTYARoSTrs6NStWoqCYVATDPVhde3t9vAs7jnSUnhU1UfRD
5ikCso1aq1lKcCTC6l4aLHNJxXR1ibmPijW2az77Hrvh+qAXPpK9ber6lB1S25jm/6/kEMXAuu87
PTw68HWeVAv5mBJI5sugVk8lDMr3vm1o8IIO16dogra0Pc3BX8MNpAZWRVnwGCqe/WioyrjUqTo0
C2C2ziR/k2wMPXZuXK6Cf+tJHM6ovOXUrDjP+tmrruQdnMveRhvCANSupj56AM2obmGZUm+5PqGX
VtGRUyBqU8cnQjz9QrOpeGySXDkg/wZ6h2L1yyQasGwRUNlVrYDygqPDp+uDXjglug61iN6AZk1N
8NNBR99S8MlJlIPSKHhdTHZZRwPA98rDuHFFtG6gfZxigitDS944oRdeUmJRqrAWZCSDRZ0NDlRR
1UNhuQeAzNjHIc8L7wB1ed1f5pXmfrNIAVY+9mCIOxG/1hAkE5sybD/Q4azj7sYxmoY7WWwqhPTk
yW9ZhClCP50LkIzukNeGf7AqRb2zBgHuN6iAl6ziGuDBjeU+Oz/TaOwrEpBpX1uz8wPhxIuqRvVB
lgXO2m0TdVu40X2TpviU+PngvFxf6VvjzV5FVwft0oPqPjSIBv9CixqAN4RGMC1DY33HBBCO3/tH
RByWTJKMnchktrwqCHuvrLBNCYr8zVNwFm5rGX2pQg9JhjwNXt8/3NTbEwJhWYQEZzcETeEwpNwY
HoBjBZ/N0knuwd6UGwWTUhtkWWWHd9dHPN8wpI8ahTFdo7asCf10wwTI41CGy8ODpTYAOJ1W01GI
pfTR5gl6N9cHO7seYLU7hmA6VXh+AF1PB7Mx69OouYYHO+SuU1Cpde/TVtY5JuIJ0gs2Cp53mg/y
b3N94PONw8BcfpKaBFeFMXvJUdqJRAVZ+4CwXYtwQQ4OcQVGKdLA5spq32namN+Y2bNrafpY2onC
4XFx5LzUqgLdGG23iQ4I3mV7tFggHU2Kbx+l0ttf3DEefrpGiYK7GUPhuXEPnEfUVLno2FJoNSnw
2fP3O6vxb1AiIzoQ3LjfktKOPsHmMLytkrjiOw6gmCtRXtefDezukwXg7X6tp1Vx43dc2F5go4Tg
2ldpk88LI67rN3jOYHBBYwqV1xLDB2+tRt1Ak06RX66v8lm8Nn0z8eoUQUr1rMRc8phWTq5EB94D
aDVO2lffy4G6rc0VugkcSgaLSdrt2+RQSZsgyqPD9V9wYZ+RO/8J2CmtqvMCYxL4o439XHQI9abR
P+Vj7m8RQoyQkGk7b6OOaA+8N0idypk8QTTGOVdnbTfkOPQeFHx0GIumrFa44lC/tuw8e1FQbtvZ
ZeX88AZZN9sQwkLNa+D6N3BMF441zWxqiUCFJO/+7NGJ+8hRsMyID0hAQUnPNRnjpqO0P1TKys6a
ZkRno8OC0+712T6r7fPpNncyb69GBj/vhEZlRgCHEtghMUOo2WHa6sOuQPjxxqpe+D5armQmlCOo
3M6vLatxYCkCaj9gYW68itpO7rTUVpaV3dpfmA7vqcc58cZdeZ4MgaxjH5P+oZBH6Wn22BVaLybn
qeRgjXHvvUWuiTpX6yGcsOwUw3shlERZRuVZb76rDdZaNMXKtIQY3TZ3VV/UcEyKLryVFF040ZCL
TNI0MhM0zGd3uAUG3UscNzloyNGhIQSEdEFbxG4fIPDAMby+xBdGA54qJehKWnnmvOmaIT5lNDkr
mvlVU3zy4kLKBTVPGf3EHcYMbtzZl4Yj+SeSQZNaGPNiKj2xMlNLEHVWjeTYRjHIsZbUu6rfihTW
1+vfdmH7Mn/sXXA8JuCT2UxqVRMpg1VkhyQWxrj1XQx7790wjfbXx7n4UYbOD4RKSZQ220hKqGch
VwPeZHmUf0WsFAleo6JLnmntjRv4wpsHoYH6jU0gPp3K0we+6tBo7awyPVi4WLaw1Ir2AUy2tovH
mNy9srQvnZ6Gm3g0msfrX3nh6uWdMai+C+qXYt7PSnVU/H0spg5qkcDfMq2S/R+5cluNXvDS1BDd
rg944Vbgtpt2CdEvzfnZrdcPgEONWGYHqXr6ZwedqFVFFrbzxjj64Lt54a3pRwHlvD7spe+06dpN
8DYyO3s2xRqCggFKkPkBcY8Cq8ImAOUcQX0dwOBbyngrozgbj/WUKhGbYTt85rwSBeq6ouQSaweT
1vBDpk/G8K5J5x1pFtVaVgHEtvX1TzzbsIwynXVKUBRtsIQ+3UUKornIbhX6wRu9EDmJoXqK/Bpx
0QQG4K2k/DxSoiFI0wZUpGECop5XvWOjzoB5a/oh1IbqBcm07hnKpyI3qHbasHWhthe7Frv4jYYA
yiOsJHkHWqB773aa+pJcBVTAiB8I3U4/2qDtiEWvZhxaMrcdulD9ERaCseBmTe9s9NfUAfbKjc30
p4R1ki9OowIH5bzQlDfELDBO4y4bvMjUD73dxMfQbyeL2Uo+N8hroxTb95DcewNWsFqPxzSHPNd7
0voA2QgFjrHASmko/f7X9fU/33I8fcQ0wJymetC87pZhD6CqjTAgScfB97YKYndlIY6pr4l2vGSH
FCXgj+tjnu85xkReCHUL0GUw5E6nvyZZD5FWMw55asu3MMuSjwWkPAQu0cq9PtTZvc+cU9GjDwzy
0DLmOaXehuP0gJqHtu/MGh6Il8arslPCG7H32QXFOFPtliuR4NCcV1M9u1HNAvWyg4r39CNtffMb
pFson55W/RTCj2LUB4xbT8ClxbNUsKKUHwwTPOXpRFrKgK48v+hQN2pkLRpkmlHyh5XS0l+Xrz2S
eemNXXxp7egxW0Rn3P1nMNyyLmhjeKVxgIZgPiqeNItt3PXlsshau74Rb5+vHh0TPowogcuJ0U6/
L6tpnSdRaBzKALHnjxI3emNdl5Vq/bi+Tc7eUrImwBmsIK0a3NpnRxMYOYAZWGuHAGVUFxTUlI87
kat+9rnLNimmXNaqw4Ry20ukW25s0vPNw+jci5aqTpGQnH0mVUOsLRpLHJC/QZoSEtSu7Ipil8HK
X3kVgBXEc4Zic/2bzzfP6aj66eSiBoPDtK4wqjpgaj066V3WmCa8DF38DqES3Tgil+aYKJbrljDd
Mee9t7LWwk7DBPugYHmzjm1YpZQSgwXmOtUHrUMrEqclsmMnaP7Bl/KtFAdgo/HYTdvsr1pw2Hr5
ONkWHDxVxGsZm+iQ+CnsrXXmNNVnf/CwEnr/5E6dLWp1hLdnJfa2l0jVlrF1KOLI3DnYvK/NBvfe
FZBCC3wsypnfr494aRPRZFSJCOnucW5OPxJV/LDHu0wc6tyyj23Z68mmDxBoXIaeXuMLgQhbsKir
1mPO/8nQDAtqUmP/Tz/tr/nt+aJCDKY4gMZHiCZ1y2eUdugeoopc3Sk+a+6B0bd314edbreT9xSC
A+WWqdhkc3DFdFX9NSyWSLA/az85toWn7oTaYxyGuvwvm5Ya0rZxIkgd0Ta2NFRfEsd6734GREgd
WoNAY+M2Mf/qpq1Vq++V/NgEHnJnZlUfcb9rcPxQ3CUWjsZeKwfjARa8f2Pks6We+A8STC6tDSZ8
Dl1ABlOg/9cVx9AL8RerNKjYXZttYRQHd+aYY26Y4Ln67tkG2QQ2yGKhuSRns43Mhg3priqPfgln
By+s4hHdyXIbtDSFnTjQ1pbhI8zXD8Vns6uVG2f4PHSkez51B+lVAuli2U9XG7VyjLwiA5HZsdEb
fHMU5xd+6ub4pBqIo24lwRJEU0soKJt4AZLE+CtG1h0qu8qN+3r61NONR8cWYfWpIm9wrczu67yP
TBYgmri/KSbl3oiN/TgEbyH+IjdeQP3sCeSzaQyyxSlx8RTOXiavDJGtqczyGKNz5iw9wtqXoZON
tk5hAj+WQ6N4aBSq7rpOQh/lPG2kXF6o1VR+8gOokWavIKgTWTGle+4+qCWjEiOLiuy/fDZ8obiT
5kF3D/uzpAfY8VEYdIZNvcSsDQkdP4vGl7gqw0/XN9T5Lib81ml6U9mYqtSzCwtdl66oK7c66nEt
VgjaZIvIcspV4CvlXd3kHwnr8g/Xxzx785hNG+KmxhuPY8EcFQgiEhym9OqjGSdy6SDHuul7Wknj
WFZr1c7fXxqeBpyA+hNlAUj57NQALXJKV7T1Eek685hX9B65+xXUM1XlnnohWJcWn6u1Fo6YIyBL
i+EhamCfr3/2hanmi+mCTr0Ah0bz6dlp28rNejVvjsCa/Cd+6dcmDjxcdPpkDRMZR3YEfZbXxzx7
7lGEFWA6uJ6xaRJzmE/vhVDH4G4jsuW4wTLjSAMhESWaTeig3XcysbeGjn/bgpLT6/Wx/7DcZieU
Yg+pFv/RqfbMAuNezzFdwy7qSHHa36NYlOzsvkTZs0i9FLZwUQ0b3PzQWqkTv3vsUQX95tea/1sp
87a9a1BZgjaH4uvPrg96zAfdeNOILNtZGiIwRv7sZxtV0Z1dCK1vGzQgvW+8qeeP24STYu5IXabE
fHY6okFtyyQO4iMy4eHXGmrWYx3nvr4wswhFoFiLV1pDXwFKMHqfo6HfXZ/CCycF4gstFSoS4Mjn
pA/M9SZH9Sw55rbhPxfoV3/0Fa24S3SkU+H8yhslJf3CftFVULMsmAWAdb5kTRzFTYuazpEeevmI
TlG0y1qU+4LJsm6hlGb25Die/6XQZdIg+TGoyjK1hf8pgrX6EXX96mUYS9wru9CEbTzK4kClflwB
vXcQDrPqFXhF5RMtTNRKsgpzFuSIRndXGnryYkAQW8phtNIFMindMUgwTY8in0Tq+rTq09sw25lT
94/sFzIyLbLZUeyVSV8815OjAwzZWpgI3nar3CrRi61F1X0DrujcOU1kohKHXLi3Lusxyu96C4+M
zRD6ePckbR58r8ZceXVG30TqPC9NDApySh4TTgYtpJhjdg9apwBCpvvWh1yPU+XG+f5DmJ5/CctE
GWWCy9DYPL1UClo8ZRZ3EVFPUJZrUw+xvM+RxcMPr5PotjrZsII7Lj7SysCfr6FXcZcYnvvFE9nw
qerM7s1Q6Z2tLDw8olWYjNZGV5V4WfjJ7+vTfuEC5BogbSWd5NmWs+ABsaUMBEaZH61YUzBzTtqP
wEKqpeESpfpuFe0wEkr+QcgyTQ5RC4R9nvHpV/0VoPY6Ini5L7Ij5yu+6wtD2bVG0DxMedCjaqTj
AfNYB56lKu57D/uEYMjCr+/+8j9XPjcIwfIZerjuE8Q2ueOPZcXZoO1O/7ez469U+vuPhjHUK1B5
7nshnrYQFPkkehpTzUXMLi/NjKk5FUZ1bDPk/7rB7VnjbLjD2WKPMNN4JxAAWKTJ0N7YlOe3FgNy
35s0Tcik5/xSJxMqVOSsOzK53R2Wx96d22Py2efqW5Lb1Y1L8vzOIhieEktLpyPmzLsKuhdWCDH2
7dFBX2YnrRCZuMFGjU7iKeUZcfipqvXkE6bs9o0PPcfCTMBlBgd9okMbm2fTasiN1Qf1cMxdp71v
RmSXpGI6y7CItb3qqtEmR2WY56JAYjZU7GFV+Z2+6xWcya7vsPNomF8Cf4VUl3yEtv/pLvf7sUiy
ru6Pbj/ov2ogZzuBmNqxKgpx46v/YCFP7xzIqMT/hIvAKHjaT8dC416xYihjR6fFrB3No3HkMm/p
+uIZJPH7iPOYu9C208BZBCIfvzdUk6H8wkGp7nC58/elhn8zirNh8WTk9JVXAVoHyj1WQck3IegZ
L0IcaSYRm6FGBrFxxf7980W1kCIIh4TYcPYNtj0UJgl5f2RO4WoOuYawfAWUaEvVv/x2fbDzAyEn
kC+tTTq/U7/4dMLQA8nGmnfoKDHupJhVutF6RO+pWQEFgQpU6Kj+b6+PeR66IAfCu4D4ABwwRj8d
U3g4mFpGox2xdAR1ZyiYw9bSGxbqoNoPfuljzFmACagjffSW0DT65+s/4MJHU9EGYzjNMM24Wb0n
npg4oHf0Y4dl2DpEo/sxSQZ10eWq9TsIsvbz9fGmFTvdlRCtbPg37H4ap/OsQncxpPapjRyV2nbX
loySZcWga0srnY3i5d7K9oGzXh/04kcS44LAIGKiQ3U6y5DHAYKZtX7MeX23bqrhfdok9UeBXdoa
dcP8xtk7P+YQJag2wHBiN1H4OB0PLLISj0QkR2T+otdqrJAyNrxG+zT0rdBu3CmXthBlwgktChlX
zsGihHxGmUaVcZRpqfm7vHFqzJPIpcoF976br7O67ZBxx4puDXRbPieBIt/NgUGgmQ0EJZdqN3yj
2T4mG8+pihrWEXtwhKRNUKrbAR2MpfAydVg0VUKOKm7mqGePCsNimqv9KUgTOswixASD7U6Iwjym
o4tVi9biZhBAAkcETRFHSXH/QVb6sLXhle/euadg/MP1mXpTU1nJmL3bnGhF8Y1RHEHbhd8g74b3
zuDKT2aup+sugG71D8ajNUP/EQgl8PfTPWUPvT3wiIujGZrYDNiyz0NMX8Pgo91m/rZELuLGF54d
Vb6QoITkD6QDxPLZLqZcmGu4WFrHXlG6fZpn4ZMBFnqjaGWxiv203ePna92KlS+MShoHOo2+LtmN
mM7yX4FglIxdDI1eOQ6B3Du+h7M9tnQr1Oj0YSJT/UrAIEY3LoizA8sVTI+Gvjeoeu7j2T4Cm4Qv
iK8rRztuk7e8tngHjSLft62U++vreL5lp6GAwRJgE13P9YvsSDVLL+iUo4t57EPe+fnW6H3ztTRg
yHWmSZGjbqE/0sq8Bd25ODSQfTqJU1VynoVkbd6gAed7rwa91eFzHFTmZ0ckaGXEauoWFMwUscHU
Dd5l2ml4DFz/8rNbmI4p2NEJrwQQmCk4XdmhCGlkYNf0amLS9ttOh+Yeh4Pi06ANKg7YmPLdWNWL
A5oogE09PwnV8nRAs3cQzs11/7X3UT1dtDrljT6vv9KsxylejcWNA3NhF02tekaiQge9ddraf23d
uC6NZPTwBBryAAXKxiWYWKKpL/JFgqPRLVD7peGgX9Afn/hoVG9Oh2staOmDId1jhYDIWhTUs1Bp
dNWdXnZx8f65pBk0qQpxOnlDZ3MZ5zYaBHjsvvbgq7Rd07fmpkaGwFkKijtiZVV4h1zfLxe+jyFJ
jAjFkMCaQ4BxTMsJYAPvNReIUWKa2yovZYwj3RKlgJ/Xx7qwVeiyI9cLJxcC9JyO76NpZMh8wHQj
wt0Ze7HoKcVSZVsPdbhJdOPXPxiOeYTYh64Y/PPTpcP/YBQD1/YrhpeAJ6qwNu/1sKw3HkLRCi4e
fff+w8fqTXIZFo092vunI9IYbkotjP3XWM+ieokMcNDeVyGClqvy/zg7zx25kWxbPxEBevM3bRmV
fHey9YdQtyR6F/R8+vOF7j0HlUwiiRIw0zPTaszOCEbs2GbtteYiSZllSZkdur/MtS8osU+kO+zu
zWRsHyEXmqJndlESFOlfatgDij3zjFN7AttjbT3JK08Hzo3LR7mI6e5lDaECBhnlXh75kIO00d6G
37U4Ca9TkCMf6+qFkvJLysTFRjnudpUMKhLvybv/e1jzemu1XMRkz3nsu0IHSw3cy9qXYuSl1qat
a7hqC98NMwPZHU2Ba1t6qaXMVNWxHxaR/mgVrXHSi7F7AQ9Ybtz4dVMAWVWMSaDntSnRuuZkVIJl
gRYsD8itIM4MGcQnT5VSJm89Kewhrvp/jcmn65XrVAdJFKm6kV8lw1DvSqef4EjU7UR5cJPC3nDU
twcFa5AISuw3wc3v+uora0LROsQaWFrlIRS772Ar3jtwaBdQMrnl+1m403OBu/j65kVSAaECoVnE
NZSLrxep1WEE2smO/Tjp4wcNeT0fuofyqEZKucUAtfL1JCRYwjepKlFuuLaFXqNuD5Ee+9DFF38h
8jlCewsf+S4pM3P/B+sikmEUUXaZlzx6tT6NuUCU0J9yw3zHoJzygtSDvh/QsXn7oWQAnVUBFSCZ
W6L+PBB/lEYVqPOjMeeuNY0J+U83QO7Pw4Aq0/2V3T4LsqXAEDSAGnpvy4OScC47HSpVX4Cz/GgP
5V/oACiys6F9jYeu+3zf3G2Adm1u8SxMdhlZYZhEPrpyyrgDwJDz+AyD981t7PoDRPJq+bUZKthz
U37Q8b71jcUuMxolZmrYa8LEt/u4px6go0NC9IQuGPpesMvnG8dmzZ5s9BFw096i4Hx9RIsAbUST
98/3YAt8Tr1E+RK6Ts809WR9F6gAbFXfVg3CqAc6lUo8/742WLZ6WfB8xH4/ecEXddSLlxJyoX3r
ztnjbPfdxvzB2ucEw6MyACj7azcVVrMz6r61CHgpKCNH0sW9+tJNUY2kcKcXsI53teo8DzH68LDa
WVuQsLX10h+SADSQm4BNrtfbKw66GFDC++gIDS8uXZAvYnLqS16o5Q92Q9lwq2s+x4brA0owDbPL
fk2WKbERNUHsZ5XoP2eoadFkMWOkD5Hq2QLSrBpj/o14lCq2ZpvXixtdr09HV438Ugma7oNo+/pR
L6upej9mRrJRpL8tIcPPA+QTTgIeDUpii7MKhluDudtL/BzqxWAPNCDP9uMYWzvH8OZ2N4Z19s3N
83qvIzHD380HVLx1LX03kohtBMYrz5elM4jHACAbrS4R3kVRZH2fVVwcrbStD0bojQ1S2IF3GlCV
CXYMWkTxA6W1agvReDv8wT4wWWnYjpxPhRjqeteDNo+RhW1THzXFIDnUQTv9ZdqBVLtMIRo08fv8
VZsoLzewVF6KoS6IHVrLez+BvH9hpK/ccCPyQ19VFCV1kiw6yQhCNhiuf5JR5U4JC0LiF7mFPG2P
wDzarlzs85vdI6QHjiSydqkTL5G44QjS14rmzEf2bCRBVwHGzjM6NjsXHcSfXd04n+5bXPEfeEUS
D7pCpgYY73plesrzDh4297MwD56nyY5HCCdm6LwDff4R157yuQlQcItT19kYzl5xHeSvYIEJMsHy
36QLdlQgigXYwOgLv27UdtprdlwzuqwUiLDam7555SvS/qMMTROdeGVJj92rfZN3vcfuJnk3HMva
4/DWVgmS+/6mrqwMbBYlAVAeJHzLJH3MtNBE9yz3q9RUQ/RKBBy8IoaFPrdq2BLsRts4oGvOA2gC
JSbLoLEAjcv1d+xgkxJZPee+iAP9JJweHv1mRgoHZben1iziB4pv7Z7JS9Pay77cPoXi45RoyvTX
/cWveA5J8kz8RFYtoVLXv6RHchsmmajwI6F7CqVSmGzjkru1s8FAx6rDTLiRqsf7VpdbLsncJCZL
cmhDGbmkkgNL2TlUS6dLbIbNeeKfeUziDt9ZDf1PdKjCtyJKpUFISOmx4aMIhBYuYRY9bxErpa9m
uM9jEraP5QDgYUe/pXunjV789f4K5b699kHSIJm87J/IPNBafOEcKbuceSb9YgAmLB4iIHE/9Q54
3aFJ563O3pox+npEfxSgQdYt3qKMyiDCz516CRDoTA4UUvPms+IhunRAQSGbN7zQ2teTU2cyzaNj
vAy5O91tjQxRmks1gUt+YRA8z96ZI7B2SbeJjsIkNuIm+XmWu8lTS80HsCov++Lz1X2keWPBYIcb
I3YT2XQ1BFpJzwN8AdG+nMngVW3I/6FqM5+72AO+d/9zLq+J/JxAeag+y7iJ8OL6mtRWVVV9lWgX
nbIUaoSdbnzOLXpxSuiZ//ZKl3zsTS/7ct/q0gX+P6ukpQwJy17K4nLCTGv1cztpF7WutWJXFaRa
OwZDzMN9Oysf1IQLVyahhDM3pTxoyBs3rmL1MjuD2ZwRUBT9oQMdGp/jRFe/9vqAmtwf2JRFWHk7
QPkteqtKiyAHEp/6JdfBkZ+Y8qYLj+xqFSdPXUCBb0dVrlT+uW/1BgjLlrKfAA4YOGFPjcW9hG95
oPA1GBcUzcuPkWrmBzWougLYTD3wX6OjOaDtq/WTiZQJSkrPmS7sjeBx5b7SG/9d7WeKx1qepsQA
IZcy/ktZ2MkE07l28KhGAHh3VmY3G4/NMmaQK2buGkZc8lVkEhYbzXjWWMPDYVzSYJq9J1WDvp9Z
2OfWS4V2HC3kfHeN4ZTvas/ZqjGuHGD8AzcGdAeEZcv6RlzlXkWf2rz0k9HlByCNiXn02rB8vP9Z
Vw4wT7ctp0BAwwKyvr6eRYb4ra4YJlghS3gAuJPoDOVGYPrDNCf/0B6rvYf7Jle3lXFf4iHqAd6S
UBttTlrhccDSEBiazk1YjRN5Y4uiT2AYyrt2Rk3z0I9m4GcDApv3ra84REnDBiJJMjbcjO+H41zQ
dBh5XozA/l6B2hJn+Hj19ARseXiCjLiYHsHLDp+tNiQXQGzPa4/3f8OKT0S2gISDoiMucZlvRcFY
9R0SXxcgt0n6PCH9qO2cbNLG9yKyU/QF9FJ91gQiNxu+Y3X11Osgw4eR3l5O0MZhVTsV6IRLJSI9
fa8EY35oVKg6jkbWo0mMdNIsg+CihPuZf7jeVUqk+feXv3bmaH78349Y1A4UPR6iWav0S61q7QdQ
Vfk/OSWSo11YDeBvxGXu21vbbshgda4RyOCbznbtRDPyw55+0RXQGLzMWX+gA6p/TVoahceqzeZ6
L8wYPvy3G+ZRIUSWQ8vmstHTTlnrakiBXqJSNN8jC6HclyhXFeUU51aan4Ipcb/pKLt8vm93bYN5
6knooYSVzOLXl1oZmiBAatW4UGdujkpieKegg7p0p9tzfJytcWvGam2HGaAF80PAKWHX1wYBhtKm
E415cUuteZd6Q/9SOmXiQj+SurDAFEWEtDq1q63h1lXD4NtBGTJVSxpybTiFZqVwRGlckCHXmJdT
/xtC0b/XUb5H3zMOIMIPJj3KNp79VbMMegMeoATGRb42C0tdr5mhMC7c0+qj04rwS58jprwLaqP/
FaSI0u3spLW7jWBq7fkDCSOTSDwYmNJruzWASiUgIGEYxaC3Vk29NZ6ysBoUwOGV8yd+ygFpQqmG
dj49/WtzVpuFA4Af82J3UXZJK4QVZ6afgl2hzxVXVUTGsYzoRJ3ffn55+KBNx0lK/Ni13VlPI6gJ
SwYXoHM5K0mboDfrNZ29i2OvGJAHppzzB3eVmXviKZ50cJzSc77qY2SFOY1I+ZkXNTbfo6urX9q6
M86klJbsb3fPpaFM/9xf59ojTzZLAQreHOLzhU0FOJoRERBfJlEk4QmIGtKjLUDyDa+/dmzIVQGC
kDRCgbfYT0dNIBbpHWBNteL8ZDBOz2Cm7gGLmpPajhvW5K9epBwyxQEdRvUBCODicoQBPEia3diX
QrOCZ73qyvxQjuVLLYSvoJt61vCJ7pOmz+hxBugx3t/UlbuJH4LElweOSvhy3B0IETNaTmlfmmkc
7bPSB3aIIIrJ8BjsjeLBVoSaHsw8nrYYqFYWzpmF0AUsHvwUyz5RkAyO3Wculi1z2M8Ish6CRI9R
IquCXwQaNtIHoU6RaxhLcPdjGZvq2x0TqHZZyAQDSUayOFEJwt6lmavOpbSRSuhzdIl3ykh7I/JQ
Td45o9mc6KRmG5dHutnFJ6dZBR4Z2QFy5CWgSnPp9bWV61zqwVDRA7SMtN9ptfdLScIOmXV7MDa+
8tpeSwCXdPuMGJnyFLy6rpOBnreD1valU4aw6/bZmET/Vl2SRwe17wIF+s6pUc6eOZeQyQhH/4rU
Ohz/98/a2ropZkusoMQmLt8ByA8ndRKJc0lELnYzqtI7NPoiRHWT4DOUL9EWCfmWwUXoxCgQsklT
YCP77njiqDJXZT8FoBUOLnM7xU5LoHc+3l/kivcgf6dNCMYQbK23QOcJvRnHrKj5uEVUVRABNdoz
vaYi2Zth221Myq24RKCzNJRBe5JsLtFjho70u20ihxsidRXsIM+JTZRm+y1RuLVFkV8BG4PoCPDI
wkkVpBgJAQu5naPXMxqhRtF/isaKIad4NCZxefseSuSGJHilDr08KKaaoVA8G9alnKKue0LW2Gn2
QWXT9kzqwt2Y3lzJsGSlhVEIHjPgU0t/b4aJipe3LnZRetDrxmCaasb7P4ucsWXL69QPrhsmT1Ev
tiCHq6bB2sPYRb2Huarre2kXGeWBwTYvIy8tOHZDbR7N1CySRx24kXjS6x7NxT6a4h8K/3uLOWft
swLNARXHX2DPWZiH4rtv0rZ1LkbEkB1zVMk3ta/NvdTO3kB7y/+ra58HlAqiQ44PLw3B4PVK9Wxk
lCjW9EughmLYQ1he/YgsZEhOWWZY3dFV4yxBn7qgF3v/MN06ATjgWB/vK+VRyiDXlhV9RtnGTq2L
mmjJGYHlMD/Edm7qXxp0xh6GMNPUn/dN3u4rJuFA5VYC36Kid21SM/I6HKwehG6dd+9CaBXzfU0K
u1cVdFg3vOqtDwB/DbeUS35MQLYMi1RvhvMwi+2L3pfxf5ozac0pzLy6e/OrhR1YbGGz5SMS414v
atRbzQ5d7FjuLIpTmjrxfEgQUEbH3CidQ2rDqbvxbq2cGsAu1EIBcPJ+LavbaJzbjZUK70K/1ahP
DTLlfpbUcOyD02mC5wq+uZ+No9VblcrbB5P8l2oLiTBkVpyd68WyiRMdXRCjQVla3n5ECPIU09uM
T24TGt/zxp0PiLjM8V5BW8I85GOXbjVbVw7u69+wbEzVOnq9RRjGfoHe9oewaePkmFYQRBzcriv3
SDpCFnr/4N76I5n2g2yXZXdYkBbf2B3ctustcLo8OXP0DJ9Xb+zr2EuNnQ3r0nMD+6vYJVPe/h0k
bXf5E+vMYKMpRoltCcCOJ1LmktqGrweW9nWiAhDsiSTsr6I1QdyMRfKR6LT8Eoe5sREJrtxYbivB
EbV/sqhlY9uoGzvLTFu5jNRhnk0FSvU8dZQvLWig8/1Vrn1WhktBQhLDcrgWnjBLm2wuxjT0S20Q
u6Ecwo9eEkyHbs6+6KNnfb1vbuUKIYnJjDWpDJIoS9IcUDBq3k+pcsmKCB6KWevG6Ziz+fHRhOFp
DHdiAokWOqO90cldcUxgUOij0NDAGaqL6KvpQsSF7CDyKbNP9imF79M5t05s/cGGUvuF3kMyiaNK
cn1Xe6NKyjqyYl+Dz+PMIzPuZo1Brcyd++YcWwoV9vt7uvYJeVLohNFbRX1lcU1E3iMVORqx3zKy
OJxi4AHF2ZuEFT0wQ+CIx7y060/3ba59R1pDxO50c8lY5G96FcLnaaAVgQlOWG8N590woymeK4G6
t8rW+2R3ljg2Zr7FnrJ2LSj9UhZjd+nKL4wqM8Mleu2GPoKRzohuYVk+6ggtfGoEA4v3F7hqC8Iq
UnxJO3bD/0NhTgFTBGY+G+qPaqpW+2DIG+9QduiPbpyZtbNJ2MXXY+IDzLxxvZuFo4WZ40Wxn+pt
/l3V0jI8t1lcF4e3LwqMCDE6u8fsgXS4r75aE0FZYaS5d0FPtT+lZekEe6NtQ+PRmuZmi+53bQs5
GnQKZHfihonUsCorRjHFu/TuoDrHupFcI2arIjrfJEb04/7a1vaQPJb2OksDDiL//NXaxqByooxI
42LR3H9f6wUAICBRIj3et7P2KPEQ/4Zb4TaXQbIc3nLTLgsuND2s/MELnfiFPon7MmuAWFFZcose
HFQm4u9Igapiw/xaKEBhREqPSLG2JYGRqsKY1s+1cklnz813itH0x0qvy+ey6RlLH736xBbHZ4gs
0uaYF03x1/31r918ZgNAloMFpfCxiEW0MEqrIMGDR10VvARMtb2k5CzvCmvOaDvYNIVEbmzcxpUG
pg6iTuoe0TOVsvHXX9csNIglgti7aOEk0peyFMGugafAOGcUbHQENoM8dHdJP+v6M+2y/H1gQYHj
F+rc/Ly/ATecjJJJ3wNTTP5AOkjx7/q3hFRc+8org0ueZbghwXY/MDJfBfs+09ontffCc6ilLQwS
k3VWQATne9JSDQL+YZjQ/a3TQ43U2cP937X2DCBwwG2DsAxk1sKJhI1uQeWaBAxUlbl5GJusHh6r
VI0Z8J7C7kGB7+LxD0xyxSX7nUyPF18l15Qu1EvTuYztbBocxrp94ecN7tEwR4PQLMqtv++b/P2a
LVI3QDu/gXeAV8mlrne/goGuyIfOpoxeudolUj14WTgZinaitCyaHRMWOrSciZKLfRQ3qXW0Zn1o
jlDG0alL5zH4FHhq3KI9GhWPXh2MhW8o3WAd7v/SFUfBz5PjbeTy8sxc/9DYKb3AsMKARk6V1Dtk
zztvP5FPX9peV5JhV+lWfrSMzLU+WlVjjBv2V84DTyQ1XCgcuDzLUGucp9RtYG3yp7GxXii+dwcb
wbC9mZBCwAk/bYEiV1wTkCo5NOQS3zEKer1gp9FaVR/V4NKBHsz/NYuq9/VyCB7qqVa9l4QRovwz
E2iW/VFL9MHb13O49cKteCfJfE1sSYgn+XCvf0NBvtgH86xcAFYE0aEuPJVYvQbD/WNIQf7u08Ku
g501haLa8MxrPgowGf5JVpCZAl7Yhukz0XsQUH4y9v3R7cJkX8HDeiqjQPEeHCt1ftUMJr1vzEKc
1aKNkuNsiy2isdUdePUrFseub5qh6Rum4SajbIaHzAD1sPNiYxaf7Dgefw6zmRCsJcLcmmuU61ve
TEvugM0dByK/qDVmQc6MRWooF32SLBLVZBqfuHJJiAY2I2Rvv134Xo63SxP+5hm2kB2qRThEfs8o
u/pZ1Qtd2Y0ao8dQwqbhs9m0bvoTMoXhXFRFo2+YX7tcNPHog/9/orXrc+bMVpWVog79QDAY51V5
8mEuivqf1CvEF4a8CnvjNq9dLroDEnX8e7x84fboX3nhUDoh2MnBHQ4zkdCxRqnTOLSKq5jn2VQc
2HAT1Jv3ECZXKZI6qVJvINLWPjEYczJSHmKPMuX1sue66rQSskAfGubgYTC84ACvtXWo7WILwLNu
iqYXIDCIGZY3WbEy7M9W6GvjkP4tdJk36d5o77S2d7YmgteMMRwAahFNVKK7RRZsaPhIu2XYmpnO
8UUhg8rgQqkrmD602NI36hqr1nDIklyU3vdyF1vNG2ZIu4NLVAtNOdipEU2nQWnC+dhwpp3T/auy
dlYZIYfYQnpnsPLXH01v2jEsZc5t1TQ6BkdPDynMjB+nCArTMJi2OsBry4NyHXgO2Ex5Vq7txSqC
sr1aKRezs4Nd5TmUUrM+LL56ZpRtgYpX7oWrwjmGpoh8fJavrCno4igMzV2cJo/2rHN+Yiy/fOzm
6qGZeu9rYcTOyUgV+PTdEtqJjXu5sliJ1pb6rvAv3ASmFZOIAf2A0G+1KXlouql97qJc29VmHWxN
Yd0AqIkiMAY5FPN6YLCWUweWMJw2bzuFF7YUxXsnVJwfc2IU8cF1+/qYD4mI93MqGXK7eVbLfe16
eXYsnNrpD3VTvXl0Sf4gmpX0TRmGgKhXfp1XSVcQokMK/Q1Hq9KGcyYcAzK0iK5dNbbdk8YebGHr
1r631I9hdB/XcLPfeRorokG/1zf1/hfsnXN+CGRfc9/g+x6cWYk/BE6QHYPAcOFp2zK/9rllEVaS
Vf2m27hecKjnppbFAfB8KzG+Ze4AqiKaze8Fjv/H/Wu7agqAPuUHRAZJ9a5N2U7YNYYnEr+D3TLY
k/kxl0nTbqh2o5rVG+WxlWgVrAY0FxDgyPxhkdSY+piMrWDkLps7Q3wuKytXP9qJXQ1/iTl2vP3s
9X3+X6BpzVlYwH83CkorTgrCM/Ip2k6UJ5YzWhWopyDM3MSvQhMN2YiO9y8TiO5Xx2is/pTbY7TV
+F7dYMYn3d+6dDcwTeqhGqUWJfHNwp7GvT1aTkbE1mfzhyAZtQ1WpTVrUKVRZ3WAV9zAf4IWpDjc
yilTJGMA4d1Yh7PzIUdXXf83Hgbz7W8MSaAsJsFkKQvJ16cn6/IqouqS+KXJ6MpuwEsWh7Yp54fa
KaO3t+6Q8n5lTX7d135A94ISAt3EN9o8nT9N9SyC57j0rB9uG03Ht1+M3/MTlCHYzeXSrCSezV5h
zryo0qD9PCZZ4u7njkHlTxBNBtZG7WHtZlBUJYmTPgehm+u15W1dKhMyVT5Q2z7fWRWJk17YWgnt
Y2gn53BwvdLY6Xnf/KBVPLR/cDMYDOXIQJaCG1hEfhWcYiXcmfAnNcL53jiTc4YVPT2WSmN8igua
xRsLXjupAHBkiZXiLsw+1wtuTbuLKbOm/qAJdT54qZLbOz2K+mGfq7Xz1gFG+Yb8lj+gTkM5efmG
9FXUtxUoBd+OjIFxOaHN6b5RnXzfuoPYwKDLzVrkKKCopOA98HDoUBaxyRS0TdFmSeZ73eDWz+oU
z8bzMDTx/v4ZXXFnnpS5MSSmko+3cKfILoS9QDXaD/IR2XctNq1k3MWDmE5WrczzUwmt8lZpctUo
bUKaAPBPgfi//nCDEcFUKocSuzEoKIaNZuTtlG4cmkNbpoZ90miVbo0drpwWpnqpAVEUg31r2e8I
KWtbeq2mvmKJiDEVDRpooKJ1HVTxwYoK+A3/YGt5q+TcGtHscnp50sUYzk2Z+lY9Df8gIvcwhbpR
7atay9sjQK52K9lbSakZWoOjiIkCxn+WDIJaGzbJFPepP+dl8dmc8bb7MZ7tbm/VeNkXT0lt7ayq
nZO//VWm10x/DugOT6O3uPvzaMMOF1SZTw0pr09W1U5HSMRz4yVDp7beR6MOOegurALV3Qsl792/
72/22tfVTIq9En8NWEv++SvHTgmxV7PQzn09T8sfbu8pL3Zv2MF+HOpxI6des6X/nlOTEQgYgmtb
nkITN0bR2a/D2noXa0XxF6lREKB32X6/v6w1N8DUhGyD0FwmnLw2pZhIKnjAoPwiCLXxkE9wDR4b
h9Dqvp3VJUHnQZuWHhIu59pOKWx9MFun8MPItf7tOuEyYNgVhzIpmIv+A1uOPClkQhhcnJU8a21I
Grzcdxsre0gAz31kyt9xdpywLbTk6rrwnnRxZR18mS8jhTR0XWFmfp0yCvGYpkNzRoNat88MPhRf
7y9s7foRXshhWMrt8Nlcb+I8axHDoEyqpn1iAwGFJMtVw+xDOhQm+MBx/ClgaH+8b3R1hZTT4dEm
3qfUf21UOOlcdhkHX6QNgt5t1v2YLNHDTtwqKF7fN7bmuMnM4Qsgr3MgSrg2lo8m47gqJz/Jisw5
C5Sgp12sib7Yq7MeQgVRqN2WwsnaCknSkc2l8chI2uIOeHTgIYNkGtdFUS/ewY2K4pwxuc9V6Fgb
fmzVFsEE6FKNmoC5sEX5z9aDOch9zxqGAvnLMjmW1sB0gWZEb+XTIKBgApUJLJYmMXsLY7HpxK6d
2VT1u8ZCsruvEXdOIvimoSiK3Cdy4i3anrUP+Nrk4rS4ICYqRnMKP28Uu3sXZ0b/jckFUe/dWu0+
D3X39lliFslRUaX0EFWBRVSa1G3fDFlb+rbKeEYTeeP7QIm1ZNfD7fE4aUnx5e1nFOATYYXkPYCj
9fqMWjPs4XDilX7kRPl54HPubJj79l0ummeep3nDna1u6St7i684WGGemWFR+gNjqC0r5CNSejR/
EnsX3zOtcjdqm/KSLUNDyvZUG4GVafQ2rxc4NRyXsBGl76i5yA/CRhFg35RuvREart0FIgQJQQE3
wX9e26lQ2OoAVrORoqv/yTQYvpswLz+1k/dmPC40z9JBS6l35rEXluYWkJ5W9KXPfFiiH7O2iL7X
EFZuhYBrn4oqBeGRy1wLQdL1ipBHgH4T/+Enjgg/5WUdfEnmpnvQ+vFzUQtjw5lsmVt8qMFSajB6
SekLVw5i9ahW78pCMiKPEAlUB9tp/iDlBBcLSl6efqmHcb1C4mYPBRmzgP8IUrKDkzjGyQ5yUX+x
hJ66G8/B2kn8TZNAEwl0zXL0LGK2JA2joQSqZDkfE6WLxS6tK2vjiVtJbAnNpbIAo6pAKJf7OKL8
1kxW4XcAooJnxLXU7pxVdn2uyFzetRaYxr0IolJ9KeZqq6W/9hVfW1+8earTyHDFJTSaDfVTiKp6
g6KjVnq71PFG9eBVQPHvu7C1fZUbCsYGVCH8JddfsRB2hmC8ViBylyfDWVe0oT4Vver8kR0yP8Zo
GC5YNgLrNqegT6rg51qhVP95sTZUHz3KP8qGodU9pI1AHxwyVY7M9YISZ5zKOe64CXWcK+coF0/m
WIJhLpz3UVkGxfH+Bq7bY6hM4tvgvZF//iobENUcKGSBpW+OQV/vsiEoD1MI4a6o287eRxZSPPct
rp5R9B6BaMO4QLvu2mJRGynCK0rpQ70rntxybhDw0I1fM23BM7e1+cTcCDoJOi/ffctrUaf1yvLi
you2GIwhSyt/bhL3qIzD9JApTQ5RShGdZ+YWL14VKBvLXTUK1TCk+LK2vfQzZWhXYZQ1pR/QoB5R
MAlcyEHcdJcQyhxU3Hi3hyxs60lavRiMbEicLZjtJcVhlQ4VnfIQh+PSOzlD1eq4x7kx1Y2nb3V5
r+wsvqY3q1QkEpugZaiPdt3H/zFHprkIodGUP8YgVl7SsG3fyEsp40FAKrxPcDgTXy+sxubUVeos
84c5V8ZzMnaFeqqNsTLexWpiTRtude19R1AC7CdvIinL4lKSNTTdKLzUN61UV/5lpqFLX5BLrWx4
5OgWb6l1rH080HUM0EoQ6A1FUWuiNuRFbeG7maBQp2kZAWEtPHtrUHjt9tMfoJjF2hCrll/31e23
NWiIYDLIfCct43/bEg6dh9LmPpwqt2pQnbGM7uH+JVw1KTM/uKYkC9PiiZr1yVAnr819BjTy6INn
VUb+qy+1tnkKW2CFe3hxDbERX6wBvGTXGSyGx5DRzTgpPfTaUWPoWhMxh9b3Zo708kQ0lWs/NbMv
5wMUmZl+hqbJVj9kQ6Y5yV4TrWFltP2GqNs55eiIs6ibKH43Eez9dX9X1k4YeSlcWHIunSL49Ydo
WjuEZSvghFXh/KWYvLnfTUk2PYa55325b2vtytIXAsHJV6BesjjNZL9tERtK5ndlOYmDGkXV8EVv
zSTYqVTi916afHPdObc37K6daimMwPA9YEO6jNdrjFqKwjWcZn4vusz72/HMVon3mjqKccPS2hmT
IRADlzbw82WJqxhFqyTVlPuN25XBQY+D6Rfz9upzmwbFN6vRpvP9LV1bGjVhplfAAJDhLF4WJyud
vJ1iDrWSt+OnqJ1FdhalW2xJVq+dE3l50BMFrkw7/noPecGsOS3ISts0M+D91kTcPbjq1DWnJpoG
d+PFXN1IRNu4qqBUYGW6NpdXPdwgdlb6RTuO51g31Gd3ZkhnF7ex4+yTaByDP9lKqGRk851S1hKG
LlKAZaquFL6WMAlzRBCQbojZZeXP+59sdWnMdsiAjjO5rK3BIDgWWUvyayttTPunixjDjaGdGPZ6
O0b2ISnafGuUSp6DZUIqN5MODLTmN+X8PDXKdBoMwlUHMKmlJgUaZvbcHJzZndJ9T0cOVsUgeMiT
tPrIDEX17/1Vr919Ct8UY0lWyVQXHxSMPd6djoGvQioS74JW1apTmrThtzqpgFupjV0nBwZ57b/v
G17bbgj/WDiaT7i5xQ1JJlgDUGTjSSsV9Uiwrps7u289+0AzuPmrAcE2bwQJq2sl4GLyEG5wsDLX
h1etKgN1GyX328IZklPqtY73pChVJ74ryRwBJRUt8wa7HBG4rSB33TaeQGLZ8AiLfa6zyho0psr9
2aAiEFpJ7jyDS5XoHDcr/hndqDF2vQGSbqMbtuYgaCrQ85eSN2BqF4u2p8aelIaKO2zTPXQQaTM+
uzaO77M3Ixy3VaJeA7CA6GKwFeAT13apelM1cA64aULdXQza39YYPZqDTtVd7cbwXeSI9JtI+ugp
gYDvbz0twnc8TPkXrZusT/dP2O2W/+a8JjqDRwfizMXzosVj6cyABn1IU+tTZijOsyvFUHe1SAKx
QyALPHPjjc3H+3ZvTzZ2f5ND8dzAuL0IaBCWsuIe0SnfcPrqrGdmkBy5uFa7z1CElJ+6Sjfi0RVc
qrSJRrTkwjJuAlJ1HpWeef6ETLtNnV3vzNmDTlF0+EuSf4sdrSXbeRpjr8lOU5D+IE1ovBBNlbHS
NkKrW5fGTyEBgOKBpsHNBKXjtK1qdU7sJzWZzRwX40+kG+f4Ka/BKh+D0R7bswJvCRmCkrt7q01N
53z/E6wcQn6ESzNdhk7MwizzAUoDBQypse8kRLC6Isr2v8LooGFMG/voxHH2wqwloDUO8eTH9sDf
hHk0OZClNHO48WreRgPQFzJUKseBcTtLx1PpcytgyYfJe3TtmlSo0vITtTwA4vfXvWoInNrvtill
wYVTLScV3BLjG34dKW3GqF8aD6cMJrYtXM2GoeWzIXRhW3VSY8jw6oeYIkVydEorrjY+5NpdArUD
eID6JimJ/PNX+YgrVDVN3TH2mxTRFIjzqJafzVlxhlNtW1nxPs3UemsGWB6O60eZUwPLDEQd+Etm
Ua6N1rRqlSKEOzsshzJ6Bn03/utpWfh+LIsxO4OqiCAsH+b+XEy1vcVmv3p2WQgBgZRou6GE1GOr
04wa3YO278q/HQMh2j5qQ+s0huQxu6yJDPN9WCb2fEyo1po7bewHFErdwNV+FpXavlWIgdKMCgsO
ZB50HvnX4glpTfhpAg8O5mSwir8zdRb0WphQOto59+jtJ1hnloE5dglsWkbqEWDyRpuT1G+HNhhf
4MLSi8dZiNHbKv6sHWHGVGWVnlnVW6Bl3AdpGzWsKjTt6VCBnG1/Za1SbXVVbl9g6EsBU/NJpSrj
UrQsyfSmdpQUcI+evVfHqPxH6dv/pnly/sTPMF5LC19ehBvdrCxQ6L8x9e/zM4YMFRmvg1OGvkCz
gTxb8/EQxEmqR0lHvpQPzG1w8IXDtYyjyJk+e+WQxd+FbsXJjhG9Kn6fulEf7PRBrbtzr7ThB6hX
Ant//6ysPfCvf8XigVeNXtWBTCR+2zbqQ+9m7nTOCZwP7SDMJyuz9GeQFd2WmOiaWekcHMlrBs2v
PFivfFJCE9fqqijxnWgo0kMYhuZjwQDtV3BWzCZBbRoo/0Pame3GjUPr+okEaB5upRpsx0nHzuBK
boSkBw3UPEtPfz5m74OTkoUSnBOguy8aCIsUubi41j9g49oue173WxvJRB9bVmd+6dxfD5z0I5oh
tZ5eEvDx7wBTkr/ozjjbgTWRGZxur+7maJKbL0sQwHFXGasXz7aVjlN6GeDAHet58j55STVTwpuS
nef51nYiuoPZkvh8+kvXE8PPuTatCuuJyY5DAN46zlW+TjKcBlEbWXrQOgYg3EqILPEj6detarHp
Pr99wpbEwknxRWltdf0rGq3vl8Es4osbWhFd+SnRqqcyT0bHN4YSCvTt4bauNsTT6F0jbsFzZDVp
HZ56h3cVNjAUev4dLPXr2OMmkiad/QVMd7oz3Nbn/H241a6NanPW0KGF7GwbojlONYDfp2pZgFfw
uE32brGtQ/KrpCRR4zLnuV7MvO1cvdHK6GL3Zpk95jpGOoKiGcbO5yb1lO9OWI/WMVYae09gbHOm
lCgAdHB/vCqdcQ3OE7Qo4PqWPT4PWE/BzENd5+AWqvsHub6FsJbk/3FO1uCfbh7B3jaMFdfaGLiR
Zr2rq171genHh9iZnDc3sCXdAmkennIWEoOrBA9dl7mwhRJdFtMspkOc25F3UJY+2gnwW2tI8k45
ncIE98mqJOiMHXh7tJ8vbVcnf6VNk8uiiyIwfeh0NKJ3prV1Fii9SMVZNPCoeF7vFi8f8rCvSdcn
+k+zPy2m9UOZS+PoYkP7dZmQgt25OzYn+AvQiOs3kk+r42AIiqEY/konhWg4ZUPsVYEiyu4/SjJh
d7h91DcHo7Esu2pcmGs+eRXGUekA8b/EutHkR3tWy9nXEyXr/BLx751HwOZiAqGiI0If+xVaE/2a
LmwSJ76MtCjeJ25bvddAbB5A4aRWkKgJueLt+W2NSPkRZBMRRufVe/35NNg5c9rzvnHKuvgLp9n/
LAyFn4oadwMNHcOd5dwZbn0zNbat9GjzYYdileOhWCaecXYkjryPk/8Wqgn//sn0JBfOAqL9qkHZ
T5qyKAZGTLFw7H8Awr23ZltLgqK3Z2yDrOEPQrV0B5NgW4ncWt0MtY3nn0Zj4TLYhTYHFdown1HN
Cr0zmf6e+O7WY4cjYJEw0luiNnP97ZAob8eRisUl02r1qFPzu6uA2b+zYxXXBNdoy3sECz1/qXXl
x9vXleInRGJUlslbV9umHL1MbQZFXObO+JYpk4ooK5bd70xt0t93kZq93B5v606i1snCEmGota7G
EyJvrUKZoGc4dv0vpdWuOOSlKI6DXRp3pLPenRc2+nK8PezW6afkxR8QmzACV5+zdXKYbU4PkLKf
9PtppBAVNDYkpiKtlHznbGwOxjNDMvZRPlwTdDunTNpIjTNQakN7gQHNCbGcoT82jtnvKYluDwaC
kpYhvde1HU2mJkWX4o1+ERFUibbz8idXyWgYtVb8JwnFL8gfshSg+9cMx3yK8mVoNHGZlL5e7hxX
LD/sKi4+JnDs/W4WzuLrQ6TvMZ63gg0JIQ5azI+n4upqwmjNwewCakaX1s03s3TdDySyy3lJjFG/
yymsOzv7ZXOb/jbiqna1uAlOz67NexHhDRichRd4Sh09ARQwA0OKuPh2Psfn27t0Kw54yBZL6WJO
x9o+IKeA6PbzDGuCCt5TZqX2J8MoFOUICjjRg2X2spOb2erZaFLMjm4PvrnIkvoiTbWl6Nt1EHJq
S7QChNwlbZv5scyMwn1y3Sp8DJU2LO6rhhRr7/2/ucxI/3D9MyUI5tdjariXxHanZpei4OWIgJPX
/FPEXfJtWITnz7E2nnAGFuXOXbmxzuCwODIO+CQMgFaJB+qKlILrRFzsenrOQ6U6DK6oEZAaBi0/
oioQvwitxCRibrPM28l65F++qmwxuGxJQjClurUK9rM+j0latAJn1Dq+r3lodQ+l4mR7Pf2NtQXh
LMvuZHWS8He9tnaDXyPDMEnFzo+Yh4fHEUBW7Y/j0H0dPSAahbDGb7d30UY4IuGBaSQDPKSx1Rd1
+6mAFAMfjk0+lX6cdeH8XkmkModZdlX89lIVw1FdlrpqQMjlz/mtDjCVwsJ1uSIyNGhceFpqvcSA
wvZ4dxtnA28LqjnyfLzmhg3a0k5DXmcIA04UrLUybZxTN82+kyLO5Ud1rIen2wu59fkopEpzKqBC
bJXrmSmRgtlEAt8nGU09eQachG6cwkjzMRors/zu1pE6IKWLb+HOw2NrhwIf54BQMKN3sgp+gHMB
5Q+Qb1FwcyW/Ka7qg0ii4e4PpvjbOKsd6g5icaH9ZzRpojqYujr6BMGhPvbVIu7yONEOCHQlP28P
ujk5ky0qaT6SxHG9ruCZl3E2DNA1XtkNfwlR68OTHaft4U/GoTTGE4Dkam3l6XqNA2fbzQBBzoZ6
GFt1iZ5L8K3ezkbZnBCtRXAOoKFegRPh69qosBc5dlqZdRaFNUVH5GudPRuozQ1JPRj/E8mKX/c1
sswKcfvDy8vOnOhLXnqxdqTo6mUIKreO/kDS1WpH26FAvROut06f1Gv735HXjQ5i2IDOASMDklH/
0hyI8D6hR1P9ucjdn22XLjsxemuuOkhdim6gul8p9CoqsjbEaIgiPdZ7oZrE7zscQp/UeI6OeVYm
B7tXBrEz6lbspKyI/jw5DvbVqyOf1OZSjW1RXEKR0hgUgOl+YrBS8aRz079vb8+tNf19rNUZF1Nd
ksQlfM3E6L56SldXPkKr1t2kRs7TkLf18//fgKvDjqoK3UrMEi85+Dkmp9hJcbQGt/qktbr5rS7G
8A+exBLTISFA5MavjJBimCF6lXAEKY2bZ9FbVvfeTT1gewtiUPlhcVJ7j9+/dRqhiZiy2005an1K
Qi8TYDl4aFTJ0uKYEuK/fCRvVnaWc3OH/r9x1mfCKtIaLA5pv7LEPzD2mANoqfCUXWG5nwtRjsl9
mITOXsK2uUV/G3YVPTsVdezBabPLQPVdCyw3Dz0MPcpSnHHsMfeseLaG4/r7BRWBX7EWwYu7dJiX
BAhXBQDnJLrZuiczjB6GMd+z1NtaUMBptIco62O5Kj/sb5kE11QViVgl/dXN6W8Rm+1DYegQ0TM3
OttufTfgIbjzEbcOIeEFLgx/pOTQ9Zh2jpunFXMBgj4STmDhZ3VfgEJ/N/ZZVJw6SB07ZY0tkAII
b3CzeALouN/o10POwi47WwFcOqEY8MPJpnMzDPfKUDrB3Op5EM0VVhCeN0+d3yhu1Z2ssej3AMqb
3xWHMrhVpKeIfFz/isXrGis3UKFQMEgsfdXEOyQCD+QGvDiqPYDX5qeFuoX3AGh6vu31aFaqOHo0
0ywKbaO7X/K+svzJXvRnO1/UAP0h9wUFSXMnwm5FAqlgLfM3WEHqKsKaAlr9jCQdmXAMfaubB9wZ
Ey2eDrcD69ZaksiQAbv0wqD0Xs8uw16ujgxY06aiI4qDQGd/msRSa76X1+EOsGR7MDAlsgct0+Hr
wYZy7IvYm/HsRonwhxJmyoMKmv4LiOn+eHteW4cDNi8oAB4S6NCshuqM2S4o+fHV0D9P0UXhX1Nc
zx/bUYB79Kyh3vliW/sEZSoTKhA1P+Ai15Or81LNnSKG1981Bsr45TT+BLmF+3mPhkN3UGiBN+cO
ouxeJry1rBwHKfTJ0xuy4fXIbosHlGJTWElA/XXBnFTacaECOB7QOHF20u4NaUco0ojyu6DmKTau
ww43YljMossuVtI2QWWa8WfK892pdGoDJ6FCORAEejOgtDp+MvveHoIktt2PbY2Ug7fwVwfuDPnT
F2G0fEX9zL6//em34Bd4f0rMA5xZoAirEzu3bpn1Ib9wXtzxcQxt5y5XmuVfgfDSf5rQxF8KKPin
AfXlyo97reuDineffoq9cee3bB1jns//w2BH3Gv1abpxVLXSBNWVlW1e+mWsRklQjmobn25PenMP
/DbQavdhhTm1okJvocvV9vtSLVl10AGyafd92aJheHs0GX3WVQiHrQvanyvvFThLhbvepS4yORn0
kDJY9FZRoE0AxQn6CdEyWcJ8X09p8kFFACW4Pbj8fOvB8QSWV5583r4Cs0ztMIbd4rzodqGkR9Rk
3A+zm+l/t6lqVB+7MjSVT1Wqz+nZhahjfi01u9a/3P4RG+tNis8ZkNLToG9X8bmvxrhp+W0vlt5F
4uBlmKrcmR3omqpE8HZnyhvrzRUAhIfbjtLI+k2dDcLRKKN5L6rRN5/qSSs7zH9qbzlZ+IAmB6do
XfVQRGPzqDRZvOsXsRHbJJuEPqkK3YK24nWE0Sf0/UVtIuzbAfQ6OBGQhSLIwtp7mjWv8EMziaNn
q9gXw94KN+AKkPfH+IkyzbrFEKZaV6dIMrzYA/2AYOgB6eBsu3gfq7xq7VPjIVr3vCitR7jzRiSX
kQJ4MlQc+o5K6DXNweiGcXqMTOoCwVLNvfF+ngpQQ7c3xPYPpdNK8ZPmLgym6zUyGgpaTaKHL96k
2yXmtEWKeYc1zB8Lkyt8UOZc+NpAXTxwu2np70MsZscz/hDT6GfVYIXnqObKinzTE86Z3eCetUz9
AxQBLwwJx+MKxttkFRybqO7GsFLdF6Cbw8n0QojwGFf8bYRjv/i312Rr25AO80V+xeF1fU1kihKp
eR6+GPgX1gfLXKzZr+pRe6cMRVSnft2OsRkgV+klO6DpjSAhTydNMW5FHsOraS6RMkkknIch25DZ
h74Lswc4QLz6zULNmr/axir/y0hBvoNXy56nTNHSu7fPHs0G1ho0Ci2rVUjO1BJIUR16L9GAk4wo
lBnEY1WaX/pwyXCKRArv+xyOYo8xvJH6kBnTk5OWmBQDVlPXo6JvMl1D+3xMERVCJKoughSYZX6K
FpGcc0rkxc5ctwLUL4g614FL92GVbi2mSNqhCkOMfKcmeagGrGZTUepoKfOkPWJf1jd+txSg5Y0l
Hr7dXumtYPwLr/5LfwfPoNXR8/RCi7UBKliu6PPB9pIMIUndrY30bjC7Zo9o/gvZs7qCQHGwyqAB
CIhrHbxxYPfUioI2KFWr1ldr17lfQlFqX6N0Up+Hupw/pd28BMWc1He1O+npnasUleLntRWyNEWp
HhU3VHcK2lupD1mPBJ7yTnt9MZtO0SlDhbov4n/J16hZhveCtcGTNdHt9DC0Q/6hXNDVORhF1pqH
hZj/MYuHzDgnmVyu2x9mYyuCm1ThLVCFpkKzujdC2Az2OCMymoW0DXgYWqn575Ili19QmYKo5pg0
VG+PubEVeYmjdinV/wnGq82Q01h1uyTyXvraMR7KQscUokJt0j14di2qoznmYXumABKFfj8mWfj1
9vgbKR/TpZZK9RvM+FoSV8uUvEJf2cEwVeTf5hoCcoDGKcZ1t8fZWls6F/hs0O7jibgKL6CZ9dpw
KmkTkeeOX8ya+ujEgxaeWy9uH7yxHIan20NuxHODmEIFh3Gpf8tz+FuVY9IGr4xdxXvxoqp9l0K9
js9dogsf2mdpB3mTIjVSRii1HW4PvDnXX/0TRBKJLvKb/zaw1Q92442j94I5BjSEKqwdX9dD8yyV
e78MWtS8Xb+MmVJ+J5wBf0M5/3rEASL73CZF+JLFKRSjRI++zYZGg5rCrXqo+mTSTrfnuBHEuKl4
hsveF5fG6ns2fVnEcdh5L4JgeoI4m70TevJZNNMeM3Vrh5JJErk4kmgHrj6jjSpARwbnYopqJofe
4TUeKJiR63/w1fBINiWdhURjHSWHyKbWnivui1m33dnEm1nxy95Onw0lybNTUSpvl+8k6gH6B3ou
G7PrK9eetD4pKX+/tKVZe4eZ8GYDCqvs8qEezKR7ez0DyQOPZaTGKKtR15tkiuMkxdSAAlCaRwco
88sc5Ah6+hR1mj39lq2vxo1ug7EjyyShuB4s1TCs13XMNVw249GiUZMHwsqWPZ7b1ln7fZxVjQ8h
pgklmsV7KVJnfMYUzhGnEhfvyqc67IWBi/vNP2/e+rLjgqWhlJ4iZ7uemjbjEzZjZPKi6PoPMxTe
y2IsL/BG7afbA20VMBlJopRhS5Jqr3KjvJjmJjF4TcDAEee8a9T3y5hEjm8pTXEulG44ZpaXVZjS
JO6LNVrpQW+r7N/bP2NjiQH1kX1KZRey1HVVgKdcL+KJfYNQ9NFIbe3LOHZxwHj5B60qxp1pb4QW
HsoUS6nWQEhZ89nKuEJ/JPSUlzxKScAXN3oSYaw91bnu7Vn+bWxTmXcCw8b5E2r9KnB6okY3VzfD
F2Up7M4PvXCuT2oiq6ZvXkSUP1yNYhsJJ7WI602jJ05njSmq1qbbtlOga73o/Sa3lPbOokTVfkF/
ddF3nhUbyQUhQx53rFRIsFazc7w8jJpuwYhttI3iU1xE7lHTp8G5t8Z2MQ7aPOjx+yqOkuwun+q9
jbOV3zE+HGqYYTys1vt30Wq7qacQaf/G0YaTzkby/LEZIi9wReg9aVak31OWAA2uFn3tC3xlv01j
kw3n2AOiG7z9G/BTaB4jgiR5BtffAD8BoRcOYOZEmQ1KAZNzpLGKurgtJjdIrUX7fHvAX6oJq8xb
2rRItjxEA9RFr0eMI6eC54vDQukqtXNPXcS65DyC6jusFWMHz2cbjZSPjhsZ4QEz3dS8DNkwLA/u
UuTqSZ0oC91FZRd7je8uWvKhRzWp80c6Ys0JKteYoD9nRmEbwHsMx5eJG/Q9tHVF+8ttk87xuVlU
8QXm2mgiy1+ZzrEC1gEHNg275uft2W6FKyhkuHVIVWOobKtYPCtlPLR9Gl3Ghjw5zor22Y5sMz2a
s5ubR1uMUPa7ObzMhnuK4nyg4VKClHl7Sg1KRqpsIK0MD3f1mSNBDXE0UbQvbTJpgVRA7U1/5dpc
fJ6GwnnKNSe/nzLbeRywWTzeXoSt4MUzS2qNklG/wnzWuKRI6zwMWzyt/RomyGzpTlG0vgBsszOW
DP/r3cXdIJnPVNp4RF3vLlzVJ7225vClaAyeqroahU0QDnpf+VE+vnfQmC15SrlaexyiUR39nnQ1
3TlUG1k23WaiJ1EUKsvaw9PQ276ZO/m4NONwANaWGdGnsIjVZy6UbDz0Rta9nztryv97+0qTW8hm
EAtAWfN69uj0qwiqdHhTaVV5tFs3inxuiPGoIvR+vj3WLwHgV0sNi547EPAs+P3rwera8mowCiTY
anKxmwxHgCjK7pMqDx9VZY7KwB7T6aNWJp04uW4HqBd1ZkpUCWxs59QMzVTttTdl9F7/Jqm2RxsM
Qb5XIt5FOltajO3TS2q7yWM/meZHvfLssztruQ/Sr/iEaB0QP9VO/8I0y/hqZxYOs42yEAo6XgcJ
Hh7ezj23tR34KMgoU3CW8sLXC9WjqdL0gxu+VHruuifbaAv1rhRjovoDepaarzpKGcz0bP9gH8KO
syT7ByzyGlASOV6tVQi6vCSZG8eB0079X2rsgnyIaCkEiwIC7Ai/tnV3TuFGeoSAMy8Ti6YreJbV
zR7HyEp2s+G9GMJaDu5iqUgPsEGKVLs3ZmPc+eybw7mGrOXDOWKy1wusLqWNOW3Mtvea/Is9UZD1
q1TRg8nRl/aBmzgZdtgyW3GGQEomT2MZMNkqASzLZay8tOebDnpT+0mIBYuqiFh8qGgPCr+pTexq
DRwMvzQm0k1m3Lmfbh/ArbDKbFWL6wUnrrVgfWloc9tMtveSWMVyN5C0dce8d/7p03goD7fH2sqa
5LVBwkK9Ag3K6xVOBJV9e2K6VjEud66H7x5eM8P0T64CrUHGJ1KebJyJ+dgVyNOdULMxUwBu4D9Q
RJVSyqsD1OL42DV5o7yg0G99RS/Uqc/W2P0YFCjaOzPdHIuiA1LcJNtQ0K9niq1C3GPVCbsrb5J7
4eaj7jtZZp+w/Rn/ANguuw2STYosMcnw9WD9oE69i13YZajd9EnC0fw5zLP3Q1GNB10p93rqG7v2
V1MV5IUkKK/RH+iHYVE4QGvvDWG0QYecqHIam67JHu1oXnpoCrP9U80XqLtYQcfvJrWP+z9YYVmU
kbULhx7GqhTkjpEi8CgFQ6DINjtAuPLzCPjzYraqsRMZfvW1VhcCZl7/b7DV1ukGywDDh45AbGbe
3wn4ZPWMNmV/bmakrkm5+xAUr2qO1qPFW/xTVw4mWOUpbdIU51tRUIVG8ueHq5SLHmhmP++pZW5t
OPo48noAwAH8/3oPGMIE4h/zC2fVnJYHgXSyec6NDvd4iuG7OhgbsRJlfY+cFHKNrOxcD1cmtQXo
zmM4VOz0U6ZDpT5NuYNzfAboJ37ElmIvCZZn5tVHgAknE36KjuveQhjHUQQiJboUugfKyk8ay36u
xDzrftYlY3k3qIPi3aPM2z4WuWenfuc5won9Hueje5WcgfJWLQAmKYC9/3F7c9R2MM9bX4GajLyw
KN5RMLxeFqyb+nwGLwe/zO7TQIDrDso8rO6Upp/NnYRgczDZBwblKVFJq28QxYaTt7CPLpobwsuH
pd51pyUb8u681HHx3+3YvbX6spFANZRmEqTq66nVgzU78RSll7wuYrxjW7CLz7k7L3theisjlDIO
UsDXQup2/aAHoY5URJ6jfVArThIISt4/Cns0vaO+SIFn0E8dSl4AaCk6p9N9aKTVEWxrGYyWVd+V
sTGcbs99a7dbALC5saga8ey+nnvWVT1uJ2p6cb+nSTM8wD2rP2hhnIS+mZrtXjzffO5RJ7X+d7xX
zs9mGxl2YScX00y14X5O5z4/9SjSNoFqx+9qqi3hx9EQUWDbnebc8QLxEqy86nKPoLm1x2xwqBTB
Qb3x/a9nLu8SMpcsvehFXs++GsbpYSkG4x+YqXtKNFurTMkWNwSw0uRgq/28dKO3YEgEkbewUtVv
JyfHk7MH4uerQ+2YASmRupMTbGQkFFIJ7AbFIxlaruc3aR2SpigDXKQte/HeCyfRnTVYlO97LJLE
KanHaD73VT4bAZyU4k9IaUCUgGyBFcU0ZA0Mgi7SY8BJUFtsUBOHzsA3Hd1GfusxGaIq9VvaMOEf
RA5p/OlSAKX6uXamU1C9D1WO88UoleHrWM3PQ5F5XEywty+3j87WBqL2QmKHBxuxarWB0GVPgBHC
gI3raUkf7FY1j4kpjFNelL16d3uwrbIYqBgeDNDPeL7/Oli/9YfGqerhXlELzHWqH1RwSi6HwlCX
h7jLYsWnFUHPr0pjRT3TNIsechfqJqhAq+SebJnFTuawtafZ0UhYkZzxlF9dCInRF06JPDAORorz
EC3kRX2N5cGxQtGxPdCByT/eXgO5Y9e3JAUSzg+5LkOvnhQVtnBe1jTRJddFYwUKipJGMM9lUj5W
ioXWrOIO2aGd23FPXGh7ZNqC/zPyWuhUDYXaaOCcL4vr9saRnq41PNei9QCwT4rzPvfyxUa/oVz2
lK43R5Y6loAecZFYa4SZpqgUrhPMk6ExPYE3DB8QmCzNHwP/yx9A/LgPCMjV/759qX8hPGVKghPp
6uNq4BYpQXYx2FytOw2IiPsJgfsuzrz461CNUxeYSir2WMhbs0VgktI6o5KIr94WtXCtfoootpbd
YnzCN9391GZL/VCrY2acRC6y0I9Qv95702yhHYgW3OsySANwkmf9t9NVMjD3bYKhpaqN8zsXO557
TYWeHERq5zwvVZ0HmZs0zjsAtlbQOs5BqdkMyO32y3zy1Er/0gGs/gOJC9nDoQnOvsdEQS7Yb7/L
WCqSu4aNh7gnPDou1rT0iyhE8Kaxkz0c+NaRpiSHnQc4TklzvR7NnhoA37YZXaJs1MygHJwJu84G
9pAzaP0hS6u9auTmB0dTWb7Q4Z3bqw9OgQnekpohgSei8nlaXJpvSTX9h8vTYPoLL/iDii5ecHt3
b87TpAoqtYSJ4KvdPVH66tIuji/pkiwXejm9+nH0amN5DoE0NQez1Xa77Vu3BRkttReKBFyHq7U1
Z7MxImtAME147bcmRbKU6rxbBY6Ru/3OLbi5rBbJOsxumnDrwUo9L5IG6iAU2rjV/bxylideCnoU
lJPRZKjtiYUSTFLqb3cQ4rqn8UfVhfIAZcbrLWQsKTrgC/dvnKnhj0HE7qM7isE40TT6XmN71+x8
y611pcDKpSgxqnzO6wFDJdPDMjXQ2ZCQ7kAP3VZ9EK1VdceBV3SyAz/ayKpoZmLrwcOQiv26O1W7
RkXpgQ0b8zRvH1tjLDFncaLZDfJ8aecPfS/09s7JwkTzE0XMfyAchG4lQqmgG8FlvTL0W5alXJBO
ufSxph8qvZLKv5b7zwzC8dObjwnvIbaQRHXDhpFr8Vvw0WbY3cJEfmZCxmc6LIupVQ8K9Z/hoLkT
0M/RQ1vwcHvQja1LNQE7c0nMtl8BDuy+rukBmQlPpEE7eF4Tewe80Zz/0MGx3jVRlp1DDYzrzjba
eANKJVg0laUGBnXS67k6kdYPigWQA1AtopRAgZvhqcNFU+y8ozfnx/GXhu04f2irOIDBiW5HKAW+
8O4N9SDLnNjjIeg64cGNcB54akvDbgN69aD7by/tRthD14eQh446NFh3FWzNWK9zdc6AV+Dg/mjD
azgNadW9g/ynHzpNmXei0NaaAh2RrBvpJLFmaMPTqrN06QAZDKE23muWACDrVNm4g1HZqmEhkAC4
graOwVN2lYlbZlcoXta7L2ARx/u0VOIAZsx4PzuzEmB2Kz7rGIYm56gpj002Kv9Q3sEBL7I7u72D
79Z8Lhenq09lb+zp8G3FC3iOWIBJ9YZXhf46X/p+6lv3BaSQpz7UmZlGd7rTjf3nVAy24teK2T8D
ojDqs0knKLp/+zcnb6ACB9GK/66+uTMMVuIsIGWdOnfPRdzOhxm43mmebCuol/APiME4ARD+eRbA
gVpj2Ztci428ZbwWdvlPtTJ0VKRGexTjIakwxfYxkszHd9OiL8nT7alubTfwClzr8uYBMnh9hMMZ
6pKq5cpL6IDGCgyl7odj3jnt338wDnccxDWJAFlDcUPDKXMnBndtLMl0J6oGt2aTotwe+mPjZsNu
Aut65KkRX18XBctYW9DYAIrYtfiOYeOTvzNUuz1BCEy+3J7S9lAUH0k0eWKu+0NF3iklsBKmhATo
3ZCrP0XYjF+qlrv0D0YC0wAEioSW0sv1R9L73E71Oglf8iTuDqIoB7+pBvWRPRzuXNVbk6LKRvVB
fqpXQgY4Qg7YQXD0tMRe/Dlv8/ngJFWBHEXljTt35VZYJwsBqcrbVIrUX8+ryCZs2/RIebHjCL/Z
RB2XxHeqYSkCYWblvUeLb3nwjKXc+XQytq0exaSxxHNEquCOrKssRkYN1gIMfOFx0vzgfFSfMkf9
WfW696ilcXim84aB1ZRU9WMnuuZ0+3tuzNtVyUcQ/aAW8KrHrYTwYbto4IGSe8UnfImmOZgHr3qn
W0P23a695BMWNJ22c11vXGU817hYZMeYq3RVChA1mUfkClziHbf4lve1wI6otULfVoT5TNaQ7gSX
zQHZsjKE8yZe79suhGRRWdjSx9FSfq2XOPw4tdEnLe+FxkWSRTsTfB3MwEBRmJQod0ZcQ7zrzAJe
OcBhmSnjPIeayX1FEmb8eOPngzbClwODwdNRKnJdb1sjVfNCseLq0oJP+OQVmtv5w+RUKPLORvdO
LQ038dvcerNWxmrcVRaESgfG9hEGXvC7uRRCx3pyx7E85xR1jqmTqD1O8eFb70I5KBUcDY1DoKzr
x3Q2sTFj06guA1/zwNPPPIimIo21Y/3Zq/ryrbGO8XheShk36F2vwMEaHEiqo8hT2HDYBzgSlaH6
XWdXyl8JIJ89L9xXR1EOJ0uDFMek5u8qhRUJzzlnFPXFopVwEPj2HbBRLe6olTXnsjLtwMRMYudc
vB6U48/rnfgM3hN0zvUGQsS0yk1rKi+ygIL9mfdOhEkb+/ZIhRvZYwXD013z9FeR3WBQXtE2zz6i
rbXatbi9NXGuO+VF80bVOcTUqJ6zOVXnQ93tvoI2BwOwy6eE5UGD/XqGorJm1D6y6lKT73zFfah6
ciqQKEunqNNbM2Y5sd/GWmVrQ+I2oz4X1SWbbWs6diIyMx+godhrsL0KZ3IgCbkjUZO9Vf16UvpS
pbSiRpRTqsp9GkVfnPARF0HoRPpDOrn9Toq+tU1goaPhaEuFwXWCMXEbNMAVcQCCcn3fsTnuDaeY
R7/KeNU5Zas81Ul3vB3cXuXeTPL3QVfbBL3IgqIO/px5Uy6P7AylD5wEt8mjOzfF177Oop+xh1zV
kFvhTmDd2jVIDoEnBNiHnupqgQ302ib0GnCyM4oW7FTmDodpUBz7QDt7erk90VeXhZwo6Tbqf1Ip
Y60pFroZbi4pHrw4ktZPYlJm51CXRREdbo+zuaDSvg70IAys9WHXFcNR8FPFH2amJenlXudH3vJv
o4Y/sTFR56AvrZhWWlVkO6H7VZbza4b/d2R6aNf7tV4GPQr7Bt9T9uvXShpU2AtgV72PqrusH7zP
i1FNlV+4RRZKoLTy+fbUtw6MBuOJdxS7FzXJ6x9g9qNXVYmB4+RovdP1yvygN2571LM+58LUi++3
h9s4L2BrIHoQU2karstMlUfQ5uyjdFSanV+pU774vUtRkuAhPjtq4z6Oabinpr4xSTh1vAB+eeu9
kpEUqJkUXu8WF6D6zrtELcMzxLriAcKjHgO0tpc3Gz4CWeIiBlkN0gKB41XAq6uxaWXmeCmqThyn
uNHru6Zrs+7NV/H1OPK4/lbKwuKbDide1Je5b8IhkBzz89APuuOLjuLH7Y+3sVl5bPPd+Bigede5
Yp8nJARJiZGbUdUafG6vv9f6pv1boqhxqk+hJfstOZ/uN6Jp3ecUWVnvfPtHbH5LZIBJPYjvQByv
Z9z0tZZQ/OVbFuFMaUks56gL3TsSEnRBOzDzt8fbCHhgz1wN9Btjvkp2ek2B6TwYxaUSen1UOqKc
39J5vVsWryh2suPNyYHjRdFQhby2zuR0q+5CK8QndJmTPpjjcnmmj67eN22sfRBzFu0cx83J8cKS
GDROyBoWpjnRJMaFyZViaB6n3lRav8LpoMB0bPKM0+2l3Dr8aE9SHqT1Q19Zzv63zWpXutNkbVJe
OB2Tn6Y5wp+hoz5pbt9/5FJfjqHROv/dHnRriqj+gYBBYoPizSp7jGy1EHY8c0JMzX3vVRoUrzG1
vhdOvqcYsvX14FNg30SPSYWjfz0/rTTSepxjLM66tJgecyNNlIdy6rX5PTnyFH5Xe4Xu4s6e2VxV
GKtguihG8s/1qFbZUK6GuXNJK1X9DHoM495OncRPrdbdz3Uo3pdq7Cg7o25cmZgqmcTxX7WVdbnX
6UxgkkabX7AWSL546Vz7Xa9X7sEdEy0LwsLyYj+eXb28i5VcxDsJ5eakYYIhESCFndbsCno9Zagp
iHZlWZn5uHHgvoijm+srXaMd+3jBrjgbjGqn9LL1hTGpYJEJBMSeVVhHtKCLqxhBQnZwDorJXQLu
yOourZGGiMDI/ME0JZkBCBfhjnfs9beFzWYUcYVPH0ye7JsitPrQwE3+uKjdcG91oEgDgSP7DsT5
/3B2Xr1tK+G6/kUE2MstqWJZjpN4pdi+IWxnhb0NOWy//jzMPnsjogQLXkByFQSjGU75ylsufVv2
8KL8QJ+CrszpqK6ihgboVKTC9DAJwgldIMKg6KemtuNuHKSylYbZvWHgk/3z/mG99FkJozFYwBwI
WYDVXi5nHMTpjuePTd85n9pS64IoxRvIr+t62uiiqDeeVV/TRrvwrnG7LHgARqVpu35SehXxjiRi
vgR7N1gWDQ8DxjKbcoJNuUna2h78rJQ8a7EXWg+x6J3X9+e97JuTYteiLgssAHgmG5qO3+mKz1mv
qWHDLyj12U1vkx4vXvon7oc1w/+Ms+QpdC1wNF6Fm3oam6JxkBpqIscVgcwnKQ9iFlm1TURVZjfv
T+vC3cs2wgtkMStFwX+1fanB6JTj7fQRyQt2UgV3S7+zQzOc4ZlVOYJ+H7+VTgZcXfbzMNvky6h3
S27aTes5yuhLxWt/1oIkUPRtdVOOSfmaNcP85f25XrgaGBooDW3UhYKzmit+5XqWOegqGVHn4qYp
pZvtylmXPxpv8H5laWFd2TQXDgsjLkBqlPSAya9GRKV87MzWzB5FI+LPqhE74LTGKn9JqEz8LpUe
u7LK7uMra3zptPw97GqNZd+UioYbyaMXiZeqrpxjaXZZ5ttV37zUoTgCJfpsda28LdWkarb/YZkp
RwOrQMiMQOn0pLTlpId6xxee+zp6BG94bIpoeulUc4Km7gwfj69JFwDukKLxZ72DkezOlHTIcpx0
utdWVBMhSqQ94veIF/X7M7tw64Lso6CPnj/SXGtsgyZlWHqLeQDGDLdhUxe3hghH6bdKJPc4/HZ4
o8ahe1tHH8dAL9fCX0OvPqnXuFgVtqhca7iDYhTUeM7WU0zrJ5bQ45UVvbRreSdBgwPj4MZbPaFg
0On9Z2b6WBWyb4N01rv+Vm/yvt0JxfE2maI3od83mjXfvL/Al24jCl2LoTcYOxz1TrdOKSOvyxWQ
3iBap+NoQf1yIQO8mbKVV+KEi0MRA5IF/gF9rYYKUQWXWqykj8COxcFt5vbQV7Atc9TEH/7DrGij
MiUoULxgp7NSqsnKcJJFQdAuUE2bm8QfM2neJw4PyX8YysbfFAQdRfw1YcGZ2bja4o0g5qbv/T6b
zJ0dm7LfxblTjVfumUvnAcGX/xtttVEwlRiRf0QaUceytfVlDbTrkxYOZpDkeAQ0zliEPhLCzr62
2vJKCHSO5+ZIAA9ERARlA/bLallnL1TUqGd0LP00iEDxkKPiqesDWgpQshxw1aN+RxnO+qdIWlsN
ZpD9t3mm5Nd8BS/tJUTJuPLgEpPDrGIDvZGTljZp8VgM7bDrscE50pgXW9vKlGs+HxfHgs9EjrY4
z62TJTvrYFhpmNGLBsuHpJCpFtRJC5C66Wg9v7+dLq0xOBxz0aJE75MGxunWza22VqaySh/pm3YT
oF8tG7aTOsttnwtp7g1bk0OAI6U93WqdVt17doxlA6iv5uv7P+XCpUR+yN2LAQauCWuAYOThnd7m
CMslVe7clclgeIGjDL4VvoVFtnzzQr+2vy8EDDS/Xd4yl3eM+vHp7OmE2fNUA/BqQJ2+WkDztJ0j
isR5GlLRIAqQuGW2fX+eF8ckaSJL5aDyip+O2ekVqqsz1pGuLNPbcB4rSfNkGG+gdKr3Ua8qH5bi
BuGzpKawQpHiRg/3dETkHNR4tMF1KpOCNbKuuIdWSfMv0ETdwE6j4dqAF0JpMDN8SEIEZDPW9ABj
6CrV6Rkw1VI7kJ0+VttMGzT1ylJe2jIoU5MAk3TzoK02b6tF9hhpLkuJidJXPW3r5lBU5hAdB1qc
0b6pXWqLIfoS40dH5sTQmlrwa5SJQDWcLmmSgJbQNWg95eCRWGNeaMdINxl1DpQ3i9Ai0adcBJZX
Or/e3z5nc172Dc8aKRrCjog5nI6M8JCK1LAnHyON9njgaCm6HbiMxNCnE3s0Aq2cu93Ua9euirN7
iYGXqhGgFCCKVFdOB05L102qsRgQxO/Ep6rqbyOJDrE/VcXw0ZLYElQuirw0OTSajasNOyaTCFHh
ch4zs51+FtIcH5IojAOvn5wrEd/5rBiKljA3DgAHTsnprBoxWGOvpc6jpPU5bCsFPAC+sdZ4LEoz
27z/7c6O/jItqmBEzeBuwE2dDlanOIbPqZk/uTDCtzh7zr/NwZ5+xq1afV/22bV49nyzMDmdohrV
fuiNawn3uTbyVnRZ+TTEVrE1RStif4ZQcMy9en5GgGw8ILPp/YdpkscDS1s8nM/wBWHY2eUIGfyp
8YS9KUtVUX3oJ7mPGEBxU7dpp/2nETH1XRAyiJyucuqak5jSDM+finoe/BFe76fCkdGneErLXV25
w5XxzuIiPiRxs7uoXCwSuqsNOhl2PSijWzyNUIK2k0yUbada43e6LXIn4gjDzSIbUxIHL/yghREP
Blk8rFrwyNzrZylnUaax7jKxf2pN+HM5B90186I1H4gQh5iLHsPioLxEPMuh+atIjISHIu3W0F60
sZl2lai7J0p9z/o0q5CSjfipHltll7lZ9526Q3uXyvYrcKju2/vH5Y8c0F8lGX4HcL8/WoQLwJH7
9vR3lFUHUkSdm2dLz22l9g0lH/tjZEASP0rpITLlV3AKki26EypMiSyNjNZ3wjYdPs+5OZs3kXQr
+dZ16F9sCpSOfzihLV6dDGAXDJcRDsJBSSqADGBbvf5eDDZOtIpl/ZRKp7a+Zhb9vVHbMnm7MrXl
XjmdGmZqIGMg0C1X3fre6exuqJNQS57HAbjzPUiH7jmdEgsfLC8EWz85arTNUIm2bhKjMY1tY49q
bmzLpMzn46TWmvbFSZQ49+fYGeLNVKbRBLszmes9xqFZeK8Bqa4OaUTR42CM6Osc6kIvtK9Zxj86
dm9YV8SdVrcbbz3ACQ78wvde1CqXosVfu2YG0Bc6TjO9ADWuHnTpJdL3NKwVOt2LdnZ5zSUSwup6
EV0iZPItSj4cQnWNMKqToVRyyHjPVp7U1l5pJxIxH2B8Y9/OxehE26Y3vShwgMVon4SEOuahbzRt
rbDSSn+p1hQ7kUbusxrHirYJvalIfeBfvRs0CeZ6u1SJRflQtJma+UM1R58tCffjznI7wwFu4w3l
PnYbrfzZmmEYHQWKRnPzeR67uuk+dcVU7E2DHsvDnCIoeZNVsrBoYadKXfjCFGO/pxsjbtW0LFpf
5KOWfJm1aPhU2kJ3fQf/2Ve7jRPY0KaYv5klujebVuk5k7mTN7t0msb+piuULNxXaa+3wZhHFfZx
eZOmO1l7o7wd3VlQgRuMKbTvK6ys3zLKYr3v6KFoto6hlMnLZE4IyrdZ7qRBXmRW5I/ocJrpzs6H
MPkHHkj+5E0s2bGkUe4EjVXk6ae6QatbUiwwac37ndVYytFoQufZITyKt0bj5Z8bMcsOWYUwtfcW
8mnRtvWm3DyMbqLVm04HN7mdezHUW5eN3fldPnoPSKvqta8OVuvtQeploT9Z0NODMWoNsclqY+p2
cHpkchAKdRrUDGbloeUxC28q1AYKH/jVGH/zmqF2t6Vmx+6mlaBb70pVrXPktu3C67eoaKg4NSKh
6hx7s9IcmgcoywVNE6bQg6bR/WFQJrWPzqR7zTeyJ1PeW5VVmmAA5uxWl2gH/FPHnNk7UYrxXrWE
lH5uxYmHTu0sokPT66PHAygaa2salVbsFek56Sc10zP7vsboGnQv0vrzTZu4qed3bgyKvZhLSPnm
qBwTSUMu6NV0KJ8jVNFkMPLMv7p260xBY1f1F67PZdVSMxq3Jsrp09FATyK/d6ph/hXNXYxOdlc5
deanSJYg+IDhaOjoft0ngxvwZtnTPsI8prifB1XRct/IuFzrjVIgG/DJJDAJv2F1o8lD00Se9slU
hVIewqISYxUYsimLb1FRKNFuRPcwftF6G//bVnXyrtq0XR7q2yHUa/SfnCJR0x+hEstY9wetdSo9
KIaksP5RgR7ax6ICYnVwmiqqaBqRPQQcPdl9U11FL6OdPhtGHQVDoji9PxS2Gd4Ogz3iViKSKBMw
uvvcTTsfOxEkHkWoZ/FGt6eQyjrGSo/1FEfq9zgS6sNMczDyBfdCeki4mrUdkv/6vyGeYfiuog6w
gSE+9Vu9F6rxbY6VaXjRjNoAjtKrMv0+1L11bypG3NxZkrfJ54ZCNNl1I1XcNuHgjUFk6Z3Y9J4N
OGfQq0J9SJsi/VcCdbXuVZW8aKKyZ/ujkhZzUKWptZ+ReNZ8VTj2qz2Xxs8GCQyN7R1rYmNPM7bF
YW0MOTRQp239CkWhKNCbaEYD3GmrFpUrFzkJs6hHAEdzoiGZO8s3V4unImgzpfjSAlx0/diu3PGm
pNky+X0bhaNvOWVV3DZYUrU7Ne7iw2zkhrYRXTcpvjd1U4cKnpJKdUtQVRUb1Gndzz12wI3fmrjz
bszQquK9Yaa6mW2x01HQlIczmh16mEstWARMHK0nxEiKt7A3Ode5zNt4gyBtb36Gj9fJ21ygRXuH
Gn3aF7tUnU37NhFh/NPK06nd5LNhxQj162YZOE1kfYN6ng4bZZ6c3vXRfOyryG9c8uhARzP7c2Rm
YfeYeyCXAtpEeopDoLrMrqp7ZUNvX693RAEIYtWSK+pr1ev9jTqUOkmbgEsSFGNczMd2yEP5GQo2
Igk5HN1HQfPoN8+bGX2PymnajRpKUm8dxst6YLUzUC9U/vN2b9Vz+UX1Ms8KKluk1tYYTVnvJlpO
fVDbjTnuFJqbILgznDD9KQP5eJPTJYk3ZWg6P0swHtNx6Ba+sZtbpjzIzltsUOEi+8PcdeWdyMB8
bWs7Ge1DqQ3sZyjbuu3TR6zEg5mUSb0Hy9Tb21AtwaS3taNod32PQp62aZGH0l6nAkmoexWiKaJ/
1pjm+l20FFJBA0Ssp8ebIYOQbKb+KdOhrpI9VHVTcTZ5Hc9F8H40tGpn0Phb/JCAs1Dzohq1Frqn
eR5Kb8LPNo2str+poi7/1qAwLT+HRsgZd3lGNJ/Xxh53VdcZtV+U0v2gNM7yK6jwEbdQLUGeZc32
w+dAs9XY1l5CI08Sn0v/Ueu8rIRick2I8ixUYihydyrgsDXJqM3TUAnyQhpHXa2/cCuWj+3URUcn
TsRzh/l7v681J7tmcLLKWJgcHvaIOCHKvOTx67JBhixVRmAbv3q5GVu+4tTDvdYX2l2nIEkW1bgJ
OFWNe8LYafWVz7vKsZe+LtVFihV/ckJrDbArrYHOkFDS166rxybIJjt5KihJbewxz6/lDMvSnQTW
LkDhPz05gELwrVclvVZErkV/Kn2J4k55SOFEdZ94O6pqo8FncDdWRCF3X1q95X0uCgjg20btmn4r
opmgLDNSmAVwyppDCCj/mwkauKfM23n973CI3crcQNaXyY9BiVV1B8+kUA+JJ9pfTWnbOfemW1TH
GZBjf0OsVxpXsK5nGwe6PrIipGYcRpLdVd2pT0e7RUbKepmJlsXymmvRl0yPxXFQesGmbWQltu+f
zrPPx5gLgX1hTi4ib6ssTMjSnXQKvi/LqyV9+BFDcisVSid+5UXymgKutU6NWBxKI0vdHxYsW2c1
x2hAanSOE/VlTHFC29W1Vsovo9IO89EikRm2ltBmWD18PWtT6rn7DDqj1wOaM7ClJvy3x9xPYXTm
/8QNgnf2HibpLO71upTaTT5FtvcwN4ToiZ8u7sqlXxtGXP+bTHVoEZ73sBNGlLZxnvxe85JF2xAp
juLec/OiCHSgi9lWl7r2hK7joPm22TRgJ2u6aCQ5ddreVkU8x99MUVviS1TqlSxhm4+y2oDyVqNA
sYWiuAESmWF6KExApX6VhDqGx5A2la2jZ1baB53da84OJeB5xnrLbB30crgsKJBvi97qx2ojq66k
iRamdd8+mDNP2E8vjIry1YmF1X6wdsVdtRAFSe9UaDHUrlZXFgrEaTKIYXqiXxBtk7nEsShO3Htn
Nl6xeFSu9LnWT4IN+40EGS4XhVSdltbpDdmJeNSGuFOflIpcYWdPWbSblEz/ouZWHu1Vd+43upsb
qZ/FRhP5rV1l5pWNvz5s/AZUebmiKYHQblsriQ6RqkS5V+pPkR0ZAYbr2bdyqGKfCr5JyAGV7Uox
8qzw8mdEDjZwDaBNVAZOZ53VmrSatNWfHJOoIukg7+exSHZDFYa+MtjzHn0OLSiT7oeSKOlRk2YU
uE1+TUz/wsxZeQ49khUUmvRVPa2w4oIDnhtPYZckBxXm1dbsxfQV4JV6lJ0cbt6/YtbiVfQlOJyU
tYBis9y8FqcTF5MjB2uwzacp9dpfTpfb9x55j32ETuOofiJT19t0XTbne+y/FFJcoYit1Pt63oQD
+LQdWIvwSkFjVT39nx+Fjis8Buq15ppYEGG/I6G6mU/AgOJAR19p61aNVP25L4fnokKLYDcLI1R/
XlmNZXn/fsOW1aCDCd2GV/NcOrTNJvBt3IxPceyGP8CYiGKDkGV908Sd4W3jKp7mTRam8VPmVeIn
3dN0C/FW1T742vz5HYwPWInKNDXB069iekmVWsNoPcm2d7+kQneC0IvtjiCwcQg63SqT+/fnfmHN
cfuh8k9FZ6HUri5/upGqMqMQ+1Qnye90MKujalY4TxXQrjaU67ofuBDpH8MNLR8agRAYxSbqvYuI
xuk8e42ShFpI+6kfB/XGVGM8OYZ5Hh8ocJu+a2XRNTLOhesN4aplURF7ANayWlmPGDvv69J6KkU7
i205ifmI14sz+0hyh/fgs7osMFKrHwL4QFWgCmO60l5fR4TLpJkqBWwaA2y31RmXRtOpecukVdQA
9h3gj1ti9CoYSbI2agb1sEiMcjON1jW3o7O63TI0uFEQWuBX8ZlYrp+/KoXSoMCGfaH7lIxhNnxK
S3bEQ5ybFmiQzNLlFs2wTNxD9UaDyZause3J4IcgRaP8vkLmLj4U6aDc9HYo59+Yz+sy8VW6Dsmu
bR1tfBvNoZMpLjmx9jBDr3CDGjLXHdSgtv7wI0EFklYVWvp0jwCon86lERUSVVXOMtY84aklu9SP
RzMHLeFl2b0GouhKOH2+dxgRcBt9JJcexFpE347MUOuoUT/1A6Sj2VS6x1Hppl0XF8Wth3XVTWuo
077madvnPKRXLoVla55eTnw9bmuHIG05L6s3CkfCziQ3tp+8PpZ73a26TRR7I/rp47x7/zK48B5y
+XIk0Z0FKEnD43RxY6qpUzjW9pM9IHHtSxScDp2nydivGtvsNr0rc6pYUvuEoXzp3XQct61OXwvY
XVJX0YcvJ34OzxQQdtVduumnPyfrQrPPJ81+aia9/xrbYbON6ynfOXGt+TPM0r2Tmx+UKOVyYlAW
HBoWsuroz50OOroK7Mu6s58IEZ29XanDa+o4gEJa+Dsfa7z+/7HQ8KCAjyvSOnmiRGy0Is3sJ63S
0x8DCop+ieL/oa2q8sq3Pb9+lnkhrLG8+ODHV3du4wHLUvjyT7ndY23FC4zMnC6CKasOiRUpQTSj
3qhbUXJl/14eGB0ugPPw2tZzjA1qQmZv2U/K0HqbMenLG3wpcIAqPYSrZbXtB/ESWlpx5b5dK4mw
uIjqMCgJODElMqenH9LqZWKZcZM/myNKJd/AF3uab7iRRutXqrlfWXR7dlNhDOauKczG2bC3Mg1j
nHoojmasdWz4oaaK3PZGujVwW7lmlHnhwNFTJMJfMLQQmtedv6TqqqwqRuM5rrvnMMyzndWncWDk
ub7JIuwHwWKagdnOtd9EYx60Y+TtU0p3m/dP/vklg00VKExMOhA8sNcBaJeorYzj3n1CrCsGeNSP
X9qmV16mwVKuVZ/OQw4QkKhFkFmbdPfXkDoA5nVhk4E9ZXQgjqFmiEMYWymge1X5MWtdhqamuHaq
l1N7eovSJwLvTu2H3jxBwOlmSOfIyWe7T56FbtC8oAn/JPGGaEmqTLmphRx/vb+ilwZEgW6xJljK
TmtvJ8oSQxyZavrct9b0EwBvu/WEru4hNEyPslNf3x/uT3C8niDxBdSUxcmNlvXpBOHeOrV0nOi5
Sdza/qcqMr0OqKe16jGP1cRXakqjCGz9asc4PAoDW0V/cjptXxPzbnu7zUBSDonMd9aAE/1jDdX1
ypJc+PDIfnvc48QgkC9XEdDkjZORhK37FAqz3lQWgVc6djnVsGx4Mwvp+iJOeWDeX5kLWxuRVvhl
LrkVwghL+eOv4Edp82bGXptR0XgBrpTpd7M3Wo+qkrbplYTy/K5jb/0RliTaJDhZfsvfY+VWmsfo
pj2rTpIGTVv1+0K0uV8Svh/tWJUPkybrIMoglXx0lowGkQLgGZ5iZ7SDGkOAdpBx/oykmGP4oJTK
YGhx4fCzwrwmt3thszEaaDqgmVCU0UBezROvLTkNbfaMZaaqB2XXjLgWmojvflFSTB23ZldZ0ybK
Ufva5tngOi9QtcfPNT3Y0Lf0UP2tIoXoHKe6b6YtSpRu+i3rWvbpB5eFXApstYMBEoXms/pdgiUm
DiFd/JpMPDpBhdXohih5CreIUV/DT5x9/SVSQdiTFJYMFjDH6arMWSGwePLi10IPs7vezvK9WxT0
yVkev68U4zs6j3dG24srT+zZXbOUiSggEJ8iTwUj43TguByplFHYe0l5H14o0c3Hvq/Hr3XejC9Q
Q65ZbVweDxAXcTjVqbNiUekYlTlm+kvYFuWNnmPV1Y9lvi0RzGv8CCXmK9WpSwOSwaAXT3OGp3I1
QSfMhyQJR/MFIIb7Mvej/aXM6Y6peB5ujN4srzyH5/URricsmzjDf7I2Z/0pNTUW0tKVN7cQ0t5U
Q9OR8egxLfDQS8qjIeK8f821ybGUQwzhuXoAEd11/5TG1EQ7HFUrrtYy09PwSu5MPM7XPLnpFw4w
XAkeUUc7j2taNUpFNxb9G6iAWLE3utfGRFJgeRMnGMbStcI7l9rNPlLcfP5sCrpBtAVbkjsltWLv
vo70YoMITelsRs0qhvuulkjDlI6ptjeidIbyMCoRQkM5RGsEGAFFWTdzm5jJjcC2s98Nal8oj10o
gT9SqDTyrSu7+M0gVoh9Ymei86HXkvIhy5F+jwMYoOWUbu3aEE3jl3SOv9O/VaZHL+6cJ8MiMf6k
mYn5RGye5m+z2Udym3plHgcAFvLXuOucxK9LB8u9GrfQvRc1KOsP/TjFXxpdUKroaoP/GlgqyQjq
e3RBh0MV2Vby4KSpfECrMhxvlDIs/jHBM02+suCYNlPq0AZUsrE+Tnqnf5u9ttOep2LGbqvKsiL9
3NMCONpoQib+TEcxX0ys7OJ7a46qenDHFqybP7fgpjetbaR3HpRX99aMXEP6TqQITEpykeGenNRe
d6BTEjf/tgWVo6BtNEFHZtarhxQ+skmTPsnyO7x7DJXP54XfLUfipdJq1WT7lp2ZyAcNsbJJKqgB
e8SalbuwKEYvSAanEt/sZorVYSvNps7KrR2iyhvjuxPF7m4E0v44K6lqvmVxnw67pKDKu/Maxfht
JuFcFRCZXI+CuT0AiRquPMBn1+JSzloA38S38FbXZT3Ni9SkqNXpjSui28f5IHeJ2UW7Jav2Bfg7
5HfRFFeTIbuSApyN7EASA0RLH5WSC8/A6b1Y2UgDFFNv/rIHtRAITMAr2oCg077SX6q+C9A5WE5Q
/ay8fYdlPI2D95+fs9IBgQeiLChNgRtciHKnP2AqxsQqijL63aHRF3013M59VAZtJhArxGc452l6
nJtQbNNYFt95naYrF9lZyAXOltoBrUgyL7rNq4CEdptWkrhkr4T32j7BhS3a1OVUGj76JfcKZnIu
zXSvvgaaXF/YVBPRhiHgJuRegu5V7pW7TTfWQrVfJ1Tcd808NYdad+t9jvooCokNrhfvr7S5uhRp
Y6M6gUwD3U/wt2sfR5lH6A07o/eKYpszgyHqc19Z3ugrSunraHJBvYO05RVCz8OmpHj6RVVFqWde
We+VSlHim2Pbf7OqqPgX0I31QWE05J8QKFjiSaIXffFdOh1Ln8xwSvQhfFVxYLpJ27m7bZNGRRcX
eZamvyql/CcA//tl+TMgsCTIfxwWwpjTARHFzvPEqzya1lb81em9/nPoQkLu1aE7TJitRX5YUzMo
RG0ejKZ+0btauXn/Q56lxH9+BJwu4ih2LtiA0x8heq2msZ17r0UjdbEJ7dn1EyK873HXT7fD5Jrb
2E6zt2GMwn/1eB4+51apFr5VqO7u/d+yvj/+56dQqqY/RM14TZLOS6mOc9d7r7XnSvvg9X0p/F5i
SOp7Ayo2G0NrZtqPVfpVk1P09f3Rz7c0nx8dlf8dfbUQCHGZlkTu87UZymRjt+4UBUZ83an3/Kwy
jktYBQWdGsSabDUZ+jh4XcuC53r2j+nBybHnztrzNA5HO/HmK22eS+OBXYH/jA0QkNzVnVT1rj15
3uS+joNloOY6YnU+TUOAK4753DUiufL+XDqykDeIjDm0wOOXdf4rKesXJO9YRN5rHgnriz6K6KmM
3fEwm2l+jUx2aW500ik1LGQjosfTsTJBRChwPX7FpN4Z99hH58fKSNzZV3LFw7I3t4zvH94mYAU0
shvKNogZrZbT1MrBVdIqfFVCTUZBS/cq2qkZT/mVK/bCaViMC/hodCpp1K6SvrqgkIFHQfjaqnUV
VGXogYqola2NWe+NLqY8aKpQfEtT0e7fn+KFL7hkGdD3oRpQl159Qb1DgNNshPeqYeHu7Wd1TnGq
Ms15q47A765EDes3k1OPHCUJPCKKKH6tWe12ondKrkXKa24qZrsUZKfcb3U7fgtrJSeK6Ao/Mrzw
8f1JXtg6XPIIQFAZY5ee1Z0xU6HCbLG8oYgQmqj6G1LF8aBgZbC1MnnNvufSeHBVIMaQwjHmErv8
dSxoBopcUyfldcFH3CqwcjZ9BYtqq7hJemeyCtfa7Zc+46KDRRy0UGT01Wek7ZR6IRImrxGam9EG
Vm0YKLqdlkEZp9fMYy7cnoxFpsTR/9P/Op1ebg1xW8d9+FqatdRpJJvAy7RxVq/cLpd2C3EH+T7d
e7bL6sR7vWiMbHbCV6eI5GHWh2mb5VlyS986vHOaOT+IaQ6vPJKXBl3Mxylqw8MDs3E6ubEKKy9r
ZfSmkCkEZi6GLR7SWHrEWnMja2l+qvUkvXIKzwdFL41ipk4DFTWNNd9gCHs1CVU7epNJDD22sJqe
DhGktJ07Rs1dqQuv9mGBm5v3D8b5l2TcJQKirgUNaO3NQ8VajFHscCayzhB+w4cgJKFk9Pv9cc63
JxcoGk0sJ3gb+rSni4oTml20lYzfxsHx7oypmPx0cOwHU1e87ceHWlgU4D3IDfjBp0MVUZKlmA0m
DDUUd5Oip99wQwbbjJTFh6+VP6aLsF94cxdYzelQUdPGLbQOZuUZ5adCaZXDOGkchT6+c+O22r0/
swubBG0OHgfu0EXMZnWrmGHtFDKBv9OqrbVJnLF79BQjPxRemoCZM3QUaKtrwuzrNItFpIOCTjit
C8p86zmCbxGlWVbJm6oOw96g6LIxcCT1kykz7qkwd/AMR/0HII9x62WqfeVhvLRxCC2WUtjC3lpr
8YdJMzmNoSRvVOf6A89kGphOmT84c58c3l/e80ubrIBKNtLonAV26+nXtCq3t2a7Kd7aMTearVok
VfbFRTJf/06Fqvsa1ZCurwlPXRqUWhgHjWSS0Gb1TYs6y4CwV9WbNkDyVfEM/kpdyLibxjK+QWRj
vHK7XRiPOgGJM6adpHLrQKP07FkAf6reDOFYPlDmBG3Roe02wzSYv1PKxFde/PMPuLyCNKTQ2KOo
ua5nAgxKy0iO+Zs66fPOrSLne58YWANp/ax/eLNAskOymG4EKF2qxadfkDCiioehzt6UkE7BtykT
pP+hFxbKoYIu8O39/XI2syWP0xbs6lL8PltKVCajejCS7m2ReXru0D7yNQJUHl/F6P/DWGRmICSW
UgfFsNOZgR6rbXVO5JuhVhYoAWSttryJEDxaJbnWgji7Z0jCqc0uuREzI088Haw34Sw3oT6+eWPb
3hlhYgcIUFqfxz499F66TfQyu3L2zt4h0HKAgcGn6RwDb43IrGo3LPMo1d/UTCV86ZyyUbc6tcIr
ed/5N1tIfRh706mnSmcsx+OvwMzL+rYnT9PfOnoUsGvxGLmNx7Dvglz1rkWByzqdpPx8rwVrB/8U
/WV6wKeDaa0F50V6+a/ckgbgx9L6Di80DeYxdwCAJmUAkc3bRple/np/a55VG5AJRWJhUblGf1YF
oXQ6tDHaRiFFL35TMrVfEoTOjmRW00OTwjbKRTT8qhEP/Jaa2niLw6T7Qy+m4cpar83CFryzY6BV
SiGduIa/pz8iKZUxrGar+9cwwHZvZzsNhW8lMmqoi00SeZNERfsIsX/zu2IWMaC4ydBuisESGTXj
Qn/pMtDvh1zVKnV3ZYXWO26haPCcIVRLloyAxerHGQkCIl1u6f8iVmQ89GZovCggrR6peAs8zDTo
bCPVo21DJnps0rJ3As9StIXTWC3BhNn/EHM2/oSFIa8pMpy1SJYfB4B08VhjpwIfPl05Tbh512uz
/q8qOu9TQufpUbOUvPH11jU+D3AEB9/rkFX6f9yd6W4cSZalX0XoXzPAuNr3ZdBdQHtsDFKkKEoi
Kf1xUFTI9333p+/PSCmb4cFipIoJTGLYVY1SUunmZm527S7nnuP2pOtTl+pEECy7quhPGj2ghTbQ
y8A48j3nV4d4KQJhPAGiGtGtvf9SVoef2MWmspvGZNgZpZL/MBKyqjpf7QqysmOaZ8/sHw4oOWqo
mqGogD9hf8CBxqI0UAZrF+WVjBpFnzWwIlpp45ZB7b/P6yKT31nBKLt6ErX2MueqvvIyvXPpD0y/
ZyP+zDpQmzRavrx5DleC1K8I1gmAwHTP4xI7yeGVaBXve9wad1JsepT7s65/51lwN6ZRtXt5uLk9
JtNLbZ3efLYaAck8V+k5bU0rhOrvfC4Bd5LRiKmlUjqrirrZ9lrWneq9HaxeHnRuvB4GRbuLDD+4
XTK/+4tPu1xAjxmD5hOQ1UYL9A0lL4eGwFy5bOE93QxwzGxrn47el0d+ZnWx0eS1SXQLsPLss/dT
UBpGK/k7eIr6L0Vj58sgCrUzvR3i5WAHJy8Pd7C6dBDBOYqV5raDg2Q2UTwlOQyjKNpxcOrU1SDW
uh+0dqyh6Eh7l7wWDL2G3h2LM+dXEVQgrKpIiAAqOEwIK6jWtKhGxLsq4ejQcpMvfafyDPR9ufd+
d8cyGKVNOstxxQR39f7XLCpL7eysjXdAK8LRLelplVaJRvYD/L20grijKn7TGWN+5PFpPdPABeFL
zGwYTZIRhfIu3Rm+n51Unm2f0Q3sbacQCOvLn/CZpWQoALhcNJDYzHvuJpq6i1gu0l2QqOEqdRRp
PQSqmtGWSILgyLwOtqeYF4ojIsJEHGPOQ0IWMlIkZMd2oBeDRRgP2klLMWozjp10maI596+MB1GN
jZMJMHeumCM3oJoiJcx3YWT4MEIUedlsZXUwzvwqyyW3KHTtCHTy4OyLKXIahLkBHzr/dHFATV6K
rXRnRtHwwYvKYlXlkelWbQzgRq7V5l2pG0IaueiPOU3PfEuuF3iQ2Dsi8BO/f+KhjQYBg0+r5y5o
h5x2Jsr9J3XZRyGV7tS8fHnjPPMtGYywBDuOLz9v1cgyLUwTrc53UxZrqxzF+hWQwmHTwcq46Gm9
O2Jrnh2Pm5PSqcCSzRc2VdU2KNIh37VVZJ6QkIhRC6zSSy6u7KTmmj9SDjhcTNiVFPK64KOF+NBs
Mcshtfw+VeLdZPXyVem35ZIE83hJIv8YdvzQ5cSJoreJwPmB90ye2VGlAN+Js5TsfLssEOGZ1ATO
Bdu8cWo1+oBKPD1jkVyCnOq09yY9h+u6m8ojJcTDBeYlKBBwe8BDQmZrf/eQlRzlaMw5nNYUbYw4
j6CbyLTv1lDEJ7WT/y5ah5HQ6AIOS9KAVNM8nw2vcVc00pTt6lG/q9uyOfE1Lq5ispYhodL65e16
+DmBhlGJJS0p5MrntFW0CLWx5kntTot17yKUJ4hrIifc6lq3+/2RQBLidlDcp7w98/VCB5nMRqq6
nderxbtJdYJV3/nhGoH5avPyUGJfPImSgHVBaQk6FgiDAg3YXI5nnGqoOqRU/eFnuU6/cK2uasXu
USKXoHnxa3Ob2oa/DPow+izboP5eHn7uaz+OL8BlWDwNV1tsqScGpwey2TdBo/yg9UHXV41dqteN
3rSbzO+NZT0W8jvZ977InmqfgOAGhGNO01q36um93KTHzN/M9Iq3IVtCDYhoH/9gHqBSugUyrTTq
D1XqrCW0BrRgmJmnXcWwg29qT4f4IK09xY3iqjviJIgbefYl4A7jCFMZx1zMM6fmgNSM6mfaj2Cg
4OS3+XStRpZ0JCE0d+sfpygmiD9C++8cypc2JDGzTNF+NGB+tpCzaG5WO5DGqFUVrOXRQK89gtcP
QpjpPKqlCw0C0m1oNdsk74uP4KerY4It88I47/SQ6ue+I17FeZ8ZSntoB0dKde2HqeZ3dZ56JwEI
9zV35JfWiuzKVSD9n5aO14VX5RjSJhK2ALEmnJqXt+PsiD++CDcE/RFkIomf93djUWYwEaqJ/gOY
Y7iqncjchgGMqFKnS6uXh5pbbDEWoC9mS4KCLol5arftnVDIfwW+K2k2LBp4dGdd3/hfYd6pt1M9
hUujzr1lChX+cpA8Etqgfr69/BYz91u8BIxuBOKaDmSE/+5PWPHtvDdA7PiuHtXOaWs7H4qqh9Sn
VNryY1TpdBnXqMcd2evP7EIIz1hhnAzcDToo9scdPeRPYx3iEHfQwgtIJbzkvKUVBioSafxRJ4O9
QnHNvxuQKKKfARqirTFI/aKFl7VchJ1cnPY1xbYj3t4z5oj3EZyIRNg0js9hzk5sBKaTVNC+gkmV
z/2hDbZwmNluG1vDIsi84XSA4AT6kMRcw8mDMotV62fjlKkrjXL19cuf53A/wrFJXxa3OqQYLNj+
MjWq05mNnEe+Gxs6QBnkJ9/zUWg31/Nj3SwH9kdwtgLJEWORopsLkxZZ3ktSbXU+tSG4XkCXwzjU
FalfHPn4B3uOgWgIYs/R8sVxF79/YvKtvhzGqpMHH9bddIpXDhoB6jJpIBz7kGGdTRf0X+Oftips
IUfM3wNgeM/KMjg+p8hyUlPB0O4P7pVm0BeTxsbzaLUa1xMZT/UsSAr/Mkw1SNMS22pkcOwAI5ej
VMrOqeJBo0bH1JQvysg3M7fM8rFx1bhPiVgHBb8qciFxCPXLPIUDbgEtRKO7oHpNhHxhJAnvjKjN
pQ9mVQTZqRFJnQwpAMJ+rmbKIz68MkDsVLgefazhsNA13/4Gq1J2G6QBzJHmZFVau/KmytbyJQmr
id6mCmaR25c32zPfBa5ginZ07UCPPjd+ZL9LLRk0xXdN7oNtVnvpuaaX6SIIiuwrQetwW9t2dayL
4eDOxdOhk0SAIEgFEPLsf5HOgBRHr1PVdwPaneptX+Zjteg7WAPPkqKzklP6uvoz2OeKdFVSsDl2
6c+8VkEV/MCOLKqI9NHOUUImLWm0IvVaAGuW6owuIN2GnDt9B/Iid7L2m6n7xhHrfzBpxoSGE34R
vDyRot6fNKh2SH86uJ9c3ci/58jOvc/gUqfI3Dun6jDoG4NOhLU5TOaRE/DMbIkQENbm6hetIzPL
SygXG04M76M7VuGJ1fhlfOKr6uRfNaFW6+9yPPb0SFxwsLOo55M4E2SlNIXRILM/W8XX26glqRmB
FtZ1t4E1sVkolaGkbtr7xUIqJOe8AmzjHTE1D7nAveNO9AVeU3QhgnqhPXl/ZIidcifVNNphGrlr
stOB0LeuFkWrKclNAy8BaGi9VZoTG/XCsFlYNlCjd4MZZu25lfW4Amuif/g4Kjgq37ftJAWuUqlA
5lMpbYul7TT6JsCxpuewqOG6JiCAnM6l7di3vgdxYrZLHVde3loagTXEUNQXvTOn4TSrrpRZSoi2
l1RPKz1N5fDCjEkILeHSroplAiDzN+nHcS+xeSjWE6HByUnRYX89Ynx9mRhNvemddmmon50kcNPx
4+8Zkvkgs0WP277RJiVQb7SPUHtI7jC64XvnyJ6a7+P5ILOAtwlQKjckX70hzHQ1ZeFLp1W4tY9x
Fc+37mwYbWadTIv28UJ6mIt/Yl3JH8ftsZnMQ7D5ELNoL/cNo1ATvgmkCME7pXGlcWne+5+az+rV
yx9mbnXmI82sTkm7uyVXjKS8j09hDDNWxnlwinTMy8McW7OZF63Sl5DTI6jeeOfZMlrKH/utcvm6
IWZWLOz1xpO8UL3BUC/0pecGK2n98hAPiitPbcd8tWbOV4hcklaUTKO8Ky/KzTqkQ8JtP3f0FHwP
JTe8dbb+UtpCa2ccy97OeQ3m53QeiKahVMZNz/wif1PpJ7W3GNNLuW7cSjJOFdWFu+bCsFe+tlU0
yZWMEvDQVpLPpnrNOy97+EXMTxDJ1TRDv7wsc5d0viozCyLTaBAlA3sosL6l/Yc6+9JWR+zHsweC
60LkyqnzzBtM1QDPD74Q9k/sfkpPla/OV3/pr/OTl2fy7DZ9MszsNORjFDpBzDD5j/gkvx9vpe24
ed0Qs5MgmUWjpZRWb9qVvxLbdHR/15t++B5PZjE7CY1G6/uUiCFOi3f+qbott/GxkyAs0MFJeDLG
7CRUgV5Ylc4YyvvMcbt34MdQiKu+FZXbaov4u/ztdcs28xdq35GlJmX35z+mM+laO802xz7+vIf+
8YQ9mdNsH1uxEhQSBNg33tfinbrJv5qXPff2aVetm+vgsz65zW1wREjm2I6bXYxNnA9VEDLmOC6k
G7NcSsXC+WR+ft3qzW7GrPAT2ChZvX41nDxuOm378hDPXr4kePGXIRrjmO67EagBTQAKY/XGqk5z
6aOtfzT6ydX6L68bZra35dz3kmhimCJYOcYmik+LYhHqRw7pQfqJgJ/WKEIfEx0EcEuzC7ix6JGv
Enn64tR2kLlKOLQfPKCYHS3tNNGv8yyHRRHWrvBEQlgkW8bwSv4I40rH7UC24e73Zg14BIyYANwC
y6HMPbNLYz9UWtR4yhc7TpCqk4fsfYWHjLtWai5h6HDEkxKr+PR0C7AKYkNgRcA3ge6fnW5Y4Xid
2Am++kbq6K4XhQkK1J51zC2c3xx4/wQ9xAFgbAH5zKn128GDQlxXvS9drdplsACX18qnBMaTrSwo
rNW/qS4G+AdIHz4uqH7Rl/9wyT5JNCRAa0O/SoqvWpkaC85dJi9sCeUty5iQK46a4hjB4fyAEzdz
ZYlMNgQdGko4++eiIasFTkwL72pVCs+mIA7fm+gvnkO+bL+f8il/l9BccCRpefD9hJaZYrOokOhQ
BpodxlRL5EGCJBq2URXEDFmHDSIG6uLlXXnw9WDwF6gAQOdk7ECm7U9NKmzI4VMlu6uk0ikW0IXn
Hx0h/7wBDpMeuXEOp0TXjtADBStJmDonULULsoeI9KR3hZm17yokJj9kpXFs4ebuMItFqleUzaDt
IByaLZzsTeD3qI58Bg0Aza1kGuedFSon1igIgUJzBO3qwzaQkHr49PJqHmR/xdiUryAZIKcAM95s
pxhyEpdS4Nufy4ArgZbcwa7urEEG4J7lQQsDr12FIZjwiW7jTzBnZqrjmr4fS7s44a8dWfAHIOie
EaBoB+kU2U/qQWBdZu/DVehBIK/7140ERzOUJXFtZRujbTr/QwrFiHVWNZmuLKmUV/XCh7DZcWWd
nfexghWi2KE13I7eooblL25ck8Zxs3SdpDbr01StjWJJqNt06WL0SWydjHod6b8pwQQmiPIMPZkg
t9g7rOn+Di0TB/mFPtY/j50pXYBmhvy4o4p8U9mp0q0h68kBa738HQ8OvE3xkbQUx48SFgCt/TEr
Nm9gm6n9uVBYNBKengtlh3UKF7629cAzn+u5VW5fHlR8i/1vxXkH/sRsieLpG9gfVB2gPIvpi/pc
qN1krqpIrxMUP2uNXva2sa1N0mvKuA3TTs7WJiR4/gbWc/sYOPzw+FA2pAcZ0AqnETzn/mt0IgTT
aQX/DMFQNl31UuNoLkrpprYNQMeVy6kil7fKZfi1V3lZGN6Hl9fhwCQJ9hNRpSGTRrPIPK0kR4Vu
hLKaX0/xGPaUDqJhWBulNwZu1pr+MaN0MBxrDS6QzQVSCWDu7IjYfmWhCmLF18mUJOR76oxOfSmi
/d2NWfcjFuJgdUXjDbcl1FLcy8BY91e3j6mzGUErfUYWa/yQtFq7KBIt2xSx37v2RF5pTKJhSbLO
PrKnD23TQ3IQjR/xf0AOZ5uaDJUBj01SXWtBJV1UqeO807vIucjH1lgwaf1Mi1P1g+LpwYWuBD9U
pUmP+GQH54rbTPQ1isZG/se8s9Ex0liX/BJPnIsmEvyB8apQ+/h73xvZqV76X0L41VYv76f5ksNB
DpwArBY+ECLjc2yRoffCm2iN66rIs8uaEuyHPu317gMU59OPXrUac5kaUxldeMHktUeW/WB04G+g
xMT4LDv59/0PDoN7GXd2P1ybuWW/8xJSkN/qQnWSRahFFRUDUEfphqup3+Qj5L1Hhj/46g+pb65C
CgD8/wM0jtf5pD3NcLzuCYyURRCp9mkW2218qnWI5bg5GPuLrFaLj1FZm6dZN4bftNwbjCPWbR5b
iPeghYAmEIG4JE29vw6SofTO2JbydVk33ujiIBTVplebpIKwz/dBQLVpcQSpczgmAGnoDBj2sdi2
P2Y7pKhRIClw7SDhsmz0znk/lQ4UKbG0BI10jJh6vrvBr6FIBP8KAYcMOd7MksRGM6l1XVTX0QSx
SdA1/TkkJNNachxfdUs2OlzEaf395e09d6o0uiW4oaCBZXdx18+OtR8bWgGy37jWWuSvBR1ndGPo
o3bsTnxuHA4P7IYMRi1ptpHTtrfDCn4i7GQnhaeTJyXWIgVeoB/ZsnODzIRAjmKL8dGwk3N8Vd2M
DnRyrXLtx0PtxoqXr3oIxt1A9o5JLR4eTobCo6dxAUgusNj9DeK0tHgiBqVcQ8Sev9Omyjpre92j
LMsWpWsiWjZBPn1LOqiYXv5qh1uTzkChlwdQh282RzsrtWPBrarK14i8WessqSz5tMTjsN0yNs1P
Wovc02+PCEUBZWC2KA7hHI3Rx5kc153sX1tBXK8902rWjpI5KxsaFtei8fMIBdLBaQAYS4cZXJGA
b5Ajm62tn8G5M2btdB3larKpRlJKGTDkhcwZ2fqpbK6KvL19eY4HexRss8A76OI6F5yg+99T6WIa
5atsuo5zR3ofJ5q+1uoxP3KhPDuKDWqMhnka+eaNz56P+kKLtOG1owzNciwTHWmkYDhiMGkX5W2f
OoQQYwnsH6rBaDnSXTMLZIwum1ooPcLPnlRJEA9WI8KqppaX8bfBLMNadoOYLg7DBTBXOpGrRWGQ
3U5VZ6SCuR6k93cQGfV4YvaJjRxMkwSo8UYZqjiLBHCY840yiDXGrgNphHerOZHXlQspMPvKcQGG
txJX9GCa00Kbei99X2t5S9tzNtSNuaHo3ZLkiuiUURb9WAVGvPQQoB0HCIKtIj3zCw99A5eqPFnf
TV2zSYJF1EyaSabdRtpoiwINPQcuPeSJDUSkSjtq8VqiF51x0iJWjJjImKulYroBSO7YIisJfsjt
eppJ3jkRSjoX9JpoVb+E+Ggo45VR1nZ8Bn9akN+GkZrnH+GxC8JoixCdTtd2b8oe6k9jNox+4BaK
ityQG0C5U0quqhYJIjqKlnfEOVJjUgvsjbLcktVQopspUiuQs4EHs4bqTn0RmC2RErmKk1Q2xul9
U0PZtCGqs+MfwM0cRDJ0H0bK954xtqQ8kVaM1hUCXuE9vV9ZtgpRtVHAfgBr5EmA47vTnhvEWxN4
m9GPfGhieV3CPtQvjHLqzGsNkqfS1YxYTddDmE/ype3rQfNO9RMjRG1HK9rYdxMtEHR2UYPsqWvp
cZtcNIqXAH0ZWjSoT2j1tqQT39ea7koHEZPCsYy9XzmDkxiXcYWWzBdZJskyLJQohS5kQXeVrlVs
kiz3t4oq5TvYvQvBsKsO4cpLtB5Ml48SzcZxMklejmo91B/RP6yzzYirG2wKcvLjNjCLpFsWg+ZF
yy4L/Hpp2ZKvL3qvT/qz1tcqfYOcjNMvqlJDHkr3uqI6RRLTtD/GttTat6M3OtW0iDqgLqtBSnJ/
EVZtYGwgmUkDuihMu1vjj9FbYdg1YsDJZFedO/LscNkpYFPihROirAIRDnBsa3RVs7fjis2O1NcK
4o0SEUEUGZvxUgokaTqlGuU37/uuVcMvnVrrxqb3QJJ8nrpEQ9XeT4beTeELnO78CC3AFZotbZrh
1NVCaI7EWy1/om0ImLdlaoFpr3SrgC8UFlVdW5vmYKXnAEJ10YBrdhDMuH5t1HJG781IW7trt9Bd
uVri1dUnXsHutwNRa3ISlZ0jr1pdG9KrHKhssSsJ82OEgKBguRxtpTTkRQh7F3A6tYeKTGX7IQ5U
TvqYL4rYMsZsISdKVcOnj1ecLvl0Wohi3YTIy0WhBxZaz0nodd7XkldCQEhCAs4zlkmtQxbSl0Cm
7vRuGDxaiDQfcuk0wxCcR7GX+lvaUEPbXORFEzXDohszZ9rJkqXkihtmfjQZLn2yLXeqkvmSctJ1
gO6/Z0AmwuYEBjpWYqmWxELf6eaww1VGj5Tz7eWb4uD+hRTkUYKUOIwc6cybYRoRInSJ9ElJ6sx2
NRmc4iKpquHcTEJMjZwV4ZELce7X0Eyt4gJTpAeIxqadOWpgewAFVVL6JQqssll6vupU61YKteEe
whfD+vHyDOe+jS48QoBYuNugM0Ai7t+FWYR0g1PFFcP1jrNovaIKdjRWZPZZXHVYGzWOrC7jk09N
vQlUY1C+vPwGBxMG5yTk2R0AwPTWzzEpNB0UBSYnuSkQlrtxAi34Psh2/UHVSwQHf3usB+4hwSgJ
7Hh+J2s1UotjY0U3LbyyJ3lhDOqSbHTTgewt7fKI93awtuiOEEWT7NZh74JYa39tVX2U0JZr4xul
z9FzA+rmXKGg21z2YZpukExUv+DgxuqysJL85uWZHtQ1wKqTQsBdoPkAzoJ5JBXqBikZ/MMbGO+9
T4UZkbhY07gY6GB+JSi614mfxM4ClU/1Pq9Gf6ABiw6J1lqokz4oHzrLk4Yj2eqHcsJTZwVuR4IC
loMWHrbbfEnqNKSH06/ka1jxOi3cBHBcwWyf2fgkl1irYUjWzUhygVRONFlkEaOgsm/9zEoB4NVd
UucQlsto8yycMrP9E1KBmekvEYnDumhFf5Sj82B7Eg2Ty4c8TPDPAlHb/4iOlI++5mXq7QBloblJ
rTJWT/rCwQfCNwqOxRoHkbjgwsdnxB+m2UB04eyPF5bsxHA05Ns0mnTtgqS7Oiw9W6uLdTiUKaip
3sc8bFRVaiLFtTBB/qVfGL22rgwLfcyX99HBHgYcjJsMZBJqa/FK+68zlLLqN7oV3ta1Z62UJB4A
ytEJYERKvVSnoFt7k1EuBinOjlSmDhdesJXwHwiLgIsaM7+Wjy+FhZ0GtwRkeJraFEDwXHiODuks
Hebpb2YBYJjGgRYdHqbogJqH5WnT11OK03trTVa8peMt3Jq1I12FQRNtzVZNfhPEwnhQkymYe8wQ
CY/ZwmaSUjVeMtS3SpN7iDGZXXrdhKlXLZsyVyu3ngz6ArXU049gAA/XleBHqAGI8wfifpZ/6Cne
ClM/3BogqaPTMnKk7DwIsylaWhmE4kfW9ZkNLa40KPrpw4cXfU6zkVEWS/uur24lWrPkTyFtBXRX
lHaGJsvo69EpuQGI/3IEQtIl2N9mWAbwWIYLOw/jY+mJ+YVO0CfopHkV6J3BO4vFeVIVTOPUDuKu
D24FKHU5Gqa3rbWLytIWPtmsk5fPzuFKE1fQqEjOWIcHf95KPngqHOT16NzakDp8zoteuYwKEyZw
GX7Oq5fHOgAsMTFokxA8I30m6EFnM/PMrHHMtpJu0ybziahg8LXqcAFBrkP9My+SdPyQ49Wn7yDd
kiX0aaFHuC5KinjvCk3y/Yayj5DhoAYMDbKyLghA5HfxWATJaQpIDXp3pMuMz8Fg9x9ffvnZQtG4
Jotyt6g9YfnI/u5/lQl05IA7nV/1baQBlrSTk8aR8cK9IT5yJ8+GgrOTu5C0OgwJcGhR99gfqvGR
1LUyWbmhQmQFp2y98otNtBlA0hCb0vK3JiYYQkVliHQ2E6NIMvsoWlrJEAWn5o0uxcYNir5g1UzJ
WJVFYR85Z2KN9m7Wh6EodNMxAGXovMA+QmKHJq9pCGCrIsI8fxmWU32SwhO/nPxadyN2zZZbPVr5
k57/rtvK8IgcU64V+U06gffXtTWAIsVhad94BDohpSgni/EwEJM5833ZkY58xoNzTH+h4ImmS0uM
O+9XaCF/JZckQ2RttM1C7yZtEbW+f8oS1ODEs+gIeGc+HrsG1DQFcCr7ZInnqLQ4RNPb6WX1W6ea
l7bd+adVbLaf+jy9IdQ6Jkl+MBo1D1EKoFkcriAAzPuLWdR9E1OsGO7pRqCgP1UyQsBW7oQb1SrC
YjVCz3ws1ThPV4GBMUUQIHpyMNjzBseka6q+jSf53nG87JLejeysjazyyIF4ZmakvQX/i3AoiKj2
Z4bebJjpdi7fS63XXRudMazQckiW+QhrpatK5e73DiDCVJgW7lpRTAATMhuvRTB9KAovvkfLXXZL
J0hWXTembheV0xF/5XBqlG/4aBx38tJ4i/tTI8PF2lZJc58NZrWRi6nfEPOcF/in51BKdb8ZyjxA
6rGaonlCtPLNhsNHjsrRnEboRnshLWI3a1/3k4WZm8eEtsSjnpoWgxiCxLc4A5hO+FT3ZzZEsR6z
uMN9bbU5QvXptA2hp3gXoBN9/fL3OlhEPhT6C3C7cUdzI8y8X2h4zVGbjPZ+bJzk1oaoxvatsED4
sglOKt88cmsKJ2t/ZuJ4kTYl0c09Pd/0hjwBfKDt5t63CuvWiGSD5Nwg9yh7t9aQrSAaAUcr8Ez+
b9pLqpvwMlBv48gJAaFZWKH3hTxOdpbeOzkXqouT6LkTQfZi6JDFPrJXDlcVe0KRnBI21ovNuf8B
K7PsUM41RuyJ6Zz4edz9sGhnuLETz/jc+vkx+3WAYKanhgKuoNcA6gIgajY7cmdBQueU9A2GH3v4
ZoKbm7aSFYWesrCTystoopvGuFBXEzoi/bYYQpQ2sjLMg+3oGVAyul3IZnSL1m7SZdOFUdagitZn
UXMWcS+oriKHstQit6R5qeK2MClZYHXgeZaQXq1aKjPw8BTHyMDmKylAJpA7cQNQG6c9b3bNybWS
pqMJ8/noKeNVTmr0JHHGcgWbVfzFUMb+yJebHz3aksiIPEgXYcdwjva/nNwWkqeWlfYVNqdoAeBk
cCW4jzYxZbVjsfn8BhCMVVzdAryGRaFDbn+sPOQM6ETa3+C67MxdITsRvGr+6LdSsmwRGsrX/lSS
n1Yjg9tw0YUgKwc3LEUj68JphFbGgh64SIuWNUAxHUEavWpdzC+CDUcW5iC/YcLbAuaGPAJtrCBA
ZpadmzPoEq9I7lvdafqdWqK0u8zGLu4RKidJLK20oJbjXedLWoMcNdT8H3wkmsloxnjI/ibjuk+P
+SUzg0KuR9AT4aFyuNFImvsJhqdLnlcozVUuScNS1TpnPSZNsoVPo13EcEWRQguO0W7OQ6yHUemj
pYGcKIMWvtlxS/0q8szEaK5gRcvWdtQHJ0nmlKe5Sm6lMvruDAeiW+tY7YVJ7997dGCPod1nJ0O8
AygoHE/wiJyQObtha09V7ulOeVX0cREtIHlT7EXajvbGqmr7oqF9/1jz4DOLTdJQ0ECA9yKom21Y
wMF9MeRKeRW3o3aZ9UOxkZDjuQ18p1naNiZn8nR18/IN9eygQC0p6YGUOKBTlUKQR03aV1cpWkTb
gCLIRlbK8BxOOW9Bh2TnSnnUr14edGYGHhYXzjSDTUUCDczV/tEsDbsgudPUV3mcVQuD0voC5eJp
SYPm7xLVP45lkq2kLIVk8tyPSSKponyiVldBLpnZtiU/ISNukuve2TTVtb/O6FajaKTakXJVKZE+
LgNPrSJXtyW1oUFO8csjl+XMMj3Gh+KGxgaSE5tTi0D206i9nCFGk4T+ueQo3arNg2Me8CyCehiF
tm8sIJcyt/LMtjdKiEUoi+xqyMfgvM3r+ymVho+N7AfQQxnVSoNkBF2xqDwBMPn1976wCIHJFeuC
e4JW1DnoNZJ8K+p8PbySJif6wNUpLZx86k7h7MuP7OBnVlNgB8XtTDgD5md/M1FuGhLJSPMrqYMb
0a+H5j26BPHdyxN6ZjUFBoR8BPhW9NtmnlySxh4yRlJxFSv05aHVVi0izzOXmhNYq67Vy5Nu1ClK
l0JtHVn4YxR2c3skOFroM+eWAOMrYo39WSZl3GtW2zdXNL0F72WvoCYta6GcLFEGKL5mhu8du0DF
KXziTbKBBBiUQBhyOmANc0wkGI4iDkq1vUJRVToLen/wV/0k1d8B+WT+EiSxcpF5TXsP3V+/RT9F
um+dIL1XYBn8ljCNnzJh/34//F/I3y4fx67/8R/8+T4vaNn1g2b2x3+ch/dVXuc/mv8Q/9off23/
X/rH+2KXfWyq3a45vyvmf3PvX+T5P8df3jV3e39YZXDxjh/aXTVe7eo2aV7+7eObMhHxoMs8zJpP
+cEj/tRfepjMP33Qm93De30ai91//tt93maNeD8/zLN/+/mr7ff//DfAtE82+B+v9DCbl56Q3DHp
9juPVp23yD6IvBIbI8kz/+c/N+23glIBFjEOufjhev73vaX5Z5N/eV6/1vhxN/zxxnuL+NKbPy6L
mPuDkeeVZk/6jblr9ltwi6STWcZfc3yyBJrxFl+ZFB/G+/Hnb7cEIjXwuiVw3qIBAJeZkMsTP1ic
J0sAfO8tJp6kDpmkh5/HAZ8cpv/X24BuiNeugfmWiIXIj0Pw6zs/WQNqr2+xbQD2cHD+bkfglVNX
tbcCuErlSRgB8bP3+R35rcq8IeKGilv8cB/+vVbgIS3wuhOgviXmAb6ALvHjz94SGPpb5IYQyvjb
2kH9cVu+wgyabx8SSQCon1sBPIO3EFhqpET+fl//8ZX+9bmr6ltBZ0W949kDYHE7ivoxTYaP5hGH
7e92AB4v5n99CST5rQALkC/944dHPjWAiv4W4hfajwSu5+81fdpfH17pX5++rr/Fz6GtDiDqM+df
lTkcChkCADEPP3+7JRCsR6+ygApWHjsqoMx73x33CAIcsTA/N//fbuoiv/aqqUua/lYwGtFDTI1f
/JA5ebL1JZPfUyWgHGo+fv6/nQ0EpPDKRVCMt4AEydeSh/u1xZ+sAUnxt8gRsD/+fjGA6DR/3QZg
8wvScgob+5tfMrS3JGn5AWz/8PM41J/yfP/EX/ojRFwEYfL9IYIMd/WTMPToX/gV+Rw+4EmASJCE
0d77qyKkfHz4/4SY/9iLMB9i5Se/FCHWkz/u/d364C//nPzDa/0c6+k/2pvq3ov9+s2vf3gS7qq7
6j4YH34x/pzVxV1K2Lq4y+6+3z0NhYUE1v+85EHM/McueempG3IJWXIn1DMeHyXiTOH2vPbB57sh
vM9/PechchfYxtc+9uMd+Yc3l6xTtXvDa785D8t2x9n99eiHOFn+C0b6DK377vubj81ds6v3ni5C
0NfOY8EDqrvkzX+luyq83/usJOVF6fafjsDL/KlPu7irwm/fdnd7SyPIygHvkkM58vznNvAfyZDD
A7if5Pj93/98HfH1QPuABqUgCVAKCgEBAfr/8Dj//PDZm493ab73/UXZ6J9+nD/57d1dlbb71kKU
XV772I85svZ59mZbC5OxdyoE6dprH7/I7/P6zf862+1onPX/93PDiPz0a4e5yKsm2FXZm3NOCFb1
uXEElue14yzgpHz22X/BHNZhFP56Q3FoBALjte+73n3n+vkfo/cm/4F5JS0NN3u4t0VftB9/couu
q112H7wR2fHD5/8Fq//z+R/z9vFji8viv7KG67UJ79+8m+9fAcR87QJu2rv011PERxGu9WufebK7
q77/3EWPF949Kj13ya9/tncIH7iQXzviGY2/38iW/3p3MRPwKL/++Gx+/s9dSEEV1k16V/+czq8n
Pg7wF6z/xa5/s7hLdt/zbH+/AiP+Ndi//voXYbv79ZSHVxaB+GsX+/oua++a9teDHp/7F/gXF3dt
tf/Uv+LMigX+urub+4uky39N4F9f3ktkAJFZe/ZyISD/Cwa4K9q7N2IKG9jzd3sG7YFJ4bXf8pKF
2V9zoYb92qdySdXBXZI8d5OQxXr9AI8u9cku2WV3/+fNf9X3u6ym6PZgbD6JE3uXvfl+92bRZsHe
mpEnef3gn/J4N1s1Svp/xXMzf/9tRVP+a7/Fp7a7S/Y+MQiz1z/2hs8b1g8Lvm6bNtt/cUGZ89oX
P3AyVdFP8tqnLpKwKHZV84dH+OuRwozB+PDf3F3NchvJDX6VuW1ycO2SXknrS6pIipZlkbZWpJXK
3prkmGxzyOHOj7RkKlW55CFyzsmH3HLMTW+SJ8mHHrY8aI5Iio1Yji5bpteF7kGjATTwAUC9IAYi
IMtQQxm/6T3kuyJ7lME5mcdJ8D5HUxP4i1UXBItiZXQeQiT3J8Ab8Jiwe3xIUz3dw4dwaP6Ri/L+
6RsR+Cj/VZuS7DbuYuMO7L1m/3Jb2KCpJgle4paXhdmyvx7ibBGx3ka2tVwkOfNoJMT0TK0U3vGJ
Xtgdmv1S+MtXHs8T53lNmF1vommiwsjSMXulMiJvson61VIxRAkO7Ev0bZyMHBbQ8EVfsmjMonRm
6ZjdSijaTjhQcx4rwpgou8zhcvt+5vCApg/78uBnwG0SS8awQOI90VP5SAeNRA24i4xiVrvW4Xzo
AdvEjRdBFXwZsVb6tOegPdP0RGU6ok6TaXwX+WOYZkFTzaeWFHEcAy/tz8OZ8qdwFjJNWSe4se9+
38UBhO67NHCdcRTn+VM/i0E26OWDEfw/BCjZVUQXLgm13M/ngyqbDWcBAE7q0ujLo8YgD7p5yiRy
TV2AR3++avfaV9ft078EJDwUUNqQf3SDgu+BOjSahUuT8KheeftnVRnrLSZcMPCKYkS8k635L2cz
3GwIfIg5vmIjEcL/XTxE8HnHv/kWMiuNj24I3lQY8WNaf/Kewa37QBOXPSSc3eN/JF0nEIeeEZ4U
23kSL0K7K2NmMEBx4/I9bpsmwlqZ2zDJOecGPI52I4dGUpFjZ5Az8WSECRRW7RnFWK82XJrH7fk9
3QS+46oshxdfLuEujN3AF5q/YjI4QdXrx+jQjP6r2xxJWNW9AnmQGeUI4jGq9FFtQTWpBj+BaWhW
pios574LNRUmig0rcnAnKJGjDpw0OfkIU4NMAzx+YfMv+OF9l+uGabyIMzXjRwUlfoS5RMAF/oDC
HVRcESjIfzE1niThwFKim4cmuWjIiKQXGnijfgL9YCQWus8DIvZFoXByGJj/RNVAKMsB2o36LQCF
Tz08dnzf01mpIj26j5UqScCGFSrvnwT0f/NKRh5rxXSrhKfaihGSC66crPGRgA/cjpCNjG7UKE6s
ABixFHCWkBrJwhkCpGXCm9awdGR76qI38XxE6qhMFz6e/VmhfPYk/A4MTtQ4Zzuubc3M70n5EjnH
GSdLOLQHb5whWxbYNqwPxXC+jluIpBL8Ad8Lx13Db8LtixAM4JpeQGwac9yehJ2uQGrWOD18rzQs
Z7vI7I63NcMIU3hZzlIiKNSMUzDWxLPfhMkqRGW6doPaIptXTrRw0xl+vEJp5tGYcAF2g6QBqbjS
l9en4XymEhZekIgDnCfIn3D4Fo2L9t1tO0VUnzNBIofaWoXDiUNWgLev9QaGjar6fJnwWiVxWBWi
2OoA7mkFXiN0PGTOAbVU9N3ymR7gceQEDqlkzpswygXnabi0lOha7LZau1XQGZBKas7JSvABuEbO
Xark8WVCK4kBjGCqAYXt/nTf5MhWJowJQGf70z0fbigHdP8VoJupiO+WZtX4cvdtmDgChr45AmQR
yeyqJY/BokmHP+WOQkcTLg00nN2XDx2dTXLXNUEHQn/KvSi+UVN3ywI87mjo9QzAgSx0soJUq+XN
kPy3cDaI82RsaZH2Qacc+/NwL78bR5jczM9QAvvXBUbLgT9Ti1BfTnRJt1syhgnHAqf3QFwAbdTs
UoczGKHAW8V1hYRpBmzQ8XrMXCdf/l4CGpqPFU++SsDhr2JYOX7xUGvhz1660aFLmOYQ+XKiZ7Rm
AoSFpUXihik/9ufhItFbONABhJ0EqAKaMwBW0lIy2xUBPd8CF8sTeBKPpN6tzlZFNI5vWeBCf5gS
OoM5lwjM2mUOP7l1JvYCaJtRzJ+N1JPNV+au4VwNIXcttKew1Mwxbg1I7ulvQyPDQIXjhAu0xKum
FyZuNl0CGwqUfWgw2A644KgmAbEocjRdNayAy75Cs0J7AIdLywX6mdwwbgMJhvEnAo7t3d9I/Vc9
zVDbDzgq6vZpxif1Q9y93BOG1igh+AwjaxZmz1yVo91R2ac7Ccr4PsODiMYoL2OnIGC/G/MxvC+r
H0hBC9xoTElJbxEYL5OlBtO+NqUJ74gbbwHN1gS4fj7SdnfEgpcCZFsTxdwXCZN9FS7yQYQkKop5
kP0LWmh4xHTyjwL+xmk4i4fAZWGZ3esJSGALFbFJzIF8u5E1u4NRLVS3oQtX+VyPBJz0+2JPAzSZ
3/OIrSPwTm6pRRhch8mIeX5bU/57Ok+nnzTe37wm6FjA42uPl4uszAYaXOF75du/ItkYQ+9FFZUe
uwHgu8WknWj0YGOqSsLfa2cTHS+4uqZWF7786OPan6mZ46JKlNScqQG/hNT41ne7ZxPHDOz24HYf
WUXJj8Tzu3X3rywMRt+d38Q6YbcOwwT8WXERzpdMzCrgXvkXnMuel7mjB65XUJN4vnUAn8EETfvZ
ZBXh7tufh78jsF+HCxJVwF10UxirFEl+u8NiwwLHhmhznGVcHESesMBP3DKvA4NE7O4P5y+Cig5R
gVvchSEduhFQEd7m0L6aV4mgVY0EG4iyG6WrSZi5brwi/YtOFXabRtYkErXvNFx8RlXCZBiq3BJh
gK9d5nBRK9Twi6ZOU7dUUkCQr+4+5/ONfqECjvkVXiZuNwUBN7YXLoeTMIqccgaJjOIazbqBbMaI
Of9T7FEcjQfJzURCX8vfo7YuKuiE6Dhgd0kXBSMm7M/DRa+HCLyLGpao1uqhzwZ/YEpY/n7MX2mY
syHAgrt/xEE/nt19Nticy+Tun/Oh5uhvdJv2XwilHdoBCCMSJ0BXzVeugsYoHH/CH8YbF1wik4s4
wRTIp+C1SplbhMmK/ntGWyjt+PR1ERQo4jCo72AuQV3CwP6y8QapS2Qvf9GzgRrcco0hUYBX6NDN
+y2RFm3qJOjDmWOZRhQK+YtFY7AM2dmd1DHTGg1vMdsOcX0o6t3vqaeLw5qClmcYiP04xqvW9FKw
J0yGTUDVNpBDHCj9idsgAfXSSFC2yF1AgWcBKizHkRqF6aTMBwmYT3epCGDJyEpseJLjTVCmKmHI
MJdqzm/pS4G9Iiw6iEf8zCTMWC/RQQelsSwUIRExQI0hj/hL2EVUBIyDC/pPr3FVPjgMrrY/D3cj
z4Hv3uhXhSmtIpT50dUk3N63asHF13SP9/XUL5bJeLmi1jD2u82DVqJzS5GXvoidAGtNon9LYdEr
aAsIxgW6TEwnmywRuNcdxXMSSG1bth8uyMj8q3jjihwJCDKQFkgQOrIs4ZkiUDXSN/y1XKOJir7i
DMJq6TxYMBLHn/C7cMHfyTWJRn2XKEwCsrcK/oDRlv67vgRGdEOQJUDkl+j8i5ZBgCaldpfmfb+1
znHPqHYPoCS1gNpglGmyva909CdKu2jDel1AOvrqk97kNNx1gT0rjZiVpWOYLOFh9PGgJbfQlQ6M
jLFrHa6RPqwGYQU7JGC+1zrMUHRn92j4IaHq3qMWPb4JzjMAAhbB90Ebecc4y9c3s7wczVYXEJn1
ghdoEpZO8Ib8PrB/1FWLnmAQnd3F4QfTWyC3Hy2r9A3KsCV8n64ejQB2a6s0s9ulMyo6Yj18gaFF
9ipYX3OtN9FTlHfPwbX7PxatbMuLApOFKm+BoJKxKgoHlOjoP3/9ezpVSxWcJUsknrCDN8idzpQ9
NaYP0czgGCME7aYOP7i+Bp7hBfJyPBlFU3/M3DxfzYhA8FRNrbin359qFS/xXtLBz8DHKBbzenWC
aUMSuYnTeDqKwcC+muIZqXklLcYWoSOAwOFdqBx9UFm5Xu0HFBaf0CxsX75dqheRfjFEJdyLNM0t
PZL49RoCZw8A97iCsoAO6qhFho6UFcR3GoGnCyzdNz73DS6VP4Fu5rYqbLZW+75qezdcoZHkA/ba
FnDL0ZNGo5zdhP6bKhm4/cHteR6ubgAMzHXEoYESDhjtFk0JmI6UACgTMAadDFGMz0hL9CxrqSUK
PqospoQ703KkQwIFcBrPEPTnowgknAdLtxr2JvF6wwwLdzSGRPcwtKwYYbJEzvNjm62A8kcDcN6g
tyEL0WPgmP/tews5ds6vJtFvBA2IKR3kghckgJFUk5FSzpd5fZhL6M+NS9QrZzG1SWFeCOa9+tMu
OiZf6Cwrmva+C2801yASrn6xSicf8kgKxln7fwH6Os/1SI2MMejHA3SOskTN20iiOpbeigV/WpBL
DHaomBpRl+jYUDDqWqOcHrNhqC6EgM6FVtgINUhAx5qEQEonwbVOxrpSyaPtn+Xn4eb0Q2/rCgKC
3ESVqoNbrJ8I0G2hIw+ii5YFRqQkXP+e4l5R/UTAGUfgKAva6CqHrHfOr7EE5KmQTrgw2eTucxTO
lmWuYAi1/Xm4nJgP6CqswMsUkfOViGEWH1BYgeB3RduK39td09G+RNewnQ+Wstv8xROu+tvSRLBK
/3mv/79+ohWSRxlvRmrtt8MPh8ZAsSH9/r8bCFbZCFGi9BcZmI9xZEfXlE/6GKWHmB71CpPxaj/+
hNbuu/HeVSf8dfpWFX0bn+G5J2OSWp44lQjCNZG0cfpZSBSaNhO14jgXCSxbC6kEFuqXiJe1aL6V
g6mSCBO3h3hL8KZ6EsPw1iOOAKp1KiYkEEqvVTR9sMhWIMB2lgOwwWMcImkgRFsR6WeiUZPo10RJ
N4RPmPmuSUyNugzdST0CMboPSe5uti5xQ64B/V1h4CI7OLQOtVbiIS/m6cxAVQtcX6NQ/pq1L1H+
K+vfGE/l6xi7qv67X/cri6AmqeX72a52A9tGfpyFMR5RTJwkUthXeerk8+sSMZb+3b+B6F0y7YLu
yt+u9Fc1SrbHYs7qAFe4LOrfhvRXdWh+hl9Z0R76+X1lVTfqb+wryxeA6fpiGMM6IzSMMLrxD/8F
AAD//w==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tmp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microsoft.com/office/2014/relationships/chartEx" Target="../charts/chartEx1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263939</xdr:colOff>
      <xdr:row>9</xdr:row>
      <xdr:rowOff>260656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6FF38EC-F1B1-4791-8690-5EC3B00CA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12</xdr:row>
      <xdr:rowOff>0</xdr:rowOff>
    </xdr:from>
    <xdr:to>
      <xdr:col>22</xdr:col>
      <xdr:colOff>294736</xdr:colOff>
      <xdr:row>20</xdr:row>
      <xdr:rowOff>299049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F47F47-F2AF-44AF-89DA-DB94D7636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552450</xdr:colOff>
      <xdr:row>5</xdr:row>
      <xdr:rowOff>19051</xdr:rowOff>
    </xdr:from>
    <xdr:to>
      <xdr:col>20</xdr:col>
      <xdr:colOff>104775</xdr:colOff>
      <xdr:row>18</xdr:row>
      <xdr:rowOff>50921</xdr:rowOff>
    </xdr:to>
    <xdr:pic>
      <xdr:nvPicPr>
        <xdr:cNvPr id="2" name="Picture 1" descr="A graph of orange dots&#10;&#10;AI-generated content may be incorrect.">
          <a:extLst>
            <a:ext uri="{FF2B5EF4-FFF2-40B4-BE49-F238E27FC236}">
              <a16:creationId xmlns:a16="http://schemas.microsoft.com/office/drawing/2014/main" id="{F1C45634-EEAB-CCE3-3925-B11D1AECF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1275" y="1162051"/>
          <a:ext cx="3438525" cy="2508370"/>
        </a:xfrm>
        <a:prstGeom prst="rect">
          <a:avLst/>
        </a:prstGeom>
      </xdr:spPr>
    </xdr:pic>
    <xdr:clientData/>
  </xdr:twoCellAnchor>
  <xdr:twoCellAnchor>
    <xdr:from>
      <xdr:col>0</xdr:col>
      <xdr:colOff>42862</xdr:colOff>
      <xdr:row>62</xdr:row>
      <xdr:rowOff>119062</xdr:rowOff>
    </xdr:from>
    <xdr:to>
      <xdr:col>5</xdr:col>
      <xdr:colOff>0</xdr:colOff>
      <xdr:row>75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C9045ED-78F5-876F-6D80-C60A93353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352425</xdr:colOff>
      <xdr:row>6</xdr:row>
      <xdr:rowOff>176212</xdr:rowOff>
    </xdr:from>
    <xdr:to>
      <xdr:col>4</xdr:col>
      <xdr:colOff>595312</xdr:colOff>
      <xdr:row>20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B54541C-04A5-72B2-479C-BDCA777DC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190500</xdr:colOff>
      <xdr:row>62</xdr:row>
      <xdr:rowOff>100012</xdr:rowOff>
    </xdr:from>
    <xdr:to>
      <xdr:col>11</xdr:col>
      <xdr:colOff>538162</xdr:colOff>
      <xdr:row>75</xdr:row>
      <xdr:rowOff>47625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B468989-45BF-078F-38D6-B375016EB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400050</xdr:colOff>
      <xdr:row>2</xdr:row>
      <xdr:rowOff>33337</xdr:rowOff>
    </xdr:from>
    <xdr:to>
      <xdr:col>14</xdr:col>
      <xdr:colOff>381000</xdr:colOff>
      <xdr:row>13</xdr:row>
      <xdr:rowOff>171450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93CA658-F75C-8E52-5647-57CA0F45C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470996</xdr:colOff>
      <xdr:row>4</xdr:row>
      <xdr:rowOff>19544</xdr:rowOff>
    </xdr:from>
    <xdr:to>
      <xdr:col>35</xdr:col>
      <xdr:colOff>166195</xdr:colOff>
      <xdr:row>18</xdr:row>
      <xdr:rowOff>95744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FD5678-F986-8D12-E563-5798C14FB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597693</xdr:colOff>
      <xdr:row>1</xdr:row>
      <xdr:rowOff>29767</xdr:rowOff>
    </xdr:from>
    <xdr:to>
      <xdr:col>17</xdr:col>
      <xdr:colOff>749</xdr:colOff>
      <xdr:row>26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2563D5-A7FF-B176-4E14-627100E83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457200</xdr:colOff>
      <xdr:row>1</xdr:row>
      <xdr:rowOff>0</xdr:rowOff>
    </xdr:from>
    <xdr:to>
      <xdr:col>21</xdr:col>
      <xdr:colOff>152400</xdr:colOff>
      <xdr:row>15</xdr:row>
      <xdr:rowOff>76200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A9A1D5CC-A85D-4D0A-AC83-6BB25F41F9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36375" y="190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76199</xdr:colOff>
      <xdr:row>46</xdr:row>
      <xdr:rowOff>14287</xdr:rowOff>
    </xdr:from>
    <xdr:to>
      <xdr:col>12</xdr:col>
      <xdr:colOff>438149</xdr:colOff>
      <xdr:row>64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990DBB4-05F6-F5D6-1DD5-EA9B0946C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381000</xdr:colOff>
      <xdr:row>665</xdr:row>
      <xdr:rowOff>133350</xdr:rowOff>
    </xdr:from>
    <xdr:to>
      <xdr:col>31</xdr:col>
      <xdr:colOff>381000</xdr:colOff>
      <xdr:row>666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5CAF533-6E96-9172-450B-FEB6A0DA5AE2}"/>
            </a:ext>
          </a:extLst>
        </xdr:cNvPr>
        <xdr:cNvCxnSpPr/>
      </xdr:nvCxnSpPr>
      <xdr:spPr>
        <a:xfrm>
          <a:off x="27746325" y="126815850"/>
          <a:ext cx="0" cy="666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400050</xdr:colOff>
      <xdr:row>0</xdr:row>
      <xdr:rowOff>142875</xdr:rowOff>
    </xdr:from>
    <xdr:to>
      <xdr:col>42</xdr:col>
      <xdr:colOff>66675</xdr:colOff>
      <xdr:row>22</xdr:row>
      <xdr:rowOff>109538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C1921A5-E5F0-4883-AB1B-ED1FC5440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1381125</xdr:colOff>
      <xdr:row>69</xdr:row>
      <xdr:rowOff>4762</xdr:rowOff>
    </xdr:from>
    <xdr:to>
      <xdr:col>10</xdr:col>
      <xdr:colOff>123825</xdr:colOff>
      <xdr:row>82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496E0-9E7E-043A-50CC-B24C9748C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476249</xdr:colOff>
      <xdr:row>115</xdr:row>
      <xdr:rowOff>33337</xdr:rowOff>
    </xdr:from>
    <xdr:to>
      <xdr:col>42</xdr:col>
      <xdr:colOff>66674</xdr:colOff>
      <xdr:row>137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52B971-DEDA-E982-B70B-74BAB8783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390525</xdr:colOff>
      <xdr:row>22</xdr:row>
      <xdr:rowOff>180974</xdr:rowOff>
    </xdr:from>
    <xdr:to>
      <xdr:col>42</xdr:col>
      <xdr:colOff>9525</xdr:colOff>
      <xdr:row>40</xdr:row>
      <xdr:rowOff>38099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8E87A2-4FDD-41A5-8E6F-DE4EF16EA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0.10762</cdr:x>
      <cdr:y>0.83734</cdr:y>
    </cdr:from>
    <cdr:to>
      <cdr:x>0.89238</cdr:x>
      <cdr:y>0.83963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EEE2DD2F-EC6A-7285-C914-9831035FB09C}"/>
            </a:ext>
          </a:extLst>
        </cdr:cNvPr>
        <cdr:cNvCxnSpPr/>
      </cdr:nvCxnSpPr>
      <cdr:spPr>
        <a:xfrm xmlns:a="http://schemas.openxmlformats.org/drawingml/2006/main" flipV="1">
          <a:off x="685800" y="3481389"/>
          <a:ext cx="5000625" cy="95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0.0852</cdr:x>
      <cdr:y>0.84651</cdr:y>
    </cdr:from>
    <cdr:to>
      <cdr:x>0.16442</cdr:x>
      <cdr:y>0.90836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CC3B648-7622-259C-46D3-F335873EB52D}"/>
            </a:ext>
          </a:extLst>
        </cdr:cNvPr>
        <cdr:cNvSpPr txBox="1"/>
      </cdr:nvSpPr>
      <cdr:spPr>
        <a:xfrm xmlns:a="http://schemas.openxmlformats.org/drawingml/2006/main">
          <a:off x="542924" y="3519489"/>
          <a:ext cx="50482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1979</a:t>
          </a:r>
        </a:p>
      </cdr:txBody>
    </cdr:sp>
  </cdr:relSizeAnchor>
  <cdr:relSizeAnchor xmlns:cdr="http://schemas.openxmlformats.org/drawingml/2006/chartDrawing">
    <cdr:from>
      <cdr:x>0.87344</cdr:x>
      <cdr:y>0.84842</cdr:y>
    </cdr:from>
    <cdr:to>
      <cdr:x>0.95117</cdr:x>
      <cdr:y>0.91485</cdr:y>
    </cdr:to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55CE4749-DEC4-0F8B-77C0-A964BBECD30A}"/>
            </a:ext>
          </a:extLst>
        </cdr:cNvPr>
        <cdr:cNvSpPr txBox="1"/>
      </cdr:nvSpPr>
      <cdr:spPr>
        <a:xfrm xmlns:a="http://schemas.openxmlformats.org/drawingml/2006/main">
          <a:off x="5565775" y="3527425"/>
          <a:ext cx="495299" cy="2762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2025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8</xdr:row>
      <xdr:rowOff>23812</xdr:rowOff>
    </xdr:from>
    <xdr:to>
      <xdr:col>21</xdr:col>
      <xdr:colOff>371475</xdr:colOff>
      <xdr:row>28</xdr:row>
      <xdr:rowOff>123826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111D2C-0FCC-778A-B198-6A179FE70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30AE0-F5C4-0830-3F18-67A017B60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7FED-10B5-4720-BB78-6B9FA7A072AB}">
  <dimension ref="A1:Q1358"/>
  <sheetViews>
    <sheetView topLeftCell="A1073" zoomScale="94" zoomScaleNormal="94" workbookViewId="0">
      <selection activeCell="B1077" sqref="B1077"/>
    </sheetView>
  </sheetViews>
  <sheetFormatPr defaultRowHeight="15" x14ac:dyDescent="0.25"/>
  <cols>
    <col min="2" max="2" width="46.28515625" customWidth="1"/>
    <col min="3" max="3" width="15.42578125" customWidth="1"/>
    <col min="4" max="4" width="18.28515625" customWidth="1"/>
    <col min="5" max="5" width="33.42578125" bestFit="1" customWidth="1"/>
    <col min="6" max="6" width="16.28515625" bestFit="1" customWidth="1"/>
    <col min="7" max="7" width="15.28515625" customWidth="1"/>
    <col min="8" max="8" width="19.7109375" customWidth="1"/>
    <col min="9" max="9" width="18.140625" customWidth="1"/>
    <col min="10" max="10" width="19.42578125" customWidth="1"/>
    <col min="11" max="11" width="9.140625" style="34"/>
    <col min="12" max="12" width="12.28515625" style="34" customWidth="1"/>
    <col min="13" max="13" width="9.140625" style="29"/>
    <col min="14" max="14" width="26.85546875" customWidth="1"/>
  </cols>
  <sheetData>
    <row r="1" spans="1:15" x14ac:dyDescent="0.25">
      <c r="A1" s="13" t="s">
        <v>358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30" t="s">
        <v>2</v>
      </c>
      <c r="L1" s="30" t="s">
        <v>40</v>
      </c>
      <c r="M1" s="26" t="s">
        <v>12</v>
      </c>
      <c r="N1" s="13" t="s">
        <v>41</v>
      </c>
      <c r="O1" s="42"/>
    </row>
    <row r="2" spans="1:15" ht="24" x14ac:dyDescent="0.25">
      <c r="A2" s="13">
        <v>1</v>
      </c>
      <c r="B2" s="13" t="s">
        <v>42</v>
      </c>
      <c r="C2" s="24">
        <v>2003</v>
      </c>
      <c r="D2" s="13" t="s">
        <v>195</v>
      </c>
      <c r="E2" s="13" t="s">
        <v>47</v>
      </c>
      <c r="F2" s="17" t="s">
        <v>364</v>
      </c>
      <c r="G2" s="35" t="s">
        <v>365</v>
      </c>
      <c r="H2" s="14" t="s">
        <v>44</v>
      </c>
      <c r="I2" s="13" t="s">
        <v>3</v>
      </c>
      <c r="J2" s="15">
        <v>46010</v>
      </c>
      <c r="K2" s="30">
        <v>0.53</v>
      </c>
      <c r="L2" s="30">
        <v>3600</v>
      </c>
      <c r="M2" s="26">
        <v>6470</v>
      </c>
      <c r="N2" s="13" t="s">
        <v>46</v>
      </c>
      <c r="O2" s="42"/>
    </row>
    <row r="3" spans="1:15" ht="24" x14ac:dyDescent="0.25">
      <c r="A3" s="13">
        <v>1</v>
      </c>
      <c r="B3" s="13" t="s">
        <v>42</v>
      </c>
      <c r="C3" s="13">
        <v>2003</v>
      </c>
      <c r="D3" s="13" t="s">
        <v>195</v>
      </c>
      <c r="E3" s="13" t="s">
        <v>47</v>
      </c>
      <c r="F3" s="17" t="s">
        <v>364</v>
      </c>
      <c r="G3" s="35" t="s">
        <v>365</v>
      </c>
      <c r="H3" s="13"/>
      <c r="I3" s="13"/>
      <c r="J3" s="13"/>
      <c r="K3" s="30">
        <v>0.49</v>
      </c>
      <c r="L3" s="30">
        <v>3000</v>
      </c>
      <c r="M3" s="26">
        <v>6190</v>
      </c>
      <c r="N3" s="13" t="s">
        <v>46</v>
      </c>
      <c r="O3" s="42"/>
    </row>
    <row r="4" spans="1:15" ht="24" x14ac:dyDescent="0.25">
      <c r="A4" s="13">
        <v>1</v>
      </c>
      <c r="B4" s="13" t="s">
        <v>42</v>
      </c>
      <c r="C4" s="13">
        <v>2003</v>
      </c>
      <c r="D4" s="13" t="s">
        <v>195</v>
      </c>
      <c r="E4" s="13" t="s">
        <v>47</v>
      </c>
      <c r="F4" s="17" t="s">
        <v>364</v>
      </c>
      <c r="G4" s="35" t="s">
        <v>365</v>
      </c>
      <c r="H4" s="13"/>
      <c r="I4" s="13" t="s">
        <v>4</v>
      </c>
      <c r="J4" s="13"/>
      <c r="K4" s="30">
        <v>0.49</v>
      </c>
      <c r="L4" s="30">
        <v>2720</v>
      </c>
      <c r="M4" s="26">
        <v>5550</v>
      </c>
      <c r="N4" s="13" t="s">
        <v>46</v>
      </c>
      <c r="O4" s="42"/>
    </row>
    <row r="5" spans="1:15" ht="24" x14ac:dyDescent="0.25">
      <c r="A5" s="13">
        <v>1</v>
      </c>
      <c r="B5" s="13" t="s">
        <v>42</v>
      </c>
      <c r="C5" s="13">
        <v>2003</v>
      </c>
      <c r="D5" s="13" t="s">
        <v>195</v>
      </c>
      <c r="E5" s="13" t="s">
        <v>47</v>
      </c>
      <c r="F5" s="17" t="s">
        <v>364</v>
      </c>
      <c r="G5" s="35" t="s">
        <v>365</v>
      </c>
      <c r="H5" s="13"/>
      <c r="I5" s="13"/>
      <c r="J5" s="13"/>
      <c r="K5" s="30">
        <v>0.45</v>
      </c>
      <c r="L5" s="30">
        <v>2550</v>
      </c>
      <c r="M5" s="26">
        <v>5690</v>
      </c>
      <c r="N5" s="13" t="s">
        <v>46</v>
      </c>
      <c r="O5" s="42"/>
    </row>
    <row r="6" spans="1:15" ht="24" x14ac:dyDescent="0.25">
      <c r="A6" s="13">
        <v>1</v>
      </c>
      <c r="B6" s="13" t="s">
        <v>42</v>
      </c>
      <c r="C6" s="13">
        <v>2003</v>
      </c>
      <c r="D6" s="13" t="s">
        <v>195</v>
      </c>
      <c r="E6" s="13" t="s">
        <v>47</v>
      </c>
      <c r="F6" s="17" t="s">
        <v>364</v>
      </c>
      <c r="G6" s="35" t="s">
        <v>365</v>
      </c>
      <c r="H6" s="13"/>
      <c r="I6" s="13" t="s">
        <v>3</v>
      </c>
      <c r="J6" s="15">
        <v>45661</v>
      </c>
      <c r="K6" s="30">
        <v>0.44</v>
      </c>
      <c r="L6" s="30">
        <v>2450</v>
      </c>
      <c r="M6" s="26">
        <v>5520</v>
      </c>
      <c r="N6" s="13" t="s">
        <v>46</v>
      </c>
      <c r="O6" s="42"/>
    </row>
    <row r="7" spans="1:15" ht="24" x14ac:dyDescent="0.25">
      <c r="A7" s="13">
        <v>1</v>
      </c>
      <c r="B7" s="13" t="s">
        <v>42</v>
      </c>
      <c r="C7" s="13">
        <v>2003</v>
      </c>
      <c r="D7" s="13" t="s">
        <v>195</v>
      </c>
      <c r="E7" s="13" t="s">
        <v>47</v>
      </c>
      <c r="F7" s="17" t="s">
        <v>364</v>
      </c>
      <c r="G7" s="35" t="s">
        <v>365</v>
      </c>
      <c r="H7" s="13"/>
      <c r="I7" s="13"/>
      <c r="J7" s="13"/>
      <c r="K7" s="30">
        <v>0.43</v>
      </c>
      <c r="L7" s="30">
        <v>2380</v>
      </c>
      <c r="M7" s="26">
        <v>5560</v>
      </c>
      <c r="N7" s="13" t="s">
        <v>46</v>
      </c>
      <c r="O7" s="42"/>
    </row>
    <row r="8" spans="1:15" ht="24" x14ac:dyDescent="0.25">
      <c r="A8" s="13">
        <v>1</v>
      </c>
      <c r="B8" s="13" t="s">
        <v>42</v>
      </c>
      <c r="C8" s="13">
        <v>2003</v>
      </c>
      <c r="D8" s="13" t="s">
        <v>195</v>
      </c>
      <c r="E8" s="13" t="s">
        <v>47</v>
      </c>
      <c r="F8" s="17" t="s">
        <v>364</v>
      </c>
      <c r="G8" s="35" t="s">
        <v>365</v>
      </c>
      <c r="H8" s="13"/>
      <c r="I8" s="13" t="s">
        <v>4</v>
      </c>
      <c r="J8" s="13"/>
      <c r="K8" s="30">
        <v>0.43</v>
      </c>
      <c r="L8" s="30">
        <v>2410</v>
      </c>
      <c r="M8" s="26">
        <v>5630</v>
      </c>
      <c r="N8" s="13" t="s">
        <v>46</v>
      </c>
      <c r="O8" s="42"/>
    </row>
    <row r="9" spans="1:15" ht="24" x14ac:dyDescent="0.25">
      <c r="A9" s="13">
        <v>1</v>
      </c>
      <c r="B9" s="13" t="s">
        <v>42</v>
      </c>
      <c r="C9" s="13">
        <v>2003</v>
      </c>
      <c r="D9" s="13" t="s">
        <v>195</v>
      </c>
      <c r="E9" s="13" t="s">
        <v>47</v>
      </c>
      <c r="F9" s="17" t="s">
        <v>364</v>
      </c>
      <c r="G9" s="35" t="s">
        <v>365</v>
      </c>
      <c r="H9" s="13"/>
      <c r="I9" s="13"/>
      <c r="J9" s="13"/>
      <c r="K9" s="30">
        <v>0.42</v>
      </c>
      <c r="L9" s="30">
        <v>2260</v>
      </c>
      <c r="M9" s="26">
        <v>5350</v>
      </c>
      <c r="N9" s="13" t="s">
        <v>46</v>
      </c>
      <c r="O9" s="42"/>
    </row>
    <row r="10" spans="1:15" ht="24" x14ac:dyDescent="0.25">
      <c r="A10" s="13">
        <v>1</v>
      </c>
      <c r="B10" s="13" t="s">
        <v>42</v>
      </c>
      <c r="C10" s="13">
        <v>2003</v>
      </c>
      <c r="D10" s="13" t="s">
        <v>195</v>
      </c>
      <c r="E10" s="13" t="s">
        <v>47</v>
      </c>
      <c r="F10" s="17" t="s">
        <v>364</v>
      </c>
      <c r="G10" s="35" t="s">
        <v>365</v>
      </c>
      <c r="H10" s="14" t="s">
        <v>45</v>
      </c>
      <c r="I10" s="16" t="s">
        <v>3</v>
      </c>
      <c r="J10" s="15">
        <v>46010</v>
      </c>
      <c r="K10" s="31">
        <v>0.55000000000000004</v>
      </c>
      <c r="L10" s="30">
        <v>3960</v>
      </c>
      <c r="M10" s="26">
        <v>7160</v>
      </c>
      <c r="N10" s="13" t="s">
        <v>46</v>
      </c>
      <c r="O10" s="42"/>
    </row>
    <row r="11" spans="1:15" ht="24" x14ac:dyDescent="0.25">
      <c r="A11" s="13">
        <v>1</v>
      </c>
      <c r="B11" s="13" t="s">
        <v>42</v>
      </c>
      <c r="C11" s="13">
        <v>2003</v>
      </c>
      <c r="D11" s="13" t="s">
        <v>195</v>
      </c>
      <c r="E11" s="13" t="s">
        <v>47</v>
      </c>
      <c r="F11" s="17" t="s">
        <v>364</v>
      </c>
      <c r="G11" s="35" t="s">
        <v>365</v>
      </c>
      <c r="H11" s="13"/>
      <c r="I11" s="16"/>
      <c r="J11" s="13"/>
      <c r="K11" s="31">
        <v>0.54</v>
      </c>
      <c r="L11" s="30">
        <v>3910</v>
      </c>
      <c r="M11" s="26">
        <v>7200</v>
      </c>
      <c r="N11" s="13" t="s">
        <v>46</v>
      </c>
      <c r="O11" s="42"/>
    </row>
    <row r="12" spans="1:15" ht="24" x14ac:dyDescent="0.25">
      <c r="A12" s="13">
        <v>1</v>
      </c>
      <c r="B12" s="13" t="s">
        <v>42</v>
      </c>
      <c r="C12" s="13">
        <v>2003</v>
      </c>
      <c r="D12" s="13" t="s">
        <v>195</v>
      </c>
      <c r="E12" s="13" t="s">
        <v>47</v>
      </c>
      <c r="F12" s="17" t="s">
        <v>364</v>
      </c>
      <c r="G12" s="35" t="s">
        <v>365</v>
      </c>
      <c r="H12" s="13"/>
      <c r="I12" s="16" t="s">
        <v>4</v>
      </c>
      <c r="J12" s="13"/>
      <c r="K12" s="31">
        <v>0.47</v>
      </c>
      <c r="L12" s="30">
        <v>3840</v>
      </c>
      <c r="M12" s="26">
        <v>8230</v>
      </c>
      <c r="N12" s="13" t="s">
        <v>46</v>
      </c>
      <c r="O12" s="42"/>
    </row>
    <row r="13" spans="1:15" ht="24" x14ac:dyDescent="0.25">
      <c r="A13" s="13">
        <v>1</v>
      </c>
      <c r="B13" s="13" t="s">
        <v>42</v>
      </c>
      <c r="C13" s="13">
        <v>2003</v>
      </c>
      <c r="D13" s="13" t="s">
        <v>195</v>
      </c>
      <c r="E13" s="13" t="s">
        <v>47</v>
      </c>
      <c r="F13" s="17" t="s">
        <v>364</v>
      </c>
      <c r="G13" s="35" t="s">
        <v>365</v>
      </c>
      <c r="H13" s="13"/>
      <c r="I13" s="16"/>
      <c r="J13" s="13"/>
      <c r="K13" s="31">
        <v>0.5</v>
      </c>
      <c r="L13" s="30">
        <v>3670</v>
      </c>
      <c r="M13" s="26">
        <v>7290</v>
      </c>
      <c r="N13" s="13" t="s">
        <v>46</v>
      </c>
      <c r="O13" s="42"/>
    </row>
    <row r="14" spans="1:15" ht="24" x14ac:dyDescent="0.25">
      <c r="A14" s="13">
        <v>1</v>
      </c>
      <c r="B14" s="13" t="s">
        <v>42</v>
      </c>
      <c r="C14" s="13">
        <v>2003</v>
      </c>
      <c r="D14" s="13" t="s">
        <v>195</v>
      </c>
      <c r="E14" s="13" t="s">
        <v>47</v>
      </c>
      <c r="F14" s="17" t="s">
        <v>364</v>
      </c>
      <c r="G14" s="35" t="s">
        <v>365</v>
      </c>
      <c r="H14" s="13"/>
      <c r="I14" s="16" t="s">
        <v>3</v>
      </c>
      <c r="J14" s="15">
        <v>45667</v>
      </c>
      <c r="K14" s="31">
        <v>0.38</v>
      </c>
      <c r="L14" s="30">
        <v>2420</v>
      </c>
      <c r="M14" s="26">
        <v>6340</v>
      </c>
      <c r="N14" s="13" t="s">
        <v>46</v>
      </c>
      <c r="O14" s="42"/>
    </row>
    <row r="15" spans="1:15" ht="24" x14ac:dyDescent="0.25">
      <c r="A15" s="13">
        <v>1</v>
      </c>
      <c r="B15" s="13" t="s">
        <v>42</v>
      </c>
      <c r="C15" s="13">
        <v>2003</v>
      </c>
      <c r="D15" s="13" t="s">
        <v>195</v>
      </c>
      <c r="E15" s="13" t="s">
        <v>47</v>
      </c>
      <c r="F15" s="17" t="s">
        <v>364</v>
      </c>
      <c r="G15" s="35" t="s">
        <v>365</v>
      </c>
      <c r="H15" s="13"/>
      <c r="I15" s="16"/>
      <c r="J15" s="13"/>
      <c r="K15" s="31">
        <v>0.4</v>
      </c>
      <c r="L15" s="30">
        <v>2470</v>
      </c>
      <c r="M15" s="26">
        <v>6150</v>
      </c>
      <c r="N15" s="13" t="s">
        <v>46</v>
      </c>
      <c r="O15" s="42"/>
    </row>
    <row r="16" spans="1:15" ht="24" x14ac:dyDescent="0.25">
      <c r="A16" s="13">
        <v>1</v>
      </c>
      <c r="B16" s="13" t="s">
        <v>42</v>
      </c>
      <c r="C16" s="13">
        <v>2003</v>
      </c>
      <c r="D16" s="13" t="s">
        <v>195</v>
      </c>
      <c r="E16" s="13" t="s">
        <v>47</v>
      </c>
      <c r="F16" s="17" t="s">
        <v>364</v>
      </c>
      <c r="G16" s="35" t="s">
        <v>365</v>
      </c>
      <c r="H16" s="13"/>
      <c r="I16" s="16" t="s">
        <v>4</v>
      </c>
      <c r="J16" s="13"/>
      <c r="K16" s="31">
        <v>0.37</v>
      </c>
      <c r="L16" s="30">
        <v>2350</v>
      </c>
      <c r="M16" s="26">
        <v>6240</v>
      </c>
      <c r="N16" s="13" t="s">
        <v>46</v>
      </c>
      <c r="O16" s="42"/>
    </row>
    <row r="17" spans="1:15" ht="24" x14ac:dyDescent="0.25">
      <c r="A17" s="13">
        <v>1</v>
      </c>
      <c r="B17" s="13" t="s">
        <v>42</v>
      </c>
      <c r="C17" s="13">
        <v>2003</v>
      </c>
      <c r="D17" s="13" t="s">
        <v>195</v>
      </c>
      <c r="E17" s="13" t="s">
        <v>47</v>
      </c>
      <c r="F17" s="17" t="s">
        <v>364</v>
      </c>
      <c r="G17" s="35" t="s">
        <v>365</v>
      </c>
      <c r="H17" s="13"/>
      <c r="I17" s="16"/>
      <c r="J17" s="13"/>
      <c r="K17" s="31">
        <v>0.37</v>
      </c>
      <c r="L17" s="30">
        <v>2120</v>
      </c>
      <c r="M17" s="26">
        <v>5740</v>
      </c>
      <c r="N17" s="13" t="s">
        <v>46</v>
      </c>
      <c r="O17" s="42"/>
    </row>
    <row r="18" spans="1:15" ht="24" x14ac:dyDescent="0.25">
      <c r="A18" s="13">
        <v>2</v>
      </c>
      <c r="B18" s="13" t="s">
        <v>48</v>
      </c>
      <c r="C18" s="24">
        <v>2015</v>
      </c>
      <c r="D18" s="13" t="s">
        <v>49</v>
      </c>
      <c r="E18" s="13" t="s">
        <v>50</v>
      </c>
      <c r="F18" s="35" t="s">
        <v>366</v>
      </c>
      <c r="G18" s="35" t="s">
        <v>367</v>
      </c>
      <c r="H18" s="13" t="s">
        <v>51</v>
      </c>
      <c r="I18" s="13"/>
      <c r="J18" s="13"/>
      <c r="K18" s="30">
        <v>0.38</v>
      </c>
      <c r="L18" s="30">
        <v>2074.79</v>
      </c>
      <c r="M18" s="26">
        <v>5524.9400000000005</v>
      </c>
      <c r="N18" s="13" t="s">
        <v>46</v>
      </c>
      <c r="O18" s="42"/>
    </row>
    <row r="19" spans="1:15" ht="24" x14ac:dyDescent="0.25">
      <c r="A19" s="13">
        <v>2</v>
      </c>
      <c r="B19" s="13" t="s">
        <v>48</v>
      </c>
      <c r="C19" s="13">
        <v>2015</v>
      </c>
      <c r="D19" s="13" t="s">
        <v>49</v>
      </c>
      <c r="E19" s="13" t="s">
        <v>50</v>
      </c>
      <c r="F19" s="35" t="s">
        <v>366</v>
      </c>
      <c r="G19" s="35" t="s">
        <v>367</v>
      </c>
      <c r="H19" s="13" t="s">
        <v>51</v>
      </c>
      <c r="I19" s="13"/>
      <c r="J19" s="13"/>
      <c r="K19" s="30">
        <v>0.35</v>
      </c>
      <c r="L19" s="30">
        <v>2458.09</v>
      </c>
      <c r="M19" s="26">
        <v>6970.97</v>
      </c>
      <c r="N19" s="13" t="s">
        <v>46</v>
      </c>
      <c r="O19" s="42"/>
    </row>
    <row r="20" spans="1:15" ht="24" x14ac:dyDescent="0.25">
      <c r="A20" s="13">
        <v>2</v>
      </c>
      <c r="B20" s="13" t="s">
        <v>48</v>
      </c>
      <c r="C20" s="13">
        <v>2015</v>
      </c>
      <c r="D20" s="13" t="s">
        <v>49</v>
      </c>
      <c r="E20" s="13" t="s">
        <v>50</v>
      </c>
      <c r="F20" s="35" t="s">
        <v>366</v>
      </c>
      <c r="G20" s="35" t="s">
        <v>367</v>
      </c>
      <c r="H20" s="13" t="s">
        <v>51</v>
      </c>
      <c r="I20" s="13"/>
      <c r="J20" s="13"/>
      <c r="K20" s="30">
        <v>0.34</v>
      </c>
      <c r="L20" s="30">
        <v>2210.89</v>
      </c>
      <c r="M20" s="26">
        <v>6407.8899999999994</v>
      </c>
      <c r="N20" s="13" t="s">
        <v>46</v>
      </c>
      <c r="O20" s="42"/>
    </row>
    <row r="21" spans="1:15" ht="24" x14ac:dyDescent="0.25">
      <c r="A21" s="13">
        <v>2</v>
      </c>
      <c r="B21" s="13" t="s">
        <v>48</v>
      </c>
      <c r="C21" s="13">
        <v>2015</v>
      </c>
      <c r="D21" s="13" t="s">
        <v>49</v>
      </c>
      <c r="E21" s="13" t="s">
        <v>50</v>
      </c>
      <c r="F21" s="35" t="s">
        <v>366</v>
      </c>
      <c r="G21" s="35" t="s">
        <v>367</v>
      </c>
      <c r="H21" s="13" t="s">
        <v>51</v>
      </c>
      <c r="I21" s="13"/>
      <c r="J21" s="13"/>
      <c r="K21" s="30">
        <v>0.34</v>
      </c>
      <c r="L21" s="30">
        <v>2138.6799999999998</v>
      </c>
      <c r="M21" s="26">
        <v>6286.01</v>
      </c>
      <c r="N21" s="13" t="s">
        <v>46</v>
      </c>
      <c r="O21" s="42"/>
    </row>
    <row r="22" spans="1:15" ht="24" x14ac:dyDescent="0.25">
      <c r="A22" s="13">
        <v>2</v>
      </c>
      <c r="B22" s="13" t="s">
        <v>48</v>
      </c>
      <c r="C22" s="13">
        <v>2015</v>
      </c>
      <c r="D22" s="13" t="s">
        <v>49</v>
      </c>
      <c r="E22" s="13" t="s">
        <v>50</v>
      </c>
      <c r="F22" s="35" t="s">
        <v>366</v>
      </c>
      <c r="G22" s="35" t="s">
        <v>367</v>
      </c>
      <c r="H22" s="13" t="s">
        <v>51</v>
      </c>
      <c r="I22" s="13"/>
      <c r="J22" s="13"/>
      <c r="K22" s="30">
        <v>0.34</v>
      </c>
      <c r="L22" s="30">
        <v>1977.58</v>
      </c>
      <c r="M22" s="26">
        <v>5845.91</v>
      </c>
      <c r="N22" s="13" t="s">
        <v>46</v>
      </c>
      <c r="O22" s="42"/>
    </row>
    <row r="23" spans="1:15" ht="24" x14ac:dyDescent="0.25">
      <c r="A23" s="13">
        <v>2</v>
      </c>
      <c r="B23" s="13" t="s">
        <v>48</v>
      </c>
      <c r="C23" s="13">
        <v>2015</v>
      </c>
      <c r="D23" s="13" t="s">
        <v>49</v>
      </c>
      <c r="E23" s="13" t="s">
        <v>50</v>
      </c>
      <c r="F23" s="35" t="s">
        <v>366</v>
      </c>
      <c r="G23" s="35" t="s">
        <v>367</v>
      </c>
      <c r="H23" s="13" t="s">
        <v>51</v>
      </c>
      <c r="I23" s="13"/>
      <c r="J23" s="13"/>
      <c r="K23" s="30">
        <v>0.33</v>
      </c>
      <c r="L23" s="30">
        <v>2302.5500000000002</v>
      </c>
      <c r="M23" s="26">
        <v>7050.78</v>
      </c>
      <c r="N23" s="13" t="s">
        <v>46</v>
      </c>
      <c r="O23" s="42"/>
    </row>
    <row r="24" spans="1:15" ht="24" x14ac:dyDescent="0.25">
      <c r="A24" s="13">
        <v>2</v>
      </c>
      <c r="B24" s="13" t="s">
        <v>48</v>
      </c>
      <c r="C24" s="13">
        <v>2015</v>
      </c>
      <c r="D24" s="13" t="s">
        <v>49</v>
      </c>
      <c r="E24" s="13" t="s">
        <v>50</v>
      </c>
      <c r="F24" s="35" t="s">
        <v>366</v>
      </c>
      <c r="G24" s="35" t="s">
        <v>367</v>
      </c>
      <c r="H24" s="13" t="s">
        <v>51</v>
      </c>
      <c r="I24" s="13"/>
      <c r="J24" s="13"/>
      <c r="K24" s="30">
        <v>0.34</v>
      </c>
      <c r="L24" s="30">
        <v>2319.21</v>
      </c>
      <c r="M24" s="26">
        <v>6772.26</v>
      </c>
      <c r="N24" s="13" t="s">
        <v>46</v>
      </c>
      <c r="O24" s="42"/>
    </row>
    <row r="25" spans="1:15" ht="24" x14ac:dyDescent="0.25">
      <c r="A25" s="13">
        <v>2</v>
      </c>
      <c r="B25" s="13" t="s">
        <v>48</v>
      </c>
      <c r="C25" s="13">
        <v>2015</v>
      </c>
      <c r="D25" s="13" t="s">
        <v>49</v>
      </c>
      <c r="E25" s="13" t="s">
        <v>50</v>
      </c>
      <c r="F25" s="35" t="s">
        <v>366</v>
      </c>
      <c r="G25" s="35" t="s">
        <v>367</v>
      </c>
      <c r="H25" s="13" t="s">
        <v>51</v>
      </c>
      <c r="I25" s="13"/>
      <c r="J25" s="13"/>
      <c r="K25" s="30">
        <v>0.38</v>
      </c>
      <c r="L25" s="30">
        <v>2619.1799999999998</v>
      </c>
      <c r="M25" s="26">
        <v>6846.43</v>
      </c>
      <c r="N25" s="13" t="s">
        <v>46</v>
      </c>
      <c r="O25" s="42"/>
    </row>
    <row r="26" spans="1:15" ht="24" x14ac:dyDescent="0.25">
      <c r="A26" s="13">
        <v>2</v>
      </c>
      <c r="B26" s="13" t="s">
        <v>48</v>
      </c>
      <c r="C26" s="13">
        <v>2015</v>
      </c>
      <c r="D26" s="13" t="s">
        <v>49</v>
      </c>
      <c r="E26" s="13" t="s">
        <v>50</v>
      </c>
      <c r="F26" s="35" t="s">
        <v>366</v>
      </c>
      <c r="G26" s="35" t="s">
        <v>367</v>
      </c>
      <c r="H26" s="13" t="s">
        <v>51</v>
      </c>
      <c r="I26" s="13"/>
      <c r="J26" s="13"/>
      <c r="K26" s="30">
        <v>0.39</v>
      </c>
      <c r="L26" s="30">
        <v>2666.4</v>
      </c>
      <c r="M26" s="26">
        <v>6874.9500000000007</v>
      </c>
      <c r="N26" s="13" t="s">
        <v>46</v>
      </c>
      <c r="O26" s="42"/>
    </row>
    <row r="27" spans="1:15" ht="24" x14ac:dyDescent="0.25">
      <c r="A27" s="13">
        <v>2</v>
      </c>
      <c r="B27" s="13" t="s">
        <v>48</v>
      </c>
      <c r="C27" s="13">
        <v>2015</v>
      </c>
      <c r="D27" s="13" t="s">
        <v>49</v>
      </c>
      <c r="E27" s="13" t="s">
        <v>50</v>
      </c>
      <c r="F27" s="35" t="s">
        <v>366</v>
      </c>
      <c r="G27" s="35" t="s">
        <v>367</v>
      </c>
      <c r="H27" s="13" t="s">
        <v>51</v>
      </c>
      <c r="I27" s="13"/>
      <c r="J27" s="13"/>
      <c r="K27" s="30">
        <v>0.37</v>
      </c>
      <c r="L27" s="30">
        <v>2510.86</v>
      </c>
      <c r="M27" s="26">
        <v>6722.66</v>
      </c>
      <c r="N27" s="13" t="s">
        <v>46</v>
      </c>
      <c r="O27" s="42"/>
    </row>
    <row r="28" spans="1:15" ht="24" x14ac:dyDescent="0.25">
      <c r="A28" s="13">
        <v>2</v>
      </c>
      <c r="B28" s="13" t="s">
        <v>48</v>
      </c>
      <c r="C28" s="13">
        <v>2015</v>
      </c>
      <c r="D28" s="13" t="s">
        <v>49</v>
      </c>
      <c r="E28" s="13" t="s">
        <v>50</v>
      </c>
      <c r="F28" s="35" t="s">
        <v>366</v>
      </c>
      <c r="G28" s="35" t="s">
        <v>367</v>
      </c>
      <c r="H28" s="13" t="s">
        <v>51</v>
      </c>
      <c r="I28" s="13"/>
      <c r="J28" s="13"/>
      <c r="K28" s="30">
        <v>0.35</v>
      </c>
      <c r="L28" s="30">
        <v>2519.19</v>
      </c>
      <c r="M28" s="26">
        <v>7269.25</v>
      </c>
      <c r="N28" s="13" t="s">
        <v>46</v>
      </c>
      <c r="O28" s="42"/>
    </row>
    <row r="29" spans="1:15" ht="24" x14ac:dyDescent="0.25">
      <c r="A29" s="13">
        <v>2</v>
      </c>
      <c r="B29" s="13" t="s">
        <v>48</v>
      </c>
      <c r="C29" s="13">
        <v>2015</v>
      </c>
      <c r="D29" s="13" t="s">
        <v>49</v>
      </c>
      <c r="E29" s="13" t="s">
        <v>50</v>
      </c>
      <c r="F29" s="35" t="s">
        <v>366</v>
      </c>
      <c r="G29" s="35" t="s">
        <v>367</v>
      </c>
      <c r="H29" s="13" t="s">
        <v>51</v>
      </c>
      <c r="I29" s="13"/>
      <c r="J29" s="13"/>
      <c r="K29" s="30">
        <v>0.35</v>
      </c>
      <c r="L29" s="30">
        <v>2408.9</v>
      </c>
      <c r="M29" s="26">
        <v>6791.5499999999993</v>
      </c>
      <c r="N29" s="13" t="s">
        <v>46</v>
      </c>
      <c r="O29" s="42"/>
    </row>
    <row r="30" spans="1:15" ht="24" x14ac:dyDescent="0.25">
      <c r="A30" s="13">
        <v>2</v>
      </c>
      <c r="B30" s="13" t="s">
        <v>48</v>
      </c>
      <c r="C30" s="13">
        <v>2015</v>
      </c>
      <c r="D30" s="13" t="s">
        <v>49</v>
      </c>
      <c r="E30" s="13" t="s">
        <v>50</v>
      </c>
      <c r="F30" s="35" t="s">
        <v>366</v>
      </c>
      <c r="G30" s="35" t="s">
        <v>367</v>
      </c>
      <c r="H30" s="13" t="s">
        <v>51</v>
      </c>
      <c r="I30" s="13"/>
      <c r="J30" s="13"/>
      <c r="K30" s="30">
        <v>0.4</v>
      </c>
      <c r="L30" s="30">
        <v>2765</v>
      </c>
      <c r="M30" s="26">
        <v>6969.6</v>
      </c>
      <c r="N30" s="13" t="s">
        <v>46</v>
      </c>
      <c r="O30" s="42"/>
    </row>
    <row r="31" spans="1:15" ht="24" x14ac:dyDescent="0.25">
      <c r="A31" s="13">
        <v>2</v>
      </c>
      <c r="B31" s="13" t="s">
        <v>48</v>
      </c>
      <c r="C31" s="13">
        <v>2015</v>
      </c>
      <c r="D31" s="13" t="s">
        <v>49</v>
      </c>
      <c r="E31" s="13" t="s">
        <v>50</v>
      </c>
      <c r="F31" s="35" t="s">
        <v>366</v>
      </c>
      <c r="G31" s="35" t="s">
        <v>367</v>
      </c>
      <c r="H31" s="13" t="s">
        <v>51</v>
      </c>
      <c r="I31" s="13"/>
      <c r="J31" s="13"/>
      <c r="K31" s="30">
        <v>0.39</v>
      </c>
      <c r="L31" s="30">
        <v>2580.3000000000002</v>
      </c>
      <c r="M31" s="26">
        <v>6510.35</v>
      </c>
      <c r="N31" s="13" t="s">
        <v>46</v>
      </c>
      <c r="O31" s="42"/>
    </row>
    <row r="32" spans="1:15" ht="24" x14ac:dyDescent="0.25">
      <c r="A32" s="13">
        <v>2</v>
      </c>
      <c r="B32" s="13" t="s">
        <v>48</v>
      </c>
      <c r="C32" s="13">
        <v>2015</v>
      </c>
      <c r="D32" s="13" t="s">
        <v>49</v>
      </c>
      <c r="E32" s="13" t="s">
        <v>50</v>
      </c>
      <c r="F32" s="35" t="s">
        <v>366</v>
      </c>
      <c r="G32" s="35" t="s">
        <v>367</v>
      </c>
      <c r="H32" s="13" t="s">
        <v>51</v>
      </c>
      <c r="I32" s="13"/>
      <c r="J32" s="13"/>
      <c r="K32" s="30">
        <v>0.44</v>
      </c>
      <c r="L32" s="30">
        <v>2419.1999999999998</v>
      </c>
      <c r="M32" s="26">
        <v>5454.18</v>
      </c>
      <c r="N32" s="13" t="s">
        <v>46</v>
      </c>
      <c r="O32" s="42"/>
    </row>
    <row r="33" spans="1:15" ht="24" x14ac:dyDescent="0.25">
      <c r="A33" s="13">
        <v>2</v>
      </c>
      <c r="B33" s="13" t="s">
        <v>48</v>
      </c>
      <c r="C33" s="13">
        <v>2015</v>
      </c>
      <c r="D33" s="13" t="s">
        <v>49</v>
      </c>
      <c r="E33" s="13" t="s">
        <v>50</v>
      </c>
      <c r="F33" s="35" t="s">
        <v>366</v>
      </c>
      <c r="G33" s="35" t="s">
        <v>367</v>
      </c>
      <c r="H33" s="13" t="s">
        <v>51</v>
      </c>
      <c r="I33" s="13"/>
      <c r="J33" s="13"/>
      <c r="K33" s="30">
        <v>0.4</v>
      </c>
      <c r="L33" s="30">
        <v>2094.2399999999998</v>
      </c>
      <c r="M33" s="26">
        <v>5237.6899999999996</v>
      </c>
      <c r="N33" s="13" t="s">
        <v>46</v>
      </c>
      <c r="O33" s="42"/>
    </row>
    <row r="34" spans="1:15" ht="24" x14ac:dyDescent="0.25">
      <c r="A34" s="13">
        <v>2</v>
      </c>
      <c r="B34" s="13" t="s">
        <v>48</v>
      </c>
      <c r="C34" s="13">
        <v>2015</v>
      </c>
      <c r="D34" s="13" t="s">
        <v>49</v>
      </c>
      <c r="E34" s="13" t="s">
        <v>50</v>
      </c>
      <c r="F34" s="35" t="s">
        <v>366</v>
      </c>
      <c r="G34" s="35" t="s">
        <v>367</v>
      </c>
      <c r="H34" s="13" t="s">
        <v>51</v>
      </c>
      <c r="I34" s="13"/>
      <c r="J34" s="13"/>
      <c r="K34" s="30">
        <v>0.42</v>
      </c>
      <c r="L34" s="30">
        <v>2426.15</v>
      </c>
      <c r="M34" s="26">
        <v>5758.25</v>
      </c>
      <c r="N34" s="13" t="s">
        <v>46</v>
      </c>
      <c r="O34" s="42"/>
    </row>
    <row r="35" spans="1:15" ht="24" x14ac:dyDescent="0.25">
      <c r="A35" s="13">
        <v>2</v>
      </c>
      <c r="B35" s="13" t="s">
        <v>48</v>
      </c>
      <c r="C35" s="13">
        <v>2015</v>
      </c>
      <c r="D35" s="13" t="s">
        <v>49</v>
      </c>
      <c r="E35" s="13" t="s">
        <v>50</v>
      </c>
      <c r="F35" s="35" t="s">
        <v>366</v>
      </c>
      <c r="G35" s="35" t="s">
        <v>367</v>
      </c>
      <c r="H35" s="13" t="s">
        <v>51</v>
      </c>
      <c r="I35" s="13"/>
      <c r="J35" s="13"/>
      <c r="K35" s="30">
        <v>0.42</v>
      </c>
      <c r="L35" s="30">
        <v>2667.79</v>
      </c>
      <c r="M35" s="26">
        <v>6420.6900000000005</v>
      </c>
      <c r="N35" s="13" t="s">
        <v>46</v>
      </c>
      <c r="O35" s="42"/>
    </row>
    <row r="36" spans="1:15" ht="24" x14ac:dyDescent="0.25">
      <c r="A36" s="13">
        <v>2</v>
      </c>
      <c r="B36" s="13" t="s">
        <v>48</v>
      </c>
      <c r="C36" s="13">
        <v>2015</v>
      </c>
      <c r="D36" s="13" t="s">
        <v>49</v>
      </c>
      <c r="E36" s="13" t="s">
        <v>50</v>
      </c>
      <c r="F36" s="35" t="s">
        <v>366</v>
      </c>
      <c r="G36" s="35" t="s">
        <v>367</v>
      </c>
      <c r="H36" s="13" t="s">
        <v>51</v>
      </c>
      <c r="I36" s="13"/>
      <c r="J36" s="13"/>
      <c r="K36" s="30">
        <v>0.41</v>
      </c>
      <c r="L36" s="30">
        <v>2428.9299999999998</v>
      </c>
      <c r="M36" s="26">
        <v>5945.43</v>
      </c>
      <c r="N36" s="13" t="s">
        <v>46</v>
      </c>
      <c r="O36" s="42"/>
    </row>
    <row r="37" spans="1:15" ht="24" x14ac:dyDescent="0.25">
      <c r="A37" s="13">
        <v>2</v>
      </c>
      <c r="B37" s="13" t="s">
        <v>48</v>
      </c>
      <c r="C37" s="13">
        <v>2015</v>
      </c>
      <c r="D37" s="13" t="s">
        <v>49</v>
      </c>
      <c r="E37" s="13" t="s">
        <v>50</v>
      </c>
      <c r="F37" s="35" t="s">
        <v>366</v>
      </c>
      <c r="G37" s="35" t="s">
        <v>367</v>
      </c>
      <c r="H37" s="13" t="s">
        <v>51</v>
      </c>
      <c r="I37" s="13"/>
      <c r="J37" s="13"/>
      <c r="K37" s="30">
        <v>0.4</v>
      </c>
      <c r="L37" s="30">
        <v>2566.41</v>
      </c>
      <c r="M37" s="26">
        <v>6443.4400000000005</v>
      </c>
      <c r="N37" s="13" t="s">
        <v>46</v>
      </c>
      <c r="O37" s="42"/>
    </row>
    <row r="38" spans="1:15" ht="24" x14ac:dyDescent="0.25">
      <c r="A38" s="13">
        <v>2</v>
      </c>
      <c r="B38" s="13" t="s">
        <v>48</v>
      </c>
      <c r="C38" s="13">
        <v>2015</v>
      </c>
      <c r="D38" s="13" t="s">
        <v>49</v>
      </c>
      <c r="E38" s="13" t="s">
        <v>50</v>
      </c>
      <c r="F38" s="35" t="s">
        <v>366</v>
      </c>
      <c r="G38" s="35" t="s">
        <v>367</v>
      </c>
      <c r="H38" s="13" t="s">
        <v>51</v>
      </c>
      <c r="I38" s="13"/>
      <c r="J38" s="13"/>
      <c r="K38" s="30">
        <v>0.39</v>
      </c>
      <c r="L38" s="30">
        <v>2574.7399999999998</v>
      </c>
      <c r="M38" s="26">
        <v>6667.29</v>
      </c>
      <c r="N38" s="13" t="s">
        <v>46</v>
      </c>
      <c r="O38" s="42"/>
    </row>
    <row r="39" spans="1:15" ht="24" x14ac:dyDescent="0.25">
      <c r="A39" s="13">
        <v>2</v>
      </c>
      <c r="B39" s="13" t="s">
        <v>48</v>
      </c>
      <c r="C39" s="13">
        <v>2015</v>
      </c>
      <c r="D39" s="13" t="s">
        <v>49</v>
      </c>
      <c r="E39" s="13" t="s">
        <v>50</v>
      </c>
      <c r="F39" s="35" t="s">
        <v>366</v>
      </c>
      <c r="G39" s="35" t="s">
        <v>367</v>
      </c>
      <c r="H39" s="13" t="s">
        <v>51</v>
      </c>
      <c r="I39" s="13"/>
      <c r="J39" s="13"/>
      <c r="K39" s="30">
        <v>0.4</v>
      </c>
      <c r="L39" s="30">
        <v>2758.06</v>
      </c>
      <c r="M39" s="26">
        <v>6957.74</v>
      </c>
      <c r="N39" s="13" t="s">
        <v>46</v>
      </c>
      <c r="O39" s="42"/>
    </row>
    <row r="40" spans="1:15" ht="24" x14ac:dyDescent="0.25">
      <c r="A40" s="13">
        <v>2</v>
      </c>
      <c r="B40" s="13" t="s">
        <v>48</v>
      </c>
      <c r="C40" s="13">
        <v>2015</v>
      </c>
      <c r="D40" s="13" t="s">
        <v>49</v>
      </c>
      <c r="E40" s="13" t="s">
        <v>50</v>
      </c>
      <c r="F40" s="35" t="s">
        <v>366</v>
      </c>
      <c r="G40" s="35" t="s">
        <v>367</v>
      </c>
      <c r="H40" s="13" t="s">
        <v>51</v>
      </c>
      <c r="I40" s="13"/>
      <c r="J40" s="13"/>
      <c r="K40" s="30">
        <v>0.44</v>
      </c>
      <c r="L40" s="30">
        <v>2813.61</v>
      </c>
      <c r="M40" s="26">
        <v>6461.14</v>
      </c>
      <c r="N40" s="13" t="s">
        <v>46</v>
      </c>
      <c r="O40" s="42"/>
    </row>
    <row r="41" spans="1:15" ht="24" x14ac:dyDescent="0.25">
      <c r="A41" s="13">
        <v>2</v>
      </c>
      <c r="B41" s="13" t="s">
        <v>48</v>
      </c>
      <c r="C41" s="13">
        <v>2015</v>
      </c>
      <c r="D41" s="13" t="s">
        <v>49</v>
      </c>
      <c r="E41" s="13" t="s">
        <v>50</v>
      </c>
      <c r="F41" s="35" t="s">
        <v>366</v>
      </c>
      <c r="G41" s="35" t="s">
        <v>367</v>
      </c>
      <c r="H41" s="13" t="s">
        <v>51</v>
      </c>
      <c r="I41" s="13"/>
      <c r="J41" s="13"/>
      <c r="K41" s="30">
        <v>0.43</v>
      </c>
      <c r="L41" s="30">
        <v>2894.16</v>
      </c>
      <c r="M41" s="26">
        <v>6666.66</v>
      </c>
      <c r="N41" s="13" t="s">
        <v>46</v>
      </c>
      <c r="O41" s="42"/>
    </row>
    <row r="42" spans="1:15" ht="24" x14ac:dyDescent="0.25">
      <c r="A42" s="13">
        <v>2</v>
      </c>
      <c r="B42" s="13" t="s">
        <v>48</v>
      </c>
      <c r="C42" s="13">
        <v>2015</v>
      </c>
      <c r="D42" s="13" t="s">
        <v>49</v>
      </c>
      <c r="E42" s="13" t="s">
        <v>50</v>
      </c>
      <c r="F42" s="35" t="s">
        <v>366</v>
      </c>
      <c r="G42" s="35" t="s">
        <v>367</v>
      </c>
      <c r="H42" s="13" t="s">
        <v>51</v>
      </c>
      <c r="I42" s="13"/>
      <c r="J42" s="13"/>
      <c r="K42" s="30">
        <v>0.42</v>
      </c>
      <c r="L42" s="30">
        <v>2463.65</v>
      </c>
      <c r="M42" s="26">
        <v>5941.1</v>
      </c>
      <c r="N42" s="13" t="s">
        <v>46</v>
      </c>
      <c r="O42" s="42"/>
    </row>
    <row r="43" spans="1:15" ht="24" x14ac:dyDescent="0.25">
      <c r="A43" s="13">
        <v>2</v>
      </c>
      <c r="B43" s="13" t="s">
        <v>48</v>
      </c>
      <c r="C43" s="13">
        <v>2015</v>
      </c>
      <c r="D43" s="13" t="s">
        <v>49</v>
      </c>
      <c r="E43" s="13" t="s">
        <v>50</v>
      </c>
      <c r="F43" s="35" t="s">
        <v>366</v>
      </c>
      <c r="G43" s="35" t="s">
        <v>367</v>
      </c>
      <c r="H43" s="13" t="s">
        <v>51</v>
      </c>
      <c r="I43" s="13"/>
      <c r="J43" s="13"/>
      <c r="K43" s="30">
        <v>0.35</v>
      </c>
      <c r="L43" s="30">
        <v>2024.8</v>
      </c>
      <c r="M43" s="26">
        <v>5756.43</v>
      </c>
      <c r="N43" s="13" t="s">
        <v>46</v>
      </c>
      <c r="O43" s="42"/>
    </row>
    <row r="44" spans="1:15" ht="24" x14ac:dyDescent="0.25">
      <c r="A44" s="13">
        <v>2</v>
      </c>
      <c r="B44" s="13" t="s">
        <v>48</v>
      </c>
      <c r="C44" s="13">
        <v>2015</v>
      </c>
      <c r="D44" s="13" t="s">
        <v>49</v>
      </c>
      <c r="E44" s="13" t="s">
        <v>50</v>
      </c>
      <c r="F44" s="35" t="s">
        <v>366</v>
      </c>
      <c r="G44" s="35" t="s">
        <v>367</v>
      </c>
      <c r="H44" s="13" t="s">
        <v>51</v>
      </c>
      <c r="I44" s="13"/>
      <c r="J44" s="13"/>
      <c r="K44" s="30">
        <v>0.36</v>
      </c>
      <c r="L44" s="30">
        <v>3008.03</v>
      </c>
      <c r="M44" s="26">
        <v>8337.61</v>
      </c>
      <c r="N44" s="13" t="s">
        <v>46</v>
      </c>
      <c r="O44" s="42"/>
    </row>
    <row r="45" spans="1:15" ht="24" x14ac:dyDescent="0.25">
      <c r="A45" s="13">
        <v>2</v>
      </c>
      <c r="B45" s="13" t="s">
        <v>48</v>
      </c>
      <c r="C45" s="13">
        <v>2015</v>
      </c>
      <c r="D45" s="13" t="s">
        <v>49</v>
      </c>
      <c r="E45" s="13" t="s">
        <v>50</v>
      </c>
      <c r="F45" s="35" t="s">
        <v>366</v>
      </c>
      <c r="G45" s="35" t="s">
        <v>367</v>
      </c>
      <c r="H45" s="13" t="s">
        <v>51</v>
      </c>
      <c r="I45" s="13"/>
      <c r="J45" s="13"/>
      <c r="K45" s="30">
        <v>0.31</v>
      </c>
      <c r="L45" s="30">
        <v>2266.44</v>
      </c>
      <c r="M45" s="26">
        <v>7231.92</v>
      </c>
      <c r="N45" s="13" t="s">
        <v>46</v>
      </c>
      <c r="O45" s="42"/>
    </row>
    <row r="46" spans="1:15" ht="24" x14ac:dyDescent="0.25">
      <c r="A46" s="13">
        <v>2</v>
      </c>
      <c r="B46" s="13" t="s">
        <v>48</v>
      </c>
      <c r="C46" s="13">
        <v>2015</v>
      </c>
      <c r="D46" s="13" t="s">
        <v>49</v>
      </c>
      <c r="E46" s="13" t="s">
        <v>50</v>
      </c>
      <c r="F46" s="35" t="s">
        <v>366</v>
      </c>
      <c r="G46" s="35" t="s">
        <v>367</v>
      </c>
      <c r="H46" s="13" t="s">
        <v>51</v>
      </c>
      <c r="I46" s="13"/>
      <c r="J46" s="13"/>
      <c r="K46" s="30">
        <v>0.34</v>
      </c>
      <c r="L46" s="30">
        <v>2527.9499999999998</v>
      </c>
      <c r="M46" s="26">
        <v>7371.9</v>
      </c>
      <c r="N46" s="13" t="s">
        <v>46</v>
      </c>
      <c r="O46" s="42"/>
    </row>
    <row r="47" spans="1:15" ht="24" x14ac:dyDescent="0.25">
      <c r="A47" s="13">
        <v>3</v>
      </c>
      <c r="B47" s="13" t="s">
        <v>52</v>
      </c>
      <c r="C47" s="24">
        <v>2019</v>
      </c>
      <c r="D47" s="13" t="s">
        <v>104</v>
      </c>
      <c r="E47" s="13" t="s">
        <v>54</v>
      </c>
      <c r="F47" s="17" t="s">
        <v>368</v>
      </c>
      <c r="G47" s="35" t="s">
        <v>369</v>
      </c>
      <c r="H47" s="13" t="s">
        <v>55</v>
      </c>
      <c r="I47" s="13" t="s">
        <v>56</v>
      </c>
      <c r="J47" s="13"/>
      <c r="K47" s="30">
        <v>0.42</v>
      </c>
      <c r="L47" s="30">
        <v>2731</v>
      </c>
      <c r="M47" s="27">
        <f>L47/K47</f>
        <v>6502.3809523809523</v>
      </c>
      <c r="N47" s="13" t="s">
        <v>61</v>
      </c>
      <c r="O47" s="42"/>
    </row>
    <row r="48" spans="1:15" ht="24" x14ac:dyDescent="0.25">
      <c r="A48" s="13">
        <v>3</v>
      </c>
      <c r="B48" s="13" t="s">
        <v>52</v>
      </c>
      <c r="C48" s="13">
        <v>2019</v>
      </c>
      <c r="D48" s="13" t="s">
        <v>104</v>
      </c>
      <c r="E48" s="13" t="s">
        <v>54</v>
      </c>
      <c r="F48" s="17" t="s">
        <v>368</v>
      </c>
      <c r="G48" s="35" t="s">
        <v>369</v>
      </c>
      <c r="H48" s="13" t="s">
        <v>55</v>
      </c>
      <c r="I48" s="13" t="s">
        <v>59</v>
      </c>
      <c r="J48" s="13"/>
      <c r="K48" s="30">
        <v>0.42</v>
      </c>
      <c r="L48" s="30">
        <v>2731</v>
      </c>
      <c r="M48" s="27">
        <f>L48/K48</f>
        <v>6502.3809523809523</v>
      </c>
      <c r="N48" s="13" t="s">
        <v>61</v>
      </c>
      <c r="O48" s="42"/>
    </row>
    <row r="49" spans="1:15" ht="24" x14ac:dyDescent="0.25">
      <c r="A49" s="13">
        <v>3</v>
      </c>
      <c r="B49" s="13" t="s">
        <v>52</v>
      </c>
      <c r="C49" s="13">
        <v>2019</v>
      </c>
      <c r="D49" s="13" t="s">
        <v>104</v>
      </c>
      <c r="E49" s="13" t="s">
        <v>54</v>
      </c>
      <c r="F49" s="17" t="s">
        <v>368</v>
      </c>
      <c r="G49" s="35" t="s">
        <v>369</v>
      </c>
      <c r="H49" s="13" t="s">
        <v>55</v>
      </c>
      <c r="I49" s="13" t="s">
        <v>57</v>
      </c>
      <c r="J49" s="13"/>
      <c r="K49" s="30">
        <v>0.42</v>
      </c>
      <c r="L49" s="30">
        <v>2731</v>
      </c>
      <c r="M49" s="27">
        <f>L49/K49</f>
        <v>6502.3809523809523</v>
      </c>
      <c r="N49" s="13" t="s">
        <v>61</v>
      </c>
      <c r="O49" s="42"/>
    </row>
    <row r="50" spans="1:15" ht="24" x14ac:dyDescent="0.25">
      <c r="A50" s="13">
        <v>3</v>
      </c>
      <c r="B50" s="13" t="s">
        <v>52</v>
      </c>
      <c r="C50" s="13">
        <v>2019</v>
      </c>
      <c r="D50" s="13" t="s">
        <v>104</v>
      </c>
      <c r="E50" s="13" t="s">
        <v>54</v>
      </c>
      <c r="F50" s="17" t="s">
        <v>368</v>
      </c>
      <c r="G50" s="35" t="s">
        <v>369</v>
      </c>
      <c r="H50" s="13" t="s">
        <v>55</v>
      </c>
      <c r="I50" s="13" t="s">
        <v>58</v>
      </c>
      <c r="J50" s="13"/>
      <c r="K50" s="30">
        <v>0.42</v>
      </c>
      <c r="L50" s="30">
        <v>2731</v>
      </c>
      <c r="M50" s="27">
        <f>L50/K50</f>
        <v>6502.3809523809523</v>
      </c>
      <c r="N50" s="13" t="s">
        <v>61</v>
      </c>
      <c r="O50" s="42"/>
    </row>
    <row r="51" spans="1:15" ht="24" x14ac:dyDescent="0.25">
      <c r="A51" s="13">
        <v>3</v>
      </c>
      <c r="B51" s="13" t="s">
        <v>52</v>
      </c>
      <c r="C51" s="13">
        <v>2019</v>
      </c>
      <c r="D51" s="13" t="s">
        <v>104</v>
      </c>
      <c r="E51" s="13" t="s">
        <v>54</v>
      </c>
      <c r="F51" s="17" t="s">
        <v>368</v>
      </c>
      <c r="G51" s="35" t="s">
        <v>369</v>
      </c>
      <c r="H51" s="13" t="s">
        <v>55</v>
      </c>
      <c r="I51" s="13" t="s">
        <v>60</v>
      </c>
      <c r="J51" s="13"/>
      <c r="K51" s="30">
        <v>0.42</v>
      </c>
      <c r="L51" s="30">
        <v>2731</v>
      </c>
      <c r="M51" s="27">
        <f>L51/K51</f>
        <v>6502.3809523809523</v>
      </c>
      <c r="N51" s="13" t="s">
        <v>61</v>
      </c>
      <c r="O51" s="42"/>
    </row>
    <row r="52" spans="1:15" ht="36" x14ac:dyDescent="0.25">
      <c r="A52" s="13">
        <v>4</v>
      </c>
      <c r="B52" s="13" t="s">
        <v>62</v>
      </c>
      <c r="C52" s="24">
        <v>2022</v>
      </c>
      <c r="D52" s="13" t="s">
        <v>63</v>
      </c>
      <c r="E52" s="17" t="s">
        <v>370</v>
      </c>
      <c r="F52" s="17" t="s">
        <v>371</v>
      </c>
      <c r="G52" s="17" t="s">
        <v>372</v>
      </c>
      <c r="H52" s="13" t="s">
        <v>64</v>
      </c>
      <c r="I52" s="13"/>
      <c r="J52" s="13"/>
      <c r="K52" s="30">
        <v>0.33</v>
      </c>
      <c r="L52" s="32">
        <v>4396</v>
      </c>
      <c r="M52" s="27">
        <f t="shared" ref="M52:M69" si="0">(L52/K52)-L52</f>
        <v>8925.2121212121201</v>
      </c>
      <c r="N52" s="13" t="s">
        <v>61</v>
      </c>
      <c r="O52" s="42"/>
    </row>
    <row r="53" spans="1:15" ht="36" x14ac:dyDescent="0.25">
      <c r="A53" s="13">
        <v>4</v>
      </c>
      <c r="B53" s="13" t="s">
        <v>62</v>
      </c>
      <c r="C53" s="13">
        <v>2022</v>
      </c>
      <c r="D53" s="13" t="s">
        <v>63</v>
      </c>
      <c r="E53" s="17" t="s">
        <v>370</v>
      </c>
      <c r="F53" s="17" t="s">
        <v>371</v>
      </c>
      <c r="G53" s="17" t="s">
        <v>372</v>
      </c>
      <c r="H53" s="13" t="s">
        <v>64</v>
      </c>
      <c r="I53" s="13"/>
      <c r="J53" s="13"/>
      <c r="K53" s="30">
        <v>0.28999999999999998</v>
      </c>
      <c r="L53" s="32">
        <v>3840</v>
      </c>
      <c r="M53" s="27">
        <f t="shared" si="0"/>
        <v>9401.3793103448279</v>
      </c>
      <c r="N53" s="13" t="s">
        <v>61</v>
      </c>
      <c r="O53" s="42"/>
    </row>
    <row r="54" spans="1:15" ht="36" x14ac:dyDescent="0.25">
      <c r="A54" s="13">
        <v>4</v>
      </c>
      <c r="B54" s="13" t="s">
        <v>62</v>
      </c>
      <c r="C54" s="13">
        <v>2022</v>
      </c>
      <c r="D54" s="13" t="s">
        <v>63</v>
      </c>
      <c r="E54" s="17" t="s">
        <v>370</v>
      </c>
      <c r="F54" s="17" t="s">
        <v>371</v>
      </c>
      <c r="G54" s="17" t="s">
        <v>372</v>
      </c>
      <c r="H54" s="13" t="s">
        <v>64</v>
      </c>
      <c r="I54" s="13"/>
      <c r="J54" s="13"/>
      <c r="K54" s="30">
        <v>0.32</v>
      </c>
      <c r="L54" s="32">
        <v>4252</v>
      </c>
      <c r="M54" s="27">
        <f t="shared" si="0"/>
        <v>9035.5</v>
      </c>
      <c r="N54" s="13" t="s">
        <v>61</v>
      </c>
      <c r="O54" s="42"/>
    </row>
    <row r="55" spans="1:15" ht="36" x14ac:dyDescent="0.25">
      <c r="A55" s="13">
        <v>4</v>
      </c>
      <c r="B55" s="13" t="s">
        <v>62</v>
      </c>
      <c r="C55" s="13">
        <v>2022</v>
      </c>
      <c r="D55" s="13" t="s">
        <v>63</v>
      </c>
      <c r="E55" s="17" t="s">
        <v>370</v>
      </c>
      <c r="F55" s="17" t="s">
        <v>371</v>
      </c>
      <c r="G55" s="17" t="s">
        <v>372</v>
      </c>
      <c r="H55" s="13" t="s">
        <v>64</v>
      </c>
      <c r="I55" s="13"/>
      <c r="J55" s="13"/>
      <c r="K55" s="30">
        <v>0.28000000000000003</v>
      </c>
      <c r="L55" s="32">
        <v>3724</v>
      </c>
      <c r="M55" s="27">
        <f t="shared" si="0"/>
        <v>9575.9999999999982</v>
      </c>
      <c r="N55" s="13" t="s">
        <v>61</v>
      </c>
      <c r="O55" s="42"/>
    </row>
    <row r="56" spans="1:15" ht="36" x14ac:dyDescent="0.25">
      <c r="A56" s="13">
        <v>4</v>
      </c>
      <c r="B56" s="13" t="s">
        <v>62</v>
      </c>
      <c r="C56" s="13">
        <v>2022</v>
      </c>
      <c r="D56" s="13" t="s">
        <v>63</v>
      </c>
      <c r="E56" s="17" t="s">
        <v>370</v>
      </c>
      <c r="F56" s="17" t="s">
        <v>371</v>
      </c>
      <c r="G56" s="17" t="s">
        <v>372</v>
      </c>
      <c r="H56" s="13" t="s">
        <v>64</v>
      </c>
      <c r="I56" s="13"/>
      <c r="J56" s="13"/>
      <c r="K56" s="30">
        <v>0.28999999999999998</v>
      </c>
      <c r="L56" s="32">
        <v>3908</v>
      </c>
      <c r="M56" s="27">
        <f t="shared" si="0"/>
        <v>9567.8620689655181</v>
      </c>
      <c r="N56" s="13" t="s">
        <v>61</v>
      </c>
      <c r="O56" s="42"/>
    </row>
    <row r="57" spans="1:15" ht="36" x14ac:dyDescent="0.25">
      <c r="A57" s="13">
        <v>4</v>
      </c>
      <c r="B57" s="13" t="s">
        <v>62</v>
      </c>
      <c r="C57" s="13">
        <v>2022</v>
      </c>
      <c r="D57" s="13" t="s">
        <v>63</v>
      </c>
      <c r="E57" s="17" t="s">
        <v>370</v>
      </c>
      <c r="F57" s="17" t="s">
        <v>371</v>
      </c>
      <c r="G57" s="17" t="s">
        <v>372</v>
      </c>
      <c r="H57" s="13"/>
      <c r="I57" s="13" t="s">
        <v>66</v>
      </c>
      <c r="J57" s="13"/>
      <c r="K57" s="32">
        <v>0.28999999999999998</v>
      </c>
      <c r="L57" s="32">
        <v>3828</v>
      </c>
      <c r="M57" s="27">
        <f t="shared" si="0"/>
        <v>9372</v>
      </c>
      <c r="N57" s="13" t="s">
        <v>61</v>
      </c>
      <c r="O57" s="42"/>
    </row>
    <row r="58" spans="1:15" ht="36" x14ac:dyDescent="0.25">
      <c r="A58" s="13">
        <v>4</v>
      </c>
      <c r="B58" s="13" t="s">
        <v>62</v>
      </c>
      <c r="C58" s="13">
        <v>2022</v>
      </c>
      <c r="D58" s="13" t="s">
        <v>63</v>
      </c>
      <c r="E58" s="17" t="s">
        <v>370</v>
      </c>
      <c r="F58" s="17" t="s">
        <v>371</v>
      </c>
      <c r="G58" s="17" t="s">
        <v>372</v>
      </c>
      <c r="H58" s="13"/>
      <c r="I58" s="13" t="s">
        <v>24</v>
      </c>
      <c r="J58" s="13"/>
      <c r="K58" s="32">
        <v>0.31</v>
      </c>
      <c r="L58" s="32">
        <v>4056</v>
      </c>
      <c r="M58" s="27">
        <f t="shared" si="0"/>
        <v>9027.8709677419356</v>
      </c>
      <c r="N58" s="13" t="s">
        <v>61</v>
      </c>
      <c r="O58" s="42"/>
    </row>
    <row r="59" spans="1:15" ht="36" x14ac:dyDescent="0.25">
      <c r="A59" s="13">
        <v>4</v>
      </c>
      <c r="B59" s="13" t="s">
        <v>62</v>
      </c>
      <c r="C59" s="13">
        <v>2022</v>
      </c>
      <c r="D59" s="13" t="s">
        <v>63</v>
      </c>
      <c r="E59" s="17" t="s">
        <v>370</v>
      </c>
      <c r="F59" s="17" t="s">
        <v>371</v>
      </c>
      <c r="G59" s="17" t="s">
        <v>372</v>
      </c>
      <c r="H59" s="13"/>
      <c r="I59" s="13" t="s">
        <v>65</v>
      </c>
      <c r="J59" s="13"/>
      <c r="K59" s="32">
        <v>0.32</v>
      </c>
      <c r="L59" s="32">
        <v>4244</v>
      </c>
      <c r="M59" s="27">
        <f t="shared" si="0"/>
        <v>9018.5</v>
      </c>
      <c r="N59" s="13" t="s">
        <v>61</v>
      </c>
      <c r="O59" s="42"/>
    </row>
    <row r="60" spans="1:15" ht="36" x14ac:dyDescent="0.25">
      <c r="A60" s="13">
        <v>4</v>
      </c>
      <c r="B60" s="13" t="s">
        <v>62</v>
      </c>
      <c r="C60" s="13">
        <v>2022</v>
      </c>
      <c r="D60" s="13" t="s">
        <v>63</v>
      </c>
      <c r="E60" s="17" t="s">
        <v>370</v>
      </c>
      <c r="F60" s="17" t="s">
        <v>371</v>
      </c>
      <c r="G60" s="17" t="s">
        <v>372</v>
      </c>
      <c r="H60" s="13"/>
      <c r="I60" s="13" t="s">
        <v>26</v>
      </c>
      <c r="J60" s="13"/>
      <c r="K60" s="32">
        <v>0.3</v>
      </c>
      <c r="L60" s="32">
        <v>3968</v>
      </c>
      <c r="M60" s="27">
        <f t="shared" si="0"/>
        <v>9258.6666666666679</v>
      </c>
      <c r="N60" s="13" t="s">
        <v>61</v>
      </c>
      <c r="O60" s="42"/>
    </row>
    <row r="61" spans="1:15" ht="36" x14ac:dyDescent="0.25">
      <c r="A61" s="13">
        <v>4</v>
      </c>
      <c r="B61" s="13" t="s">
        <v>62</v>
      </c>
      <c r="C61" s="13">
        <v>2022</v>
      </c>
      <c r="D61" s="13" t="s">
        <v>63</v>
      </c>
      <c r="E61" s="17" t="s">
        <v>370</v>
      </c>
      <c r="F61" s="17" t="s">
        <v>371</v>
      </c>
      <c r="G61" s="17" t="s">
        <v>372</v>
      </c>
      <c r="H61" s="13" t="s">
        <v>64</v>
      </c>
      <c r="I61" s="13"/>
      <c r="J61" s="13"/>
      <c r="K61" s="31">
        <v>0.28000000000000003</v>
      </c>
      <c r="L61" s="31">
        <v>3660</v>
      </c>
      <c r="M61" s="27">
        <f t="shared" si="0"/>
        <v>9411.4285714285706</v>
      </c>
      <c r="N61" s="13" t="s">
        <v>61</v>
      </c>
      <c r="O61" s="42"/>
    </row>
    <row r="62" spans="1:15" ht="36" x14ac:dyDescent="0.25">
      <c r="A62" s="13">
        <v>4</v>
      </c>
      <c r="B62" s="13" t="s">
        <v>62</v>
      </c>
      <c r="C62" s="13">
        <v>2022</v>
      </c>
      <c r="D62" s="13" t="s">
        <v>63</v>
      </c>
      <c r="E62" s="17" t="s">
        <v>370</v>
      </c>
      <c r="F62" s="17" t="s">
        <v>371</v>
      </c>
      <c r="G62" s="17" t="s">
        <v>372</v>
      </c>
      <c r="H62" s="13" t="s">
        <v>64</v>
      </c>
      <c r="I62" s="13"/>
      <c r="J62" s="13"/>
      <c r="K62" s="31">
        <v>0.25</v>
      </c>
      <c r="L62" s="31">
        <v>3368</v>
      </c>
      <c r="M62" s="27">
        <f t="shared" si="0"/>
        <v>10104</v>
      </c>
      <c r="N62" s="13" t="s">
        <v>61</v>
      </c>
      <c r="O62" s="42"/>
    </row>
    <row r="63" spans="1:15" ht="36" x14ac:dyDescent="0.25">
      <c r="A63" s="13">
        <v>4</v>
      </c>
      <c r="B63" s="13" t="s">
        <v>62</v>
      </c>
      <c r="C63" s="13">
        <v>2022</v>
      </c>
      <c r="D63" s="13" t="s">
        <v>63</v>
      </c>
      <c r="E63" s="17" t="s">
        <v>370</v>
      </c>
      <c r="F63" s="17" t="s">
        <v>371</v>
      </c>
      <c r="G63" s="17" t="s">
        <v>372</v>
      </c>
      <c r="H63" s="13" t="s">
        <v>64</v>
      </c>
      <c r="I63" s="13"/>
      <c r="J63" s="13"/>
      <c r="K63" s="31">
        <v>0.27</v>
      </c>
      <c r="L63" s="31">
        <v>3552.0000000000005</v>
      </c>
      <c r="M63" s="27">
        <f t="shared" si="0"/>
        <v>9603.5555555555566</v>
      </c>
      <c r="N63" s="13" t="s">
        <v>61</v>
      </c>
      <c r="O63" s="42"/>
    </row>
    <row r="64" spans="1:15" ht="36" x14ac:dyDescent="0.25">
      <c r="A64" s="13">
        <v>4</v>
      </c>
      <c r="B64" s="13" t="s">
        <v>62</v>
      </c>
      <c r="C64" s="13">
        <v>2022</v>
      </c>
      <c r="D64" s="13" t="s">
        <v>63</v>
      </c>
      <c r="E64" s="17" t="s">
        <v>370</v>
      </c>
      <c r="F64" s="17" t="s">
        <v>371</v>
      </c>
      <c r="G64" s="17" t="s">
        <v>372</v>
      </c>
      <c r="H64" s="13" t="s">
        <v>64</v>
      </c>
      <c r="I64" s="13"/>
      <c r="J64" s="13"/>
      <c r="K64" s="31">
        <v>0.24</v>
      </c>
      <c r="L64" s="31">
        <v>3296</v>
      </c>
      <c r="M64" s="27">
        <f t="shared" si="0"/>
        <v>10437.333333333334</v>
      </c>
      <c r="N64" s="13" t="s">
        <v>61</v>
      </c>
      <c r="O64" s="42"/>
    </row>
    <row r="65" spans="1:15" ht="36" x14ac:dyDescent="0.25">
      <c r="A65" s="13">
        <v>4</v>
      </c>
      <c r="B65" s="13" t="s">
        <v>62</v>
      </c>
      <c r="C65" s="13">
        <v>2022</v>
      </c>
      <c r="D65" s="13" t="s">
        <v>63</v>
      </c>
      <c r="E65" s="17" t="s">
        <v>370</v>
      </c>
      <c r="F65" s="17" t="s">
        <v>371</v>
      </c>
      <c r="G65" s="17" t="s">
        <v>372</v>
      </c>
      <c r="H65" s="13" t="s">
        <v>64</v>
      </c>
      <c r="I65" s="13"/>
      <c r="J65" s="13"/>
      <c r="K65" s="31">
        <v>0.25</v>
      </c>
      <c r="L65" s="31">
        <v>3352.0000000000005</v>
      </c>
      <c r="M65" s="27">
        <f t="shared" si="0"/>
        <v>10056.000000000002</v>
      </c>
      <c r="N65" s="13" t="s">
        <v>61</v>
      </c>
      <c r="O65" s="42"/>
    </row>
    <row r="66" spans="1:15" ht="36" x14ac:dyDescent="0.25">
      <c r="A66" s="13">
        <v>4</v>
      </c>
      <c r="B66" s="13" t="s">
        <v>62</v>
      </c>
      <c r="C66" s="13">
        <v>2022</v>
      </c>
      <c r="D66" s="13" t="s">
        <v>63</v>
      </c>
      <c r="E66" s="17" t="s">
        <v>370</v>
      </c>
      <c r="F66" s="17" t="s">
        <v>371</v>
      </c>
      <c r="G66" s="17" t="s">
        <v>372</v>
      </c>
      <c r="H66" s="13"/>
      <c r="I66" s="16" t="s">
        <v>28</v>
      </c>
      <c r="J66" s="13"/>
      <c r="K66" s="31">
        <v>0.26</v>
      </c>
      <c r="L66" s="31">
        <v>3479.9999999999995</v>
      </c>
      <c r="M66" s="27">
        <f t="shared" si="0"/>
        <v>9904.6153846153829</v>
      </c>
      <c r="N66" s="13" t="s">
        <v>61</v>
      </c>
      <c r="O66" s="42"/>
    </row>
    <row r="67" spans="1:15" ht="36" x14ac:dyDescent="0.25">
      <c r="A67" s="13">
        <v>4</v>
      </c>
      <c r="B67" s="13" t="s">
        <v>62</v>
      </c>
      <c r="C67" s="13">
        <v>2022</v>
      </c>
      <c r="D67" s="13" t="s">
        <v>63</v>
      </c>
      <c r="E67" s="17" t="s">
        <v>370</v>
      </c>
      <c r="F67" s="17" t="s">
        <v>371</v>
      </c>
      <c r="G67" s="17" t="s">
        <v>372</v>
      </c>
      <c r="H67" s="13"/>
      <c r="I67" s="16" t="s">
        <v>29</v>
      </c>
      <c r="J67" s="13"/>
      <c r="K67" s="31">
        <v>0.27</v>
      </c>
      <c r="L67" s="31">
        <v>3488.0000000000005</v>
      </c>
      <c r="M67" s="27">
        <f t="shared" si="0"/>
        <v>9430.5185185185201</v>
      </c>
      <c r="N67" s="13" t="s">
        <v>61</v>
      </c>
      <c r="O67" s="42"/>
    </row>
    <row r="68" spans="1:15" ht="36" x14ac:dyDescent="0.25">
      <c r="A68" s="13">
        <v>4</v>
      </c>
      <c r="B68" s="13" t="s">
        <v>62</v>
      </c>
      <c r="C68" s="13">
        <v>2022</v>
      </c>
      <c r="D68" s="13" t="s">
        <v>63</v>
      </c>
      <c r="E68" s="17" t="s">
        <v>370</v>
      </c>
      <c r="F68" s="17" t="s">
        <v>371</v>
      </c>
      <c r="G68" s="17" t="s">
        <v>372</v>
      </c>
      <c r="H68" s="13"/>
      <c r="I68" s="16" t="s">
        <v>30</v>
      </c>
      <c r="J68" s="13"/>
      <c r="K68" s="31">
        <v>0.27</v>
      </c>
      <c r="L68" s="31">
        <v>3468</v>
      </c>
      <c r="M68" s="27">
        <f t="shared" si="0"/>
        <v>9376.4444444444434</v>
      </c>
      <c r="N68" s="13" t="s">
        <v>61</v>
      </c>
      <c r="O68" s="42"/>
    </row>
    <row r="69" spans="1:15" ht="36" x14ac:dyDescent="0.25">
      <c r="A69" s="13">
        <v>4</v>
      </c>
      <c r="B69" s="13" t="s">
        <v>62</v>
      </c>
      <c r="C69" s="13">
        <v>2022</v>
      </c>
      <c r="D69" s="13" t="s">
        <v>63</v>
      </c>
      <c r="E69" s="17" t="s">
        <v>370</v>
      </c>
      <c r="F69" s="17" t="s">
        <v>371</v>
      </c>
      <c r="G69" s="17" t="s">
        <v>372</v>
      </c>
      <c r="H69" s="13"/>
      <c r="I69" s="16" t="s">
        <v>23</v>
      </c>
      <c r="J69" s="13"/>
      <c r="K69" s="31">
        <v>0.25</v>
      </c>
      <c r="L69" s="31">
        <v>3304</v>
      </c>
      <c r="M69" s="27">
        <f t="shared" si="0"/>
        <v>9912</v>
      </c>
      <c r="N69" s="13" t="s">
        <v>61</v>
      </c>
      <c r="O69" s="42"/>
    </row>
    <row r="70" spans="1:15" ht="24" x14ac:dyDescent="0.25">
      <c r="A70" s="13">
        <v>5</v>
      </c>
      <c r="B70" s="13" t="s">
        <v>78</v>
      </c>
      <c r="C70" s="24">
        <v>2018</v>
      </c>
      <c r="D70" s="17" t="s">
        <v>68</v>
      </c>
      <c r="E70" s="17" t="s">
        <v>67</v>
      </c>
      <c r="F70" s="17" t="s">
        <v>69</v>
      </c>
      <c r="G70" s="17" t="s">
        <v>70</v>
      </c>
      <c r="H70" s="17" t="s">
        <v>71</v>
      </c>
      <c r="I70" s="13" t="s">
        <v>72</v>
      </c>
      <c r="J70" s="17"/>
      <c r="K70" s="22">
        <v>0.40699999999999997</v>
      </c>
      <c r="L70" s="30">
        <v>3260</v>
      </c>
      <c r="M70" s="27">
        <v>8000</v>
      </c>
      <c r="N70" s="13" t="s">
        <v>77</v>
      </c>
      <c r="O70" s="42"/>
    </row>
    <row r="71" spans="1:15" ht="24" x14ac:dyDescent="0.25">
      <c r="A71" s="13">
        <v>5</v>
      </c>
      <c r="B71" s="13" t="s">
        <v>78</v>
      </c>
      <c r="C71" s="13">
        <v>2018</v>
      </c>
      <c r="D71" s="17" t="s">
        <v>68</v>
      </c>
      <c r="E71" s="17" t="s">
        <v>67</v>
      </c>
      <c r="F71" s="17" t="s">
        <v>69</v>
      </c>
      <c r="G71" s="17" t="s">
        <v>70</v>
      </c>
      <c r="H71" s="17">
        <v>2006</v>
      </c>
      <c r="I71" s="17" t="s">
        <v>73</v>
      </c>
      <c r="J71" s="17"/>
      <c r="K71" s="22">
        <v>0.40400000000000003</v>
      </c>
      <c r="L71" s="30">
        <v>3270</v>
      </c>
      <c r="M71" s="27">
        <v>8090</v>
      </c>
      <c r="N71" s="13" t="s">
        <v>77</v>
      </c>
      <c r="O71" s="42"/>
    </row>
    <row r="72" spans="1:15" ht="24" x14ac:dyDescent="0.25">
      <c r="A72" s="13">
        <v>5</v>
      </c>
      <c r="B72" s="13" t="s">
        <v>78</v>
      </c>
      <c r="C72" s="13">
        <v>2018</v>
      </c>
      <c r="D72" s="17" t="s">
        <v>68</v>
      </c>
      <c r="E72" s="17" t="s">
        <v>67</v>
      </c>
      <c r="F72" s="17" t="s">
        <v>69</v>
      </c>
      <c r="G72" s="17" t="s">
        <v>70</v>
      </c>
      <c r="H72" s="17">
        <v>2006</v>
      </c>
      <c r="I72" s="17" t="s">
        <v>74</v>
      </c>
      <c r="J72" s="17"/>
      <c r="K72" s="22">
        <v>0.39900000000000002</v>
      </c>
      <c r="L72" s="30">
        <v>4270</v>
      </c>
      <c r="M72" s="27">
        <v>1070</v>
      </c>
      <c r="N72" s="13" t="s">
        <v>77</v>
      </c>
      <c r="O72" s="42"/>
    </row>
    <row r="73" spans="1:15" ht="24" x14ac:dyDescent="0.25">
      <c r="A73" s="13">
        <v>5</v>
      </c>
      <c r="B73" s="13" t="s">
        <v>78</v>
      </c>
      <c r="C73" s="13">
        <v>2018</v>
      </c>
      <c r="D73" s="17" t="s">
        <v>68</v>
      </c>
      <c r="E73" s="17" t="s">
        <v>67</v>
      </c>
      <c r="F73" s="17" t="s">
        <v>69</v>
      </c>
      <c r="G73" s="17" t="s">
        <v>70</v>
      </c>
      <c r="H73" s="17">
        <v>2006</v>
      </c>
      <c r="I73" s="17" t="s">
        <v>75</v>
      </c>
      <c r="J73" s="17"/>
      <c r="K73" s="22">
        <v>0.36199999999999999</v>
      </c>
      <c r="L73" s="30">
        <v>3770</v>
      </c>
      <c r="M73" s="27">
        <v>1043</v>
      </c>
      <c r="N73" s="13" t="s">
        <v>77</v>
      </c>
      <c r="O73" s="42"/>
    </row>
    <row r="74" spans="1:15" ht="24" x14ac:dyDescent="0.25">
      <c r="A74" s="13">
        <v>5</v>
      </c>
      <c r="B74" s="13" t="s">
        <v>78</v>
      </c>
      <c r="C74" s="13">
        <v>2018</v>
      </c>
      <c r="D74" s="17" t="s">
        <v>68</v>
      </c>
      <c r="E74" s="17" t="s">
        <v>67</v>
      </c>
      <c r="F74" s="17" t="s">
        <v>69</v>
      </c>
      <c r="G74" s="17" t="s">
        <v>70</v>
      </c>
      <c r="H74" s="17">
        <v>2007</v>
      </c>
      <c r="I74" s="17" t="s">
        <v>76</v>
      </c>
      <c r="J74" s="17"/>
      <c r="K74" s="22">
        <v>0.376</v>
      </c>
      <c r="L74" s="30">
        <v>2880</v>
      </c>
      <c r="M74" s="27">
        <v>7660</v>
      </c>
      <c r="N74" s="13" t="s">
        <v>77</v>
      </c>
      <c r="O74" s="42"/>
    </row>
    <row r="75" spans="1:15" ht="24" x14ac:dyDescent="0.25">
      <c r="A75" s="13">
        <v>5</v>
      </c>
      <c r="B75" s="13" t="s">
        <v>78</v>
      </c>
      <c r="C75" s="13">
        <v>2018</v>
      </c>
      <c r="D75" s="17" t="s">
        <v>68</v>
      </c>
      <c r="E75" s="17" t="s">
        <v>67</v>
      </c>
      <c r="F75" s="17" t="s">
        <v>69</v>
      </c>
      <c r="G75" s="17" t="s">
        <v>70</v>
      </c>
      <c r="H75" s="17">
        <v>2007</v>
      </c>
      <c r="I75" s="17" t="s">
        <v>73</v>
      </c>
      <c r="J75" s="17"/>
      <c r="K75" s="22">
        <v>0.316</v>
      </c>
      <c r="L75" s="30">
        <v>3090</v>
      </c>
      <c r="M75" s="27">
        <v>9770</v>
      </c>
      <c r="N75" s="13" t="s">
        <v>77</v>
      </c>
      <c r="O75" s="42"/>
    </row>
    <row r="76" spans="1:15" ht="24" x14ac:dyDescent="0.25">
      <c r="A76" s="13">
        <v>5</v>
      </c>
      <c r="B76" s="13" t="s">
        <v>78</v>
      </c>
      <c r="C76" s="13">
        <v>2018</v>
      </c>
      <c r="D76" s="17" t="s">
        <v>68</v>
      </c>
      <c r="E76" s="17" t="s">
        <v>67</v>
      </c>
      <c r="F76" s="17" t="s">
        <v>69</v>
      </c>
      <c r="G76" s="17" t="s">
        <v>70</v>
      </c>
      <c r="H76" s="17">
        <v>2007</v>
      </c>
      <c r="I76" s="17" t="s">
        <v>74</v>
      </c>
      <c r="J76" s="17"/>
      <c r="K76" s="22">
        <v>0.309</v>
      </c>
      <c r="L76" s="30">
        <v>3600</v>
      </c>
      <c r="M76" s="27">
        <v>1164</v>
      </c>
      <c r="N76" s="13" t="s">
        <v>77</v>
      </c>
      <c r="O76" s="42"/>
    </row>
    <row r="77" spans="1:15" ht="24" x14ac:dyDescent="0.25">
      <c r="A77" s="13">
        <v>5</v>
      </c>
      <c r="B77" s="13" t="s">
        <v>78</v>
      </c>
      <c r="C77" s="13">
        <v>2018</v>
      </c>
      <c r="D77" s="17" t="s">
        <v>68</v>
      </c>
      <c r="E77" s="17" t="s">
        <v>67</v>
      </c>
      <c r="F77" s="17" t="s">
        <v>69</v>
      </c>
      <c r="G77" s="17" t="s">
        <v>70</v>
      </c>
      <c r="H77" s="17">
        <v>2007</v>
      </c>
      <c r="I77" s="17" t="s">
        <v>75</v>
      </c>
      <c r="J77" s="17"/>
      <c r="K77" s="22">
        <v>0.33300000000000002</v>
      </c>
      <c r="L77" s="30">
        <v>3500</v>
      </c>
      <c r="M77" s="27">
        <v>1050</v>
      </c>
      <c r="N77" s="13" t="s">
        <v>77</v>
      </c>
      <c r="O77" s="42"/>
    </row>
    <row r="78" spans="1:15" ht="24" x14ac:dyDescent="0.25">
      <c r="A78" s="13">
        <v>5</v>
      </c>
      <c r="B78" s="13" t="s">
        <v>78</v>
      </c>
      <c r="C78" s="13">
        <v>2018</v>
      </c>
      <c r="D78" s="17" t="s">
        <v>68</v>
      </c>
      <c r="E78" s="17" t="s">
        <v>67</v>
      </c>
      <c r="F78" s="17" t="s">
        <v>69</v>
      </c>
      <c r="G78" s="17" t="s">
        <v>70</v>
      </c>
      <c r="H78" s="17">
        <v>2008</v>
      </c>
      <c r="I78" s="17" t="s">
        <v>76</v>
      </c>
      <c r="J78" s="17"/>
      <c r="K78" s="22">
        <v>0.27600000000000002</v>
      </c>
      <c r="L78" s="30">
        <v>1630</v>
      </c>
      <c r="M78" s="27">
        <v>5910</v>
      </c>
      <c r="N78" s="13" t="s">
        <v>77</v>
      </c>
      <c r="O78" s="42"/>
    </row>
    <row r="79" spans="1:15" ht="24" x14ac:dyDescent="0.25">
      <c r="A79" s="13">
        <v>5</v>
      </c>
      <c r="B79" s="13" t="s">
        <v>78</v>
      </c>
      <c r="C79" s="13">
        <v>2018</v>
      </c>
      <c r="D79" s="17" t="s">
        <v>68</v>
      </c>
      <c r="E79" s="17" t="s">
        <v>67</v>
      </c>
      <c r="F79" s="17" t="s">
        <v>69</v>
      </c>
      <c r="G79" s="17" t="s">
        <v>70</v>
      </c>
      <c r="H79" s="17">
        <v>2008</v>
      </c>
      <c r="I79" s="17" t="s">
        <v>73</v>
      </c>
      <c r="J79" s="17"/>
      <c r="K79" s="22">
        <v>0.29499999999999998</v>
      </c>
      <c r="L79" s="30">
        <v>2550</v>
      </c>
      <c r="M79" s="27">
        <v>8630</v>
      </c>
      <c r="N79" s="13" t="s">
        <v>77</v>
      </c>
      <c r="O79" s="42"/>
    </row>
    <row r="80" spans="1:15" ht="24" x14ac:dyDescent="0.25">
      <c r="A80" s="13">
        <v>5</v>
      </c>
      <c r="B80" s="13" t="s">
        <v>78</v>
      </c>
      <c r="C80" s="13">
        <v>2018</v>
      </c>
      <c r="D80" s="17" t="s">
        <v>68</v>
      </c>
      <c r="E80" s="17" t="s">
        <v>67</v>
      </c>
      <c r="F80" s="17" t="s">
        <v>69</v>
      </c>
      <c r="G80" s="17" t="s">
        <v>70</v>
      </c>
      <c r="H80" s="17">
        <v>2008</v>
      </c>
      <c r="I80" s="17" t="s">
        <v>74</v>
      </c>
      <c r="J80" s="17"/>
      <c r="K80" s="22">
        <v>0.314</v>
      </c>
      <c r="L80" s="30">
        <v>3210</v>
      </c>
      <c r="M80" s="27">
        <v>1020</v>
      </c>
      <c r="N80" s="13" t="s">
        <v>77</v>
      </c>
      <c r="O80" s="42"/>
    </row>
    <row r="81" spans="1:15" ht="24" x14ac:dyDescent="0.25">
      <c r="A81" s="13">
        <v>5</v>
      </c>
      <c r="B81" s="13" t="s">
        <v>78</v>
      </c>
      <c r="C81" s="13">
        <v>2018</v>
      </c>
      <c r="D81" s="17" t="s">
        <v>68</v>
      </c>
      <c r="E81" s="17" t="s">
        <v>67</v>
      </c>
      <c r="F81" s="17" t="s">
        <v>69</v>
      </c>
      <c r="G81" s="17" t="s">
        <v>70</v>
      </c>
      <c r="H81" s="17">
        <v>2008</v>
      </c>
      <c r="I81" s="17" t="s">
        <v>75</v>
      </c>
      <c r="J81" s="17"/>
      <c r="K81" s="22">
        <v>0.28699999999999998</v>
      </c>
      <c r="L81" s="30">
        <v>2690</v>
      </c>
      <c r="M81" s="27">
        <v>9390</v>
      </c>
      <c r="N81" s="13" t="s">
        <v>77</v>
      </c>
      <c r="O81" s="42"/>
    </row>
    <row r="82" spans="1:15" x14ac:dyDescent="0.25">
      <c r="A82" s="13">
        <v>6</v>
      </c>
      <c r="B82" s="13" t="s">
        <v>87</v>
      </c>
      <c r="C82" s="25">
        <v>2024</v>
      </c>
      <c r="D82" s="17" t="s">
        <v>101</v>
      </c>
      <c r="E82" s="17" t="s">
        <v>89</v>
      </c>
      <c r="F82" s="35" t="s">
        <v>373</v>
      </c>
      <c r="G82" s="35" t="s">
        <v>374</v>
      </c>
      <c r="H82" s="17" t="s">
        <v>79</v>
      </c>
      <c r="I82" s="17" t="s">
        <v>91</v>
      </c>
      <c r="J82" s="17"/>
      <c r="K82" s="22">
        <v>0.34</v>
      </c>
      <c r="L82" s="22">
        <v>4093.8</v>
      </c>
      <c r="M82" s="27">
        <f t="shared" ref="M82:M89" si="1">(L82/K82)-L82</f>
        <v>7946.7882352941169</v>
      </c>
      <c r="N82" s="13" t="s">
        <v>46</v>
      </c>
      <c r="O82" s="42"/>
    </row>
    <row r="83" spans="1:15" x14ac:dyDescent="0.25">
      <c r="A83" s="13">
        <v>6</v>
      </c>
      <c r="B83" s="13" t="s">
        <v>88</v>
      </c>
      <c r="C83" s="17">
        <v>2024</v>
      </c>
      <c r="D83" s="17" t="s">
        <v>101</v>
      </c>
      <c r="E83" s="17" t="s">
        <v>89</v>
      </c>
      <c r="F83" s="35" t="s">
        <v>373</v>
      </c>
      <c r="G83" s="35" t="s">
        <v>374</v>
      </c>
      <c r="H83" s="17" t="s">
        <v>80</v>
      </c>
      <c r="I83" s="17" t="s">
        <v>91</v>
      </c>
      <c r="J83" s="17"/>
      <c r="K83" s="22">
        <v>0.37</v>
      </c>
      <c r="L83" s="22">
        <v>4192.7</v>
      </c>
      <c r="M83" s="27">
        <f t="shared" si="1"/>
        <v>7138.9216216216219</v>
      </c>
      <c r="N83" s="13" t="s">
        <v>46</v>
      </c>
      <c r="O83" s="42"/>
    </row>
    <row r="84" spans="1:15" x14ac:dyDescent="0.25">
      <c r="A84" s="13">
        <v>6</v>
      </c>
      <c r="B84" s="13" t="s">
        <v>87</v>
      </c>
      <c r="C84" s="17">
        <v>2024</v>
      </c>
      <c r="D84" s="17" t="s">
        <v>101</v>
      </c>
      <c r="E84" s="17" t="s">
        <v>89</v>
      </c>
      <c r="F84" s="35" t="s">
        <v>373</v>
      </c>
      <c r="G84" s="35" t="s">
        <v>374</v>
      </c>
      <c r="H84" s="17" t="s">
        <v>81</v>
      </c>
      <c r="I84" s="17" t="s">
        <v>91</v>
      </c>
      <c r="J84" s="17"/>
      <c r="K84" s="22">
        <v>0.34</v>
      </c>
      <c r="L84" s="22">
        <v>3876.3</v>
      </c>
      <c r="M84" s="27">
        <f t="shared" si="1"/>
        <v>7524.5823529411764</v>
      </c>
      <c r="N84" s="13" t="s">
        <v>46</v>
      </c>
      <c r="O84" s="42"/>
    </row>
    <row r="85" spans="1:15" x14ac:dyDescent="0.25">
      <c r="A85" s="13">
        <v>6</v>
      </c>
      <c r="B85" s="13" t="s">
        <v>88</v>
      </c>
      <c r="C85" s="17">
        <v>2024</v>
      </c>
      <c r="D85" s="17" t="s">
        <v>101</v>
      </c>
      <c r="E85" s="17" t="s">
        <v>89</v>
      </c>
      <c r="F85" s="35" t="s">
        <v>373</v>
      </c>
      <c r="G85" s="35" t="s">
        <v>374</v>
      </c>
      <c r="H85" s="17" t="s">
        <v>82</v>
      </c>
      <c r="I85" s="17" t="s">
        <v>91</v>
      </c>
      <c r="J85" s="17"/>
      <c r="K85" s="22">
        <v>0.38</v>
      </c>
      <c r="L85" s="22">
        <v>4287.01</v>
      </c>
      <c r="M85" s="27">
        <f t="shared" si="1"/>
        <v>6994.5952631578948</v>
      </c>
      <c r="N85" s="13" t="s">
        <v>46</v>
      </c>
      <c r="O85" s="42"/>
    </row>
    <row r="86" spans="1:15" x14ac:dyDescent="0.25">
      <c r="A86" s="13">
        <v>6</v>
      </c>
      <c r="B86" s="13" t="s">
        <v>87</v>
      </c>
      <c r="C86" s="17">
        <v>2024</v>
      </c>
      <c r="D86" s="17" t="s">
        <v>101</v>
      </c>
      <c r="E86" s="17" t="s">
        <v>89</v>
      </c>
      <c r="F86" s="35" t="s">
        <v>373</v>
      </c>
      <c r="G86" s="35" t="s">
        <v>374</v>
      </c>
      <c r="H86" s="17" t="s">
        <v>83</v>
      </c>
      <c r="I86" s="17" t="s">
        <v>91</v>
      </c>
      <c r="J86" s="17"/>
      <c r="K86" s="22">
        <v>0.33</v>
      </c>
      <c r="L86" s="22">
        <v>3589.1</v>
      </c>
      <c r="M86" s="27">
        <f t="shared" si="1"/>
        <v>7286.9606060606056</v>
      </c>
      <c r="N86" s="13" t="s">
        <v>46</v>
      </c>
      <c r="O86" s="42"/>
    </row>
    <row r="87" spans="1:15" x14ac:dyDescent="0.25">
      <c r="A87" s="13">
        <v>6</v>
      </c>
      <c r="B87" s="13" t="s">
        <v>88</v>
      </c>
      <c r="C87" s="17">
        <v>2024</v>
      </c>
      <c r="D87" s="17" t="s">
        <v>101</v>
      </c>
      <c r="E87" s="17" t="s">
        <v>89</v>
      </c>
      <c r="F87" s="35" t="s">
        <v>373</v>
      </c>
      <c r="G87" s="35" t="s">
        <v>374</v>
      </c>
      <c r="H87" s="17" t="s">
        <v>84</v>
      </c>
      <c r="I87" s="17" t="s">
        <v>91</v>
      </c>
      <c r="J87" s="17"/>
      <c r="K87" s="22">
        <v>0.3</v>
      </c>
      <c r="L87" s="22">
        <v>3836.7</v>
      </c>
      <c r="M87" s="27">
        <f t="shared" si="1"/>
        <v>8952.2999999999993</v>
      </c>
      <c r="N87" s="13" t="s">
        <v>46</v>
      </c>
      <c r="O87" s="42"/>
    </row>
    <row r="88" spans="1:15" x14ac:dyDescent="0.25">
      <c r="A88" s="13">
        <v>6</v>
      </c>
      <c r="B88" s="13" t="s">
        <v>87</v>
      </c>
      <c r="C88" s="17">
        <v>2024</v>
      </c>
      <c r="D88" s="17" t="s">
        <v>101</v>
      </c>
      <c r="E88" s="17" t="s">
        <v>89</v>
      </c>
      <c r="F88" s="35" t="s">
        <v>373</v>
      </c>
      <c r="G88" s="35" t="s">
        <v>374</v>
      </c>
      <c r="H88" s="17" t="s">
        <v>85</v>
      </c>
      <c r="I88" s="17" t="s">
        <v>91</v>
      </c>
      <c r="J88" s="17"/>
      <c r="K88" s="22">
        <v>0.34</v>
      </c>
      <c r="L88" s="22">
        <v>3907.4</v>
      </c>
      <c r="M88" s="27">
        <f t="shared" si="1"/>
        <v>7584.9529411764706</v>
      </c>
      <c r="N88" s="13" t="s">
        <v>46</v>
      </c>
      <c r="O88" s="42"/>
    </row>
    <row r="89" spans="1:15" x14ac:dyDescent="0.25">
      <c r="A89" s="13">
        <v>6</v>
      </c>
      <c r="B89" s="13" t="s">
        <v>88</v>
      </c>
      <c r="C89" s="17">
        <v>2024</v>
      </c>
      <c r="D89" s="17" t="s">
        <v>101</v>
      </c>
      <c r="E89" s="17" t="s">
        <v>89</v>
      </c>
      <c r="F89" s="35" t="s">
        <v>373</v>
      </c>
      <c r="G89" s="35" t="s">
        <v>374</v>
      </c>
      <c r="H89" s="17" t="s">
        <v>86</v>
      </c>
      <c r="I89" s="17" t="s">
        <v>91</v>
      </c>
      <c r="J89" s="17"/>
      <c r="K89" s="22">
        <v>0.31</v>
      </c>
      <c r="L89" s="22">
        <v>3046</v>
      </c>
      <c r="M89" s="27">
        <f t="shared" si="1"/>
        <v>6779.8064516129034</v>
      </c>
      <c r="N89" s="13" t="s">
        <v>46</v>
      </c>
      <c r="O89" s="42"/>
    </row>
    <row r="90" spans="1:15" ht="36" x14ac:dyDescent="0.25">
      <c r="A90" s="13">
        <v>7</v>
      </c>
      <c r="B90" s="19" t="s">
        <v>92</v>
      </c>
      <c r="C90" s="25">
        <v>2015</v>
      </c>
      <c r="D90" s="17" t="s">
        <v>182</v>
      </c>
      <c r="E90" s="17" t="s">
        <v>94</v>
      </c>
      <c r="F90" s="35" t="s">
        <v>375</v>
      </c>
      <c r="G90" s="35" t="s">
        <v>376</v>
      </c>
      <c r="H90" s="17" t="s">
        <v>95</v>
      </c>
      <c r="I90" s="17" t="s">
        <v>96</v>
      </c>
      <c r="J90" s="17"/>
      <c r="K90" s="22">
        <v>0.36</v>
      </c>
      <c r="L90" s="22">
        <v>2090</v>
      </c>
      <c r="M90" s="27">
        <v>5310</v>
      </c>
      <c r="N90" s="13" t="s">
        <v>46</v>
      </c>
      <c r="O90" s="42"/>
    </row>
    <row r="91" spans="1:15" ht="36" x14ac:dyDescent="0.25">
      <c r="A91" s="13">
        <v>7</v>
      </c>
      <c r="B91" s="19" t="s">
        <v>92</v>
      </c>
      <c r="C91" s="17">
        <v>2015</v>
      </c>
      <c r="D91" s="17" t="s">
        <v>182</v>
      </c>
      <c r="E91" s="17" t="s">
        <v>94</v>
      </c>
      <c r="F91" s="35" t="s">
        <v>375</v>
      </c>
      <c r="G91" s="35" t="s">
        <v>376</v>
      </c>
      <c r="H91" s="17" t="s">
        <v>95</v>
      </c>
      <c r="I91" s="17" t="s">
        <v>96</v>
      </c>
      <c r="J91" s="17"/>
      <c r="K91" s="22">
        <v>0.37</v>
      </c>
      <c r="L91" s="22">
        <v>2060</v>
      </c>
      <c r="M91" s="27">
        <v>5470</v>
      </c>
      <c r="N91" s="13" t="s">
        <v>46</v>
      </c>
      <c r="O91" s="42"/>
    </row>
    <row r="92" spans="1:15" ht="36" x14ac:dyDescent="0.25">
      <c r="A92" s="13">
        <v>7</v>
      </c>
      <c r="B92" s="19" t="s">
        <v>92</v>
      </c>
      <c r="C92" s="17">
        <v>2015</v>
      </c>
      <c r="D92" s="17" t="s">
        <v>182</v>
      </c>
      <c r="E92" s="17" t="s">
        <v>94</v>
      </c>
      <c r="F92" s="35" t="s">
        <v>375</v>
      </c>
      <c r="G92" s="35" t="s">
        <v>376</v>
      </c>
      <c r="H92" s="17" t="s">
        <v>95</v>
      </c>
      <c r="I92" s="17" t="s">
        <v>96</v>
      </c>
      <c r="J92" s="17"/>
      <c r="K92" s="22">
        <v>0.38</v>
      </c>
      <c r="L92" s="22">
        <v>1520</v>
      </c>
      <c r="M92" s="27">
        <v>4100</v>
      </c>
      <c r="N92" s="13" t="s">
        <v>46</v>
      </c>
      <c r="O92" s="42"/>
    </row>
    <row r="93" spans="1:15" ht="36" x14ac:dyDescent="0.25">
      <c r="A93" s="13">
        <v>7</v>
      </c>
      <c r="B93" s="19" t="s">
        <v>92</v>
      </c>
      <c r="C93" s="17">
        <v>2015</v>
      </c>
      <c r="D93" s="17" t="s">
        <v>182</v>
      </c>
      <c r="E93" s="17" t="s">
        <v>94</v>
      </c>
      <c r="F93" s="35" t="s">
        <v>375</v>
      </c>
      <c r="G93" s="35" t="s">
        <v>376</v>
      </c>
      <c r="H93" s="17" t="s">
        <v>95</v>
      </c>
      <c r="I93" s="17" t="s">
        <v>96</v>
      </c>
      <c r="J93" s="17"/>
      <c r="K93" s="22">
        <v>0.37</v>
      </c>
      <c r="L93" s="22">
        <v>1800</v>
      </c>
      <c r="M93" s="27">
        <v>4900</v>
      </c>
      <c r="N93" s="13" t="s">
        <v>46</v>
      </c>
      <c r="O93" s="42"/>
    </row>
    <row r="94" spans="1:15" ht="36" x14ac:dyDescent="0.25">
      <c r="A94" s="13">
        <v>7</v>
      </c>
      <c r="B94" s="19" t="s">
        <v>92</v>
      </c>
      <c r="C94" s="25">
        <v>2015</v>
      </c>
      <c r="D94" s="17" t="s">
        <v>182</v>
      </c>
      <c r="E94" s="17" t="s">
        <v>94</v>
      </c>
      <c r="F94" s="35" t="s">
        <v>375</v>
      </c>
      <c r="G94" s="35" t="s">
        <v>376</v>
      </c>
      <c r="H94" s="17" t="s">
        <v>95</v>
      </c>
      <c r="I94" s="17" t="s">
        <v>96</v>
      </c>
      <c r="J94" s="17"/>
      <c r="K94" s="22">
        <v>0.37</v>
      </c>
      <c r="L94" s="22">
        <v>2200</v>
      </c>
      <c r="M94" s="27">
        <v>5530</v>
      </c>
      <c r="N94" s="13" t="s">
        <v>46</v>
      </c>
      <c r="O94" s="42"/>
    </row>
    <row r="95" spans="1:15" ht="36" x14ac:dyDescent="0.25">
      <c r="A95" s="13">
        <v>7</v>
      </c>
      <c r="B95" s="19" t="s">
        <v>92</v>
      </c>
      <c r="C95" s="17">
        <v>2015</v>
      </c>
      <c r="D95" s="17" t="s">
        <v>182</v>
      </c>
      <c r="E95" s="17" t="s">
        <v>94</v>
      </c>
      <c r="F95" s="35" t="s">
        <v>375</v>
      </c>
      <c r="G95" s="35" t="s">
        <v>376</v>
      </c>
      <c r="H95" s="17" t="s">
        <v>95</v>
      </c>
      <c r="I95" s="17" t="s">
        <v>96</v>
      </c>
      <c r="J95" s="17"/>
      <c r="K95" s="22">
        <v>0.36</v>
      </c>
      <c r="L95" s="22">
        <v>1670</v>
      </c>
      <c r="M95" s="27">
        <v>4440</v>
      </c>
      <c r="N95" s="13" t="s">
        <v>46</v>
      </c>
      <c r="O95" s="42"/>
    </row>
    <row r="96" spans="1:15" ht="36" x14ac:dyDescent="0.25">
      <c r="A96" s="13">
        <v>7</v>
      </c>
      <c r="B96" s="19" t="s">
        <v>92</v>
      </c>
      <c r="C96" s="17">
        <v>2015</v>
      </c>
      <c r="D96" s="17" t="s">
        <v>182</v>
      </c>
      <c r="E96" s="17" t="s">
        <v>94</v>
      </c>
      <c r="F96" s="35" t="s">
        <v>375</v>
      </c>
      <c r="G96" s="35" t="s">
        <v>376</v>
      </c>
      <c r="H96" s="17" t="s">
        <v>95</v>
      </c>
      <c r="I96" s="17" t="s">
        <v>96</v>
      </c>
      <c r="J96" s="17"/>
      <c r="K96" s="22">
        <v>0.38</v>
      </c>
      <c r="L96" s="22">
        <v>3600</v>
      </c>
      <c r="M96" s="27">
        <v>9150</v>
      </c>
      <c r="N96" s="13" t="s">
        <v>46</v>
      </c>
      <c r="O96" s="42"/>
    </row>
    <row r="97" spans="1:15" ht="36" x14ac:dyDescent="0.25">
      <c r="A97" s="13">
        <v>7</v>
      </c>
      <c r="B97" s="19" t="s">
        <v>92</v>
      </c>
      <c r="C97" s="17">
        <v>2015</v>
      </c>
      <c r="D97" s="17" t="s">
        <v>182</v>
      </c>
      <c r="E97" s="17" t="s">
        <v>94</v>
      </c>
      <c r="F97" s="35" t="s">
        <v>375</v>
      </c>
      <c r="G97" s="35" t="s">
        <v>376</v>
      </c>
      <c r="H97" s="17" t="s">
        <v>95</v>
      </c>
      <c r="I97" s="17" t="s">
        <v>96</v>
      </c>
      <c r="J97" s="17"/>
      <c r="K97" s="22">
        <v>0.37</v>
      </c>
      <c r="L97" s="22">
        <v>1890</v>
      </c>
      <c r="M97" s="27">
        <v>5010</v>
      </c>
      <c r="N97" s="13" t="s">
        <v>46</v>
      </c>
      <c r="O97" s="42"/>
    </row>
    <row r="98" spans="1:15" ht="24" x14ac:dyDescent="0.25">
      <c r="A98" s="13">
        <v>8</v>
      </c>
      <c r="B98" s="13" t="s">
        <v>97</v>
      </c>
      <c r="C98" s="25">
        <v>2018</v>
      </c>
      <c r="D98" s="17" t="s">
        <v>101</v>
      </c>
      <c r="E98" s="17" t="s">
        <v>102</v>
      </c>
      <c r="F98" s="35" t="s">
        <v>377</v>
      </c>
      <c r="G98" s="35" t="s">
        <v>378</v>
      </c>
      <c r="H98" s="17" t="s">
        <v>98</v>
      </c>
      <c r="I98" s="13" t="s">
        <v>99</v>
      </c>
      <c r="J98" s="17"/>
      <c r="K98" s="22"/>
      <c r="L98" s="22">
        <v>2633</v>
      </c>
      <c r="M98" s="27"/>
      <c r="N98" s="13"/>
      <c r="O98" s="42"/>
    </row>
    <row r="99" spans="1:15" ht="24" x14ac:dyDescent="0.25">
      <c r="A99" s="13">
        <v>8</v>
      </c>
      <c r="B99" s="13" t="s">
        <v>97</v>
      </c>
      <c r="C99" s="17">
        <v>2018</v>
      </c>
      <c r="D99" s="17" t="s">
        <v>101</v>
      </c>
      <c r="E99" s="17" t="s">
        <v>102</v>
      </c>
      <c r="F99" s="35" t="s">
        <v>377</v>
      </c>
      <c r="G99" s="35" t="s">
        <v>378</v>
      </c>
      <c r="H99" s="17" t="s">
        <v>98</v>
      </c>
      <c r="I99" s="13" t="s">
        <v>99</v>
      </c>
      <c r="J99" s="17"/>
      <c r="K99" s="22"/>
      <c r="L99" s="22">
        <v>2000</v>
      </c>
      <c r="M99" s="27"/>
      <c r="N99" s="17"/>
      <c r="O99" s="42"/>
    </row>
    <row r="100" spans="1:15" ht="24" x14ac:dyDescent="0.25">
      <c r="A100" s="13">
        <v>8</v>
      </c>
      <c r="B100" s="13" t="s">
        <v>97</v>
      </c>
      <c r="C100" s="17">
        <v>2018</v>
      </c>
      <c r="D100" s="17" t="s">
        <v>101</v>
      </c>
      <c r="E100" s="17" t="s">
        <v>102</v>
      </c>
      <c r="F100" s="35" t="s">
        <v>377</v>
      </c>
      <c r="G100" s="35" t="s">
        <v>378</v>
      </c>
      <c r="H100" s="17" t="s">
        <v>98</v>
      </c>
      <c r="I100" s="13" t="s">
        <v>99</v>
      </c>
      <c r="J100" s="17"/>
      <c r="K100" s="22"/>
      <c r="L100" s="22">
        <v>3178</v>
      </c>
      <c r="M100" s="27"/>
      <c r="N100" s="17"/>
      <c r="O100" s="42"/>
    </row>
    <row r="101" spans="1:15" ht="24" x14ac:dyDescent="0.25">
      <c r="A101" s="13">
        <v>8</v>
      </c>
      <c r="B101" s="13" t="s">
        <v>97</v>
      </c>
      <c r="C101" s="17">
        <v>2018</v>
      </c>
      <c r="D101" s="17" t="s">
        <v>101</v>
      </c>
      <c r="E101" s="17" t="s">
        <v>102</v>
      </c>
      <c r="F101" s="35" t="s">
        <v>377</v>
      </c>
      <c r="G101" s="35" t="s">
        <v>378</v>
      </c>
      <c r="H101" s="17" t="s">
        <v>98</v>
      </c>
      <c r="I101" s="13" t="s">
        <v>99</v>
      </c>
      <c r="J101" s="17"/>
      <c r="K101" s="22"/>
      <c r="L101" s="22">
        <v>2274</v>
      </c>
      <c r="M101" s="27"/>
      <c r="N101" s="17"/>
      <c r="O101" s="42"/>
    </row>
    <row r="102" spans="1:15" ht="24" x14ac:dyDescent="0.25">
      <c r="A102" s="13">
        <v>8</v>
      </c>
      <c r="B102" s="13" t="s">
        <v>97</v>
      </c>
      <c r="C102" s="17">
        <v>2018</v>
      </c>
      <c r="D102" s="17" t="s">
        <v>101</v>
      </c>
      <c r="E102" s="17" t="s">
        <v>102</v>
      </c>
      <c r="F102" s="35" t="s">
        <v>377</v>
      </c>
      <c r="G102" s="35" t="s">
        <v>378</v>
      </c>
      <c r="H102" s="17" t="s">
        <v>98</v>
      </c>
      <c r="I102" s="13" t="s">
        <v>99</v>
      </c>
      <c r="J102" s="17"/>
      <c r="K102" s="22"/>
      <c r="L102" s="22">
        <v>2331</v>
      </c>
      <c r="M102" s="27"/>
      <c r="N102" s="17"/>
      <c r="O102" s="42"/>
    </row>
    <row r="103" spans="1:15" ht="24" x14ac:dyDescent="0.25">
      <c r="A103" s="13">
        <v>8</v>
      </c>
      <c r="B103" s="13" t="s">
        <v>97</v>
      </c>
      <c r="C103" s="17">
        <v>2018</v>
      </c>
      <c r="D103" s="17" t="s">
        <v>101</v>
      </c>
      <c r="E103" s="17" t="s">
        <v>102</v>
      </c>
      <c r="F103" s="35" t="s">
        <v>377</v>
      </c>
      <c r="G103" s="35" t="s">
        <v>378</v>
      </c>
      <c r="H103" s="17" t="s">
        <v>98</v>
      </c>
      <c r="I103" s="13" t="s">
        <v>99</v>
      </c>
      <c r="J103" s="17"/>
      <c r="K103" s="22"/>
      <c r="L103" s="22">
        <v>3178.1</v>
      </c>
      <c r="M103" s="27"/>
      <c r="N103" s="17"/>
      <c r="O103" s="42"/>
    </row>
    <row r="104" spans="1:15" ht="24" x14ac:dyDescent="0.25">
      <c r="A104" s="13">
        <v>8</v>
      </c>
      <c r="B104" s="13" t="s">
        <v>97</v>
      </c>
      <c r="C104" s="17">
        <v>2018</v>
      </c>
      <c r="D104" s="17" t="s">
        <v>101</v>
      </c>
      <c r="E104" s="17" t="s">
        <v>102</v>
      </c>
      <c r="F104" s="35" t="s">
        <v>377</v>
      </c>
      <c r="G104" s="35" t="s">
        <v>378</v>
      </c>
      <c r="H104" s="17" t="s">
        <v>98</v>
      </c>
      <c r="I104" s="13" t="s">
        <v>99</v>
      </c>
      <c r="J104" s="17"/>
      <c r="K104" s="22"/>
      <c r="L104" s="22">
        <v>1228</v>
      </c>
      <c r="M104" s="27"/>
      <c r="N104" s="17"/>
      <c r="O104" s="42"/>
    </row>
    <row r="105" spans="1:15" ht="24" x14ac:dyDescent="0.25">
      <c r="A105" s="13">
        <v>8</v>
      </c>
      <c r="B105" s="13" t="s">
        <v>97</v>
      </c>
      <c r="C105" s="17">
        <v>2018</v>
      </c>
      <c r="D105" s="17" t="s">
        <v>101</v>
      </c>
      <c r="E105" s="17" t="s">
        <v>102</v>
      </c>
      <c r="F105" s="35" t="s">
        <v>377</v>
      </c>
      <c r="G105" s="35" t="s">
        <v>378</v>
      </c>
      <c r="H105" s="17" t="s">
        <v>98</v>
      </c>
      <c r="I105" s="17" t="s">
        <v>100</v>
      </c>
      <c r="J105" s="17"/>
      <c r="K105" s="22"/>
      <c r="L105" s="22">
        <v>1616.2</v>
      </c>
      <c r="M105" s="27"/>
      <c r="N105" s="17"/>
      <c r="O105" s="42"/>
    </row>
    <row r="106" spans="1:15" ht="24" x14ac:dyDescent="0.25">
      <c r="A106" s="13">
        <v>8</v>
      </c>
      <c r="B106" s="13" t="s">
        <v>97</v>
      </c>
      <c r="C106" s="17">
        <v>2018</v>
      </c>
      <c r="D106" s="17" t="s">
        <v>101</v>
      </c>
      <c r="E106" s="17" t="s">
        <v>102</v>
      </c>
      <c r="F106" s="35" t="s">
        <v>377</v>
      </c>
      <c r="G106" s="35" t="s">
        <v>378</v>
      </c>
      <c r="H106" s="17" t="s">
        <v>98</v>
      </c>
      <c r="I106" s="17" t="s">
        <v>100</v>
      </c>
      <c r="J106" s="17"/>
      <c r="K106" s="22"/>
      <c r="L106" s="22">
        <v>1746.8</v>
      </c>
      <c r="M106" s="27"/>
      <c r="N106" s="17"/>
      <c r="O106" s="42"/>
    </row>
    <row r="107" spans="1:15" ht="24" x14ac:dyDescent="0.25">
      <c r="A107" s="13">
        <v>8</v>
      </c>
      <c r="B107" s="13" t="s">
        <v>97</v>
      </c>
      <c r="C107" s="17">
        <v>2018</v>
      </c>
      <c r="D107" s="17" t="s">
        <v>101</v>
      </c>
      <c r="E107" s="17" t="s">
        <v>102</v>
      </c>
      <c r="F107" s="35" t="s">
        <v>377</v>
      </c>
      <c r="G107" s="35" t="s">
        <v>378</v>
      </c>
      <c r="H107" s="17" t="s">
        <v>98</v>
      </c>
      <c r="I107" s="17" t="s">
        <v>100</v>
      </c>
      <c r="J107" s="17"/>
      <c r="K107" s="22"/>
      <c r="L107" s="22">
        <v>2565.9</v>
      </c>
      <c r="M107" s="27"/>
      <c r="N107" s="17"/>
      <c r="O107" s="42"/>
    </row>
    <row r="108" spans="1:15" ht="24" x14ac:dyDescent="0.25">
      <c r="A108" s="13">
        <v>8</v>
      </c>
      <c r="B108" s="13" t="s">
        <v>97</v>
      </c>
      <c r="C108" s="17">
        <v>2018</v>
      </c>
      <c r="D108" s="17" t="s">
        <v>101</v>
      </c>
      <c r="E108" s="17" t="s">
        <v>102</v>
      </c>
      <c r="F108" s="35" t="s">
        <v>377</v>
      </c>
      <c r="G108" s="35" t="s">
        <v>378</v>
      </c>
      <c r="H108" s="17" t="s">
        <v>98</v>
      </c>
      <c r="I108" s="17" t="s">
        <v>100</v>
      </c>
      <c r="J108" s="17"/>
      <c r="K108" s="22"/>
      <c r="L108" s="22">
        <v>2070.6</v>
      </c>
      <c r="M108" s="27"/>
      <c r="N108" s="17"/>
      <c r="O108" s="42"/>
    </row>
    <row r="109" spans="1:15" ht="24" x14ac:dyDescent="0.25">
      <c r="A109" s="13">
        <v>8</v>
      </c>
      <c r="B109" s="13" t="s">
        <v>97</v>
      </c>
      <c r="C109" s="17">
        <v>2018</v>
      </c>
      <c r="D109" s="17" t="s">
        <v>101</v>
      </c>
      <c r="E109" s="17" t="s">
        <v>102</v>
      </c>
      <c r="F109" s="35" t="s">
        <v>377</v>
      </c>
      <c r="G109" s="35" t="s">
        <v>378</v>
      </c>
      <c r="H109" s="17" t="s">
        <v>98</v>
      </c>
      <c r="I109" s="17" t="s">
        <v>100</v>
      </c>
      <c r="J109" s="17"/>
      <c r="K109" s="22"/>
      <c r="L109" s="22">
        <v>2144</v>
      </c>
      <c r="M109" s="27"/>
      <c r="N109" s="17"/>
      <c r="O109" s="42"/>
    </row>
    <row r="110" spans="1:15" ht="24" x14ac:dyDescent="0.25">
      <c r="A110" s="13">
        <v>8</v>
      </c>
      <c r="B110" s="13" t="s">
        <v>97</v>
      </c>
      <c r="C110" s="17">
        <v>2018</v>
      </c>
      <c r="D110" s="17" t="s">
        <v>101</v>
      </c>
      <c r="E110" s="17" t="s">
        <v>102</v>
      </c>
      <c r="F110" s="35" t="s">
        <v>377</v>
      </c>
      <c r="G110" s="35" t="s">
        <v>378</v>
      </c>
      <c r="H110" s="17" t="s">
        <v>98</v>
      </c>
      <c r="I110" s="17" t="s">
        <v>100</v>
      </c>
      <c r="J110" s="17"/>
      <c r="K110" s="22"/>
      <c r="L110" s="22">
        <v>2857</v>
      </c>
      <c r="M110" s="27"/>
      <c r="N110" s="17"/>
      <c r="O110" s="42"/>
    </row>
    <row r="111" spans="1:15" ht="24" x14ac:dyDescent="0.25">
      <c r="A111" s="13">
        <v>8</v>
      </c>
      <c r="B111" s="13" t="s">
        <v>97</v>
      </c>
      <c r="C111" s="17">
        <v>2018</v>
      </c>
      <c r="D111" s="17" t="s">
        <v>101</v>
      </c>
      <c r="E111" s="17" t="s">
        <v>102</v>
      </c>
      <c r="F111" s="35" t="s">
        <v>377</v>
      </c>
      <c r="G111" s="35" t="s">
        <v>378</v>
      </c>
      <c r="H111" s="17" t="s">
        <v>98</v>
      </c>
      <c r="I111" s="17" t="s">
        <v>100</v>
      </c>
      <c r="J111" s="17"/>
      <c r="K111" s="22"/>
      <c r="L111" s="22">
        <v>1167.3</v>
      </c>
      <c r="M111" s="27"/>
      <c r="N111" s="17"/>
      <c r="O111" s="42"/>
    </row>
    <row r="112" spans="1:15" ht="36" x14ac:dyDescent="0.25">
      <c r="A112" s="13">
        <v>9</v>
      </c>
      <c r="B112" s="13" t="s">
        <v>103</v>
      </c>
      <c r="C112" s="25">
        <v>2022</v>
      </c>
      <c r="D112" s="17" t="s">
        <v>104</v>
      </c>
      <c r="E112" s="13" t="s">
        <v>105</v>
      </c>
      <c r="F112" s="17" t="s">
        <v>379</v>
      </c>
      <c r="G112" s="17" t="s">
        <v>380</v>
      </c>
      <c r="H112" s="17" t="s">
        <v>98</v>
      </c>
      <c r="I112" s="17" t="s">
        <v>106</v>
      </c>
      <c r="J112" s="17"/>
      <c r="K112" s="22">
        <v>0.42</v>
      </c>
      <c r="L112" s="22">
        <v>2180</v>
      </c>
      <c r="M112" s="27">
        <v>3760</v>
      </c>
      <c r="N112" s="13" t="s">
        <v>46</v>
      </c>
      <c r="O112" s="42"/>
    </row>
    <row r="113" spans="1:17" ht="36" x14ac:dyDescent="0.25">
      <c r="A113" s="13">
        <v>9</v>
      </c>
      <c r="B113" s="13" t="s">
        <v>103</v>
      </c>
      <c r="C113" s="17">
        <v>2022</v>
      </c>
      <c r="D113" s="17" t="s">
        <v>104</v>
      </c>
      <c r="E113" s="13" t="s">
        <v>105</v>
      </c>
      <c r="F113" s="17" t="s">
        <v>379</v>
      </c>
      <c r="G113" s="17" t="s">
        <v>380</v>
      </c>
      <c r="H113" s="17" t="s">
        <v>98</v>
      </c>
      <c r="I113" s="17" t="s">
        <v>106</v>
      </c>
      <c r="J113" s="17"/>
      <c r="K113" s="22">
        <v>0.44</v>
      </c>
      <c r="L113" s="22">
        <v>2550</v>
      </c>
      <c r="M113" s="27">
        <v>4100</v>
      </c>
      <c r="N113" s="13" t="s">
        <v>46</v>
      </c>
      <c r="O113" s="42"/>
    </row>
    <row r="114" spans="1:17" x14ac:dyDescent="0.25">
      <c r="A114" s="13">
        <v>10</v>
      </c>
      <c r="B114" s="17" t="s">
        <v>109</v>
      </c>
      <c r="C114" s="25">
        <v>1984</v>
      </c>
      <c r="D114" s="17" t="s">
        <v>101</v>
      </c>
      <c r="E114" s="17" t="s">
        <v>110</v>
      </c>
      <c r="F114" s="17" t="s">
        <v>379</v>
      </c>
      <c r="G114" s="17" t="s">
        <v>380</v>
      </c>
      <c r="H114" s="17"/>
      <c r="I114" s="17" t="s">
        <v>108</v>
      </c>
      <c r="J114" s="17"/>
      <c r="K114" s="22">
        <v>0.61</v>
      </c>
      <c r="L114" s="22">
        <v>2050</v>
      </c>
      <c r="M114" s="27">
        <f>L114/K114</f>
        <v>3360.655737704918</v>
      </c>
      <c r="N114" s="13" t="s">
        <v>46</v>
      </c>
      <c r="O114" s="42"/>
    </row>
    <row r="115" spans="1:17" x14ac:dyDescent="0.25">
      <c r="A115" s="13">
        <v>10</v>
      </c>
      <c r="B115" s="17" t="s">
        <v>109</v>
      </c>
      <c r="C115" s="17">
        <v>1984</v>
      </c>
      <c r="D115" s="17" t="s">
        <v>101</v>
      </c>
      <c r="E115" s="17" t="s">
        <v>110</v>
      </c>
      <c r="F115" s="17" t="s">
        <v>379</v>
      </c>
      <c r="G115" s="17" t="s">
        <v>380</v>
      </c>
      <c r="H115" s="17"/>
      <c r="I115" s="17" t="s">
        <v>108</v>
      </c>
      <c r="J115" s="17"/>
      <c r="K115" s="22">
        <v>0.62</v>
      </c>
      <c r="L115" s="22">
        <v>1640</v>
      </c>
      <c r="M115" s="27">
        <f>L115/K115</f>
        <v>2645.1612903225805</v>
      </c>
      <c r="N115" s="13" t="s">
        <v>46</v>
      </c>
      <c r="O115" s="42"/>
    </row>
    <row r="116" spans="1:17" x14ac:dyDescent="0.25">
      <c r="A116" s="13">
        <v>10</v>
      </c>
      <c r="B116" s="17" t="s">
        <v>109</v>
      </c>
      <c r="C116" s="17">
        <v>1984</v>
      </c>
      <c r="D116" s="17" t="s">
        <v>101</v>
      </c>
      <c r="E116" s="17" t="s">
        <v>110</v>
      </c>
      <c r="F116" s="17" t="s">
        <v>379</v>
      </c>
      <c r="G116" s="17" t="s">
        <v>380</v>
      </c>
      <c r="H116" s="17"/>
      <c r="I116" s="17" t="s">
        <v>108</v>
      </c>
      <c r="J116" s="17"/>
      <c r="K116" s="22">
        <v>0.6</v>
      </c>
      <c r="L116" s="22">
        <v>770</v>
      </c>
      <c r="M116" s="27">
        <f>L116/K116</f>
        <v>1283.3333333333335</v>
      </c>
      <c r="N116" s="13" t="s">
        <v>46</v>
      </c>
      <c r="O116" s="42"/>
    </row>
    <row r="117" spans="1:17" x14ac:dyDescent="0.25">
      <c r="A117" s="13">
        <v>10</v>
      </c>
      <c r="B117" s="17" t="s">
        <v>109</v>
      </c>
      <c r="C117" s="17">
        <v>1984</v>
      </c>
      <c r="D117" s="17" t="s">
        <v>101</v>
      </c>
      <c r="E117" s="17" t="s">
        <v>110</v>
      </c>
      <c r="F117" s="17" t="s">
        <v>379</v>
      </c>
      <c r="G117" s="17" t="s">
        <v>380</v>
      </c>
      <c r="H117" s="17"/>
      <c r="I117" s="17" t="s">
        <v>108</v>
      </c>
      <c r="J117" s="17"/>
      <c r="K117" s="22">
        <v>0.61</v>
      </c>
      <c r="L117" s="22">
        <v>1610</v>
      </c>
      <c r="M117" s="27">
        <f>L117/K117</f>
        <v>2639.344262295082</v>
      </c>
      <c r="N117" s="13" t="s">
        <v>46</v>
      </c>
      <c r="O117" s="42"/>
    </row>
    <row r="118" spans="1:17" x14ac:dyDescent="0.25">
      <c r="A118" s="13">
        <v>10</v>
      </c>
      <c r="B118" s="17" t="s">
        <v>109</v>
      </c>
      <c r="C118" s="17">
        <v>1984</v>
      </c>
      <c r="D118" s="17" t="s">
        <v>101</v>
      </c>
      <c r="E118" s="17" t="s">
        <v>110</v>
      </c>
      <c r="F118" s="17" t="s">
        <v>379</v>
      </c>
      <c r="G118" s="17" t="s">
        <v>380</v>
      </c>
      <c r="H118" s="17"/>
      <c r="I118" s="17" t="s">
        <v>108</v>
      </c>
      <c r="J118" s="17"/>
      <c r="K118" s="22">
        <v>0.56000000000000005</v>
      </c>
      <c r="L118" s="22">
        <v>1080</v>
      </c>
      <c r="M118" s="27">
        <f>L118/K118</f>
        <v>1928.5714285714284</v>
      </c>
      <c r="N118" s="13" t="s">
        <v>46</v>
      </c>
      <c r="O118" s="42"/>
    </row>
    <row r="119" spans="1:17" x14ac:dyDescent="0.25">
      <c r="A119" s="13">
        <v>10</v>
      </c>
      <c r="B119" s="17" t="s">
        <v>109</v>
      </c>
      <c r="C119" s="17">
        <v>1984</v>
      </c>
      <c r="D119" s="17" t="s">
        <v>101</v>
      </c>
      <c r="E119" s="17" t="s">
        <v>110</v>
      </c>
      <c r="F119" s="17" t="s">
        <v>379</v>
      </c>
      <c r="G119" s="17" t="s">
        <v>380</v>
      </c>
      <c r="H119" s="17"/>
      <c r="I119" s="17" t="s">
        <v>108</v>
      </c>
      <c r="J119" s="17"/>
      <c r="K119" s="22"/>
      <c r="L119" s="22" t="s">
        <v>107</v>
      </c>
      <c r="M119" s="27" t="s">
        <v>107</v>
      </c>
      <c r="N119" s="13" t="s">
        <v>46</v>
      </c>
      <c r="O119" s="42"/>
    </row>
    <row r="120" spans="1:17" ht="24" x14ac:dyDescent="0.25">
      <c r="A120" s="13">
        <v>11</v>
      </c>
      <c r="B120" s="13" t="s">
        <v>111</v>
      </c>
      <c r="C120" s="25">
        <v>2014</v>
      </c>
      <c r="D120" s="17" t="s">
        <v>101</v>
      </c>
      <c r="E120" s="17" t="s">
        <v>112</v>
      </c>
      <c r="F120" s="17" t="s">
        <v>381</v>
      </c>
      <c r="G120" s="17" t="s">
        <v>382</v>
      </c>
      <c r="H120" s="17" t="s">
        <v>98</v>
      </c>
      <c r="I120" s="17" t="s">
        <v>113</v>
      </c>
      <c r="J120" s="17"/>
      <c r="K120" s="22">
        <v>0.43</v>
      </c>
      <c r="L120" s="22">
        <v>7137</v>
      </c>
      <c r="M120" s="36">
        <f>(L120/K120)</f>
        <v>16597.674418604653</v>
      </c>
      <c r="N120" s="13" t="s">
        <v>46</v>
      </c>
      <c r="O120" s="43" t="s">
        <v>432</v>
      </c>
      <c r="P120" s="37"/>
      <c r="Q120" s="37"/>
    </row>
    <row r="121" spans="1:17" ht="24" x14ac:dyDescent="0.25">
      <c r="A121" s="13">
        <v>11</v>
      </c>
      <c r="B121" s="13" t="s">
        <v>111</v>
      </c>
      <c r="C121" s="17">
        <v>2014</v>
      </c>
      <c r="D121" s="17" t="s">
        <v>101</v>
      </c>
      <c r="E121" s="17" t="s">
        <v>112</v>
      </c>
      <c r="F121" s="17" t="s">
        <v>381</v>
      </c>
      <c r="G121" s="17" t="s">
        <v>382</v>
      </c>
      <c r="H121" s="17" t="s">
        <v>98</v>
      </c>
      <c r="I121" s="17" t="s">
        <v>113</v>
      </c>
      <c r="J121" s="17"/>
      <c r="K121" s="22">
        <v>0.48</v>
      </c>
      <c r="L121" s="22">
        <v>7118</v>
      </c>
      <c r="M121" s="36">
        <f t="shared" ref="M121:M152" si="2">L121/K121</f>
        <v>14829.166666666668</v>
      </c>
      <c r="N121" s="13" t="s">
        <v>46</v>
      </c>
      <c r="O121" s="42"/>
    </row>
    <row r="122" spans="1:17" ht="24" x14ac:dyDescent="0.25">
      <c r="A122" s="13">
        <v>11</v>
      </c>
      <c r="B122" s="13" t="s">
        <v>111</v>
      </c>
      <c r="C122" s="17">
        <v>2014</v>
      </c>
      <c r="D122" s="17" t="s">
        <v>101</v>
      </c>
      <c r="E122" s="17" t="s">
        <v>112</v>
      </c>
      <c r="F122" s="17" t="s">
        <v>381</v>
      </c>
      <c r="G122" s="17" t="s">
        <v>382</v>
      </c>
      <c r="H122" s="17" t="s">
        <v>98</v>
      </c>
      <c r="I122" s="17" t="s">
        <v>113</v>
      </c>
      <c r="J122" s="17"/>
      <c r="K122" s="22">
        <v>0.44</v>
      </c>
      <c r="L122" s="22">
        <v>6117</v>
      </c>
      <c r="M122" s="36">
        <f t="shared" si="2"/>
        <v>13902.272727272728</v>
      </c>
      <c r="N122" s="13" t="s">
        <v>46</v>
      </c>
      <c r="O122" s="42"/>
    </row>
    <row r="123" spans="1:17" ht="24" x14ac:dyDescent="0.25">
      <c r="A123" s="13">
        <v>11</v>
      </c>
      <c r="B123" s="13" t="s">
        <v>111</v>
      </c>
      <c r="C123" s="17">
        <v>2014</v>
      </c>
      <c r="D123" s="17" t="s">
        <v>101</v>
      </c>
      <c r="E123" s="17" t="s">
        <v>112</v>
      </c>
      <c r="F123" s="17" t="s">
        <v>381</v>
      </c>
      <c r="G123" s="17" t="s">
        <v>382</v>
      </c>
      <c r="H123" s="17" t="s">
        <v>98</v>
      </c>
      <c r="I123" s="17" t="s">
        <v>113</v>
      </c>
      <c r="J123" s="17"/>
      <c r="K123" s="22">
        <v>0.41</v>
      </c>
      <c r="L123" s="22">
        <v>5290</v>
      </c>
      <c r="M123" s="36">
        <f t="shared" si="2"/>
        <v>12902.439024390245</v>
      </c>
      <c r="N123" s="13" t="s">
        <v>46</v>
      </c>
      <c r="O123" s="42"/>
    </row>
    <row r="124" spans="1:17" ht="24" x14ac:dyDescent="0.25">
      <c r="A124" s="13">
        <v>11</v>
      </c>
      <c r="B124" s="13" t="s">
        <v>111</v>
      </c>
      <c r="C124" s="17">
        <v>2014</v>
      </c>
      <c r="D124" s="17" t="s">
        <v>101</v>
      </c>
      <c r="E124" s="17" t="s">
        <v>112</v>
      </c>
      <c r="F124" s="17" t="s">
        <v>381</v>
      </c>
      <c r="G124" s="17" t="s">
        <v>382</v>
      </c>
      <c r="H124" s="17" t="s">
        <v>98</v>
      </c>
      <c r="I124" s="17" t="s">
        <v>113</v>
      </c>
      <c r="J124" s="17"/>
      <c r="K124" s="22">
        <v>0.43</v>
      </c>
      <c r="L124" s="22">
        <v>6356</v>
      </c>
      <c r="M124" s="36">
        <f t="shared" si="2"/>
        <v>14781.39534883721</v>
      </c>
      <c r="N124" s="13" t="s">
        <v>46</v>
      </c>
      <c r="O124" s="42"/>
    </row>
    <row r="125" spans="1:17" ht="24" x14ac:dyDescent="0.25">
      <c r="A125" s="13">
        <v>11</v>
      </c>
      <c r="B125" s="13" t="s">
        <v>111</v>
      </c>
      <c r="C125" s="17">
        <v>2014</v>
      </c>
      <c r="D125" s="17" t="s">
        <v>101</v>
      </c>
      <c r="E125" s="17" t="s">
        <v>112</v>
      </c>
      <c r="F125" s="17" t="s">
        <v>381</v>
      </c>
      <c r="G125" s="17" t="s">
        <v>382</v>
      </c>
      <c r="H125" s="17" t="s">
        <v>98</v>
      </c>
      <c r="I125" s="17" t="s">
        <v>113</v>
      </c>
      <c r="J125" s="17"/>
      <c r="K125" s="22">
        <v>0.48</v>
      </c>
      <c r="L125" s="22">
        <v>6979</v>
      </c>
      <c r="M125" s="36">
        <f t="shared" si="2"/>
        <v>14539.583333333334</v>
      </c>
      <c r="N125" s="13" t="s">
        <v>46</v>
      </c>
      <c r="O125" s="42"/>
    </row>
    <row r="126" spans="1:17" ht="24" x14ac:dyDescent="0.25">
      <c r="A126" s="13">
        <v>11</v>
      </c>
      <c r="B126" s="13" t="s">
        <v>111</v>
      </c>
      <c r="C126" s="17">
        <v>2014</v>
      </c>
      <c r="D126" s="17" t="s">
        <v>101</v>
      </c>
      <c r="E126" s="17" t="s">
        <v>112</v>
      </c>
      <c r="F126" s="17" t="s">
        <v>381</v>
      </c>
      <c r="G126" s="17" t="s">
        <v>382</v>
      </c>
      <c r="H126" s="17" t="s">
        <v>98</v>
      </c>
      <c r="I126" s="17" t="s">
        <v>113</v>
      </c>
      <c r="J126" s="17"/>
      <c r="K126" s="22">
        <v>0.46</v>
      </c>
      <c r="L126" s="22">
        <v>6925</v>
      </c>
      <c r="M126" s="36">
        <f t="shared" si="2"/>
        <v>15054.347826086956</v>
      </c>
      <c r="N126" s="13" t="s">
        <v>46</v>
      </c>
      <c r="O126" s="42"/>
    </row>
    <row r="127" spans="1:17" ht="24" x14ac:dyDescent="0.25">
      <c r="A127" s="13">
        <v>11</v>
      </c>
      <c r="B127" s="13" t="s">
        <v>111</v>
      </c>
      <c r="C127" s="17">
        <v>2014</v>
      </c>
      <c r="D127" s="17" t="s">
        <v>101</v>
      </c>
      <c r="E127" s="17" t="s">
        <v>112</v>
      </c>
      <c r="F127" s="17" t="s">
        <v>381</v>
      </c>
      <c r="G127" s="17" t="s">
        <v>382</v>
      </c>
      <c r="H127" s="17" t="s">
        <v>98</v>
      </c>
      <c r="I127" s="17" t="s">
        <v>113</v>
      </c>
      <c r="J127" s="17"/>
      <c r="K127" s="22">
        <v>0.41</v>
      </c>
      <c r="L127" s="22">
        <v>5555</v>
      </c>
      <c r="M127" s="36">
        <f t="shared" si="2"/>
        <v>13548.780487804879</v>
      </c>
      <c r="N127" s="13" t="s">
        <v>46</v>
      </c>
      <c r="O127" s="42"/>
    </row>
    <row r="128" spans="1:17" ht="24" x14ac:dyDescent="0.25">
      <c r="A128" s="13">
        <v>11</v>
      </c>
      <c r="B128" s="13" t="s">
        <v>111</v>
      </c>
      <c r="C128" s="17">
        <v>2014</v>
      </c>
      <c r="D128" s="17" t="s">
        <v>101</v>
      </c>
      <c r="E128" s="17" t="s">
        <v>112</v>
      </c>
      <c r="F128" s="17" t="s">
        <v>381</v>
      </c>
      <c r="G128" s="17" t="s">
        <v>382</v>
      </c>
      <c r="H128" s="17" t="s">
        <v>98</v>
      </c>
      <c r="I128" s="17" t="s">
        <v>113</v>
      </c>
      <c r="J128" s="17"/>
      <c r="K128" s="22">
        <v>0.45</v>
      </c>
      <c r="L128" s="22">
        <v>5521</v>
      </c>
      <c r="M128" s="36">
        <f t="shared" si="2"/>
        <v>12268.888888888889</v>
      </c>
      <c r="N128" s="13" t="s">
        <v>46</v>
      </c>
      <c r="O128" s="42"/>
    </row>
    <row r="129" spans="1:15" ht="24" x14ac:dyDescent="0.25">
      <c r="A129" s="13">
        <v>11</v>
      </c>
      <c r="B129" s="13" t="s">
        <v>111</v>
      </c>
      <c r="C129" s="17">
        <v>2014</v>
      </c>
      <c r="D129" s="17" t="s">
        <v>101</v>
      </c>
      <c r="E129" s="17" t="s">
        <v>112</v>
      </c>
      <c r="F129" s="17" t="s">
        <v>381</v>
      </c>
      <c r="G129" s="17" t="s">
        <v>382</v>
      </c>
      <c r="H129" s="17" t="s">
        <v>98</v>
      </c>
      <c r="I129" s="17" t="s">
        <v>113</v>
      </c>
      <c r="J129" s="17"/>
      <c r="K129" s="22">
        <v>0.41</v>
      </c>
      <c r="L129" s="22">
        <v>7084</v>
      </c>
      <c r="M129" s="36">
        <f t="shared" si="2"/>
        <v>17278.048780487807</v>
      </c>
      <c r="N129" s="13" t="s">
        <v>46</v>
      </c>
      <c r="O129" s="42"/>
    </row>
    <row r="130" spans="1:15" ht="24" x14ac:dyDescent="0.25">
      <c r="A130" s="13">
        <v>11</v>
      </c>
      <c r="B130" s="13" t="s">
        <v>111</v>
      </c>
      <c r="C130" s="17">
        <v>2014</v>
      </c>
      <c r="D130" s="17" t="s">
        <v>101</v>
      </c>
      <c r="E130" s="17" t="s">
        <v>112</v>
      </c>
      <c r="F130" s="17" t="s">
        <v>381</v>
      </c>
      <c r="G130" s="17" t="s">
        <v>382</v>
      </c>
      <c r="H130" s="17" t="s">
        <v>98</v>
      </c>
      <c r="I130" s="17" t="s">
        <v>113</v>
      </c>
      <c r="J130" s="17"/>
      <c r="K130" s="22">
        <v>0.38</v>
      </c>
      <c r="L130" s="22">
        <v>6158</v>
      </c>
      <c r="M130" s="36">
        <f t="shared" si="2"/>
        <v>16205.263157894737</v>
      </c>
      <c r="N130" s="13" t="s">
        <v>46</v>
      </c>
      <c r="O130" s="42"/>
    </row>
    <row r="131" spans="1:15" ht="24" x14ac:dyDescent="0.25">
      <c r="A131" s="13">
        <v>11</v>
      </c>
      <c r="B131" s="13" t="s">
        <v>111</v>
      </c>
      <c r="C131" s="17">
        <v>2014</v>
      </c>
      <c r="D131" s="17" t="s">
        <v>101</v>
      </c>
      <c r="E131" s="17" t="s">
        <v>112</v>
      </c>
      <c r="F131" s="17" t="s">
        <v>381</v>
      </c>
      <c r="G131" s="17" t="s">
        <v>382</v>
      </c>
      <c r="H131" s="17" t="s">
        <v>98</v>
      </c>
      <c r="I131" s="17" t="s">
        <v>113</v>
      </c>
      <c r="J131" s="17"/>
      <c r="K131" s="22">
        <v>0.46</v>
      </c>
      <c r="L131" s="22">
        <v>7953</v>
      </c>
      <c r="M131" s="36">
        <f t="shared" si="2"/>
        <v>17289.130434782608</v>
      </c>
      <c r="N131" s="13" t="s">
        <v>46</v>
      </c>
      <c r="O131" s="42"/>
    </row>
    <row r="132" spans="1:15" ht="24" x14ac:dyDescent="0.25">
      <c r="A132" s="13">
        <v>11</v>
      </c>
      <c r="B132" s="13" t="s">
        <v>111</v>
      </c>
      <c r="C132" s="17">
        <v>2014</v>
      </c>
      <c r="D132" s="17" t="s">
        <v>101</v>
      </c>
      <c r="E132" s="17" t="s">
        <v>112</v>
      </c>
      <c r="F132" s="17" t="s">
        <v>381</v>
      </c>
      <c r="G132" s="17" t="s">
        <v>382</v>
      </c>
      <c r="H132" s="17" t="s">
        <v>98</v>
      </c>
      <c r="I132" s="17" t="s">
        <v>113</v>
      </c>
      <c r="J132" s="17"/>
      <c r="K132" s="22">
        <v>0.44</v>
      </c>
      <c r="L132" s="22">
        <v>6883</v>
      </c>
      <c r="M132" s="36">
        <f t="shared" si="2"/>
        <v>15643.181818181818</v>
      </c>
      <c r="N132" s="13" t="s">
        <v>46</v>
      </c>
      <c r="O132" s="42"/>
    </row>
    <row r="133" spans="1:15" ht="24" x14ac:dyDescent="0.25">
      <c r="A133" s="13">
        <v>11</v>
      </c>
      <c r="B133" s="13" t="s">
        <v>111</v>
      </c>
      <c r="C133" s="17">
        <v>2014</v>
      </c>
      <c r="D133" s="17" t="s">
        <v>101</v>
      </c>
      <c r="E133" s="17" t="s">
        <v>112</v>
      </c>
      <c r="F133" s="17" t="s">
        <v>381</v>
      </c>
      <c r="G133" s="17" t="s">
        <v>382</v>
      </c>
      <c r="H133" s="17" t="s">
        <v>98</v>
      </c>
      <c r="I133" s="17" t="s">
        <v>113</v>
      </c>
      <c r="J133" s="17"/>
      <c r="K133" s="22">
        <v>0.46</v>
      </c>
      <c r="L133" s="22">
        <v>7482</v>
      </c>
      <c r="M133" s="36">
        <f t="shared" si="2"/>
        <v>16265.217391304348</v>
      </c>
      <c r="N133" s="13" t="s">
        <v>46</v>
      </c>
      <c r="O133" s="42"/>
    </row>
    <row r="134" spans="1:15" ht="24" x14ac:dyDescent="0.25">
      <c r="A134" s="13">
        <v>13</v>
      </c>
      <c r="B134" s="19" t="s">
        <v>116</v>
      </c>
      <c r="C134" s="25">
        <v>2000</v>
      </c>
      <c r="D134" s="17" t="s">
        <v>114</v>
      </c>
      <c r="E134" s="13" t="s">
        <v>115</v>
      </c>
      <c r="F134" s="17" t="s">
        <v>383</v>
      </c>
      <c r="G134" s="35" t="s">
        <v>384</v>
      </c>
      <c r="H134" s="17" t="s">
        <v>98</v>
      </c>
      <c r="I134" s="17"/>
      <c r="J134" s="17"/>
      <c r="K134" s="22">
        <v>0.47</v>
      </c>
      <c r="L134" s="22">
        <v>3201</v>
      </c>
      <c r="M134" s="27">
        <f t="shared" si="2"/>
        <v>6810.6382978723404</v>
      </c>
      <c r="N134" s="17"/>
      <c r="O134" s="42"/>
    </row>
    <row r="135" spans="1:15" ht="24" x14ac:dyDescent="0.25">
      <c r="A135" s="13">
        <v>13</v>
      </c>
      <c r="B135" s="19" t="s">
        <v>116</v>
      </c>
      <c r="C135" s="17">
        <v>2000</v>
      </c>
      <c r="D135" s="17" t="s">
        <v>114</v>
      </c>
      <c r="E135" s="13" t="s">
        <v>115</v>
      </c>
      <c r="F135" s="17" t="s">
        <v>383</v>
      </c>
      <c r="G135" s="35" t="s">
        <v>384</v>
      </c>
      <c r="H135" s="17" t="s">
        <v>98</v>
      </c>
      <c r="I135" s="17"/>
      <c r="J135" s="17"/>
      <c r="K135" s="22">
        <v>0.36</v>
      </c>
      <c r="L135" s="22">
        <v>1998</v>
      </c>
      <c r="M135" s="27">
        <f t="shared" si="2"/>
        <v>5550</v>
      </c>
      <c r="N135" s="17"/>
      <c r="O135" s="42"/>
    </row>
    <row r="136" spans="1:15" ht="24" x14ac:dyDescent="0.25">
      <c r="A136" s="13">
        <v>13</v>
      </c>
      <c r="B136" s="19" t="s">
        <v>116</v>
      </c>
      <c r="C136" s="17">
        <v>2000</v>
      </c>
      <c r="D136" s="17" t="s">
        <v>114</v>
      </c>
      <c r="E136" s="13" t="s">
        <v>115</v>
      </c>
      <c r="F136" s="17" t="s">
        <v>383</v>
      </c>
      <c r="G136" s="35" t="s">
        <v>384</v>
      </c>
      <c r="H136" s="17" t="s">
        <v>98</v>
      </c>
      <c r="I136" s="17"/>
      <c r="J136" s="17"/>
      <c r="K136" s="22">
        <v>0.6</v>
      </c>
      <c r="L136" s="22">
        <v>2294</v>
      </c>
      <c r="M136" s="27">
        <f t="shared" si="2"/>
        <v>3823.3333333333335</v>
      </c>
      <c r="N136" s="17"/>
      <c r="O136" s="42"/>
    </row>
    <row r="137" spans="1:15" ht="24" x14ac:dyDescent="0.25">
      <c r="A137" s="13">
        <v>13</v>
      </c>
      <c r="B137" s="19" t="s">
        <v>116</v>
      </c>
      <c r="C137" s="17">
        <v>2000</v>
      </c>
      <c r="D137" s="17" t="s">
        <v>114</v>
      </c>
      <c r="E137" s="13" t="s">
        <v>115</v>
      </c>
      <c r="F137" s="17" t="s">
        <v>383</v>
      </c>
      <c r="G137" s="35" t="s">
        <v>384</v>
      </c>
      <c r="H137" s="17" t="s">
        <v>98</v>
      </c>
      <c r="I137" s="17"/>
      <c r="J137" s="17"/>
      <c r="K137" s="22">
        <v>0.52</v>
      </c>
      <c r="L137" s="22">
        <v>1980</v>
      </c>
      <c r="M137" s="27">
        <f t="shared" si="2"/>
        <v>3807.6923076923076</v>
      </c>
      <c r="N137" s="17"/>
      <c r="O137" s="42"/>
    </row>
    <row r="138" spans="1:15" ht="24" x14ac:dyDescent="0.25">
      <c r="A138" s="13">
        <v>13</v>
      </c>
      <c r="B138" s="19" t="s">
        <v>116</v>
      </c>
      <c r="C138" s="17">
        <v>2000</v>
      </c>
      <c r="D138" s="17" t="s">
        <v>114</v>
      </c>
      <c r="E138" s="13" t="s">
        <v>115</v>
      </c>
      <c r="F138" s="17" t="s">
        <v>383</v>
      </c>
      <c r="G138" s="35" t="s">
        <v>384</v>
      </c>
      <c r="H138" s="17" t="s">
        <v>98</v>
      </c>
      <c r="I138" s="17"/>
      <c r="J138" s="17"/>
      <c r="K138" s="22">
        <v>0.56000000000000005</v>
      </c>
      <c r="L138" s="22">
        <v>3201</v>
      </c>
      <c r="M138" s="27">
        <f t="shared" si="2"/>
        <v>5716.0714285714284</v>
      </c>
      <c r="N138" s="17"/>
      <c r="O138" s="42"/>
    </row>
    <row r="139" spans="1:15" ht="24" x14ac:dyDescent="0.25">
      <c r="A139" s="13">
        <v>13</v>
      </c>
      <c r="B139" s="19" t="s">
        <v>116</v>
      </c>
      <c r="C139" s="17">
        <v>2000</v>
      </c>
      <c r="D139" s="17" t="s">
        <v>114</v>
      </c>
      <c r="E139" s="13" t="s">
        <v>115</v>
      </c>
      <c r="F139" s="17" t="s">
        <v>383</v>
      </c>
      <c r="G139" s="35" t="s">
        <v>384</v>
      </c>
      <c r="H139" s="17" t="s">
        <v>98</v>
      </c>
      <c r="I139" s="17"/>
      <c r="J139" s="17"/>
      <c r="K139" s="22">
        <v>0.49</v>
      </c>
      <c r="L139" s="22">
        <v>3719</v>
      </c>
      <c r="M139" s="27">
        <f t="shared" si="2"/>
        <v>7589.7959183673474</v>
      </c>
      <c r="N139" s="17"/>
      <c r="O139" s="42"/>
    </row>
    <row r="140" spans="1:15" ht="24" x14ac:dyDescent="0.25">
      <c r="A140" s="13">
        <v>13</v>
      </c>
      <c r="B140" s="19" t="s">
        <v>116</v>
      </c>
      <c r="C140" s="17">
        <v>2000</v>
      </c>
      <c r="D140" s="17" t="s">
        <v>114</v>
      </c>
      <c r="E140" s="13" t="s">
        <v>115</v>
      </c>
      <c r="F140" s="17" t="s">
        <v>383</v>
      </c>
      <c r="G140" s="35" t="s">
        <v>384</v>
      </c>
      <c r="H140" s="17" t="s">
        <v>98</v>
      </c>
      <c r="I140" s="17"/>
      <c r="J140" s="17"/>
      <c r="K140" s="22">
        <v>0.59</v>
      </c>
      <c r="L140" s="22">
        <v>3793</v>
      </c>
      <c r="M140" s="27">
        <f t="shared" si="2"/>
        <v>6428.8135593220341</v>
      </c>
      <c r="N140" s="17"/>
      <c r="O140" s="42"/>
    </row>
    <row r="141" spans="1:15" ht="24" x14ac:dyDescent="0.25">
      <c r="A141" s="13">
        <v>13</v>
      </c>
      <c r="B141" s="19" t="s">
        <v>116</v>
      </c>
      <c r="C141" s="17">
        <v>2000</v>
      </c>
      <c r="D141" s="17" t="s">
        <v>114</v>
      </c>
      <c r="E141" s="13" t="s">
        <v>115</v>
      </c>
      <c r="F141" s="17" t="s">
        <v>383</v>
      </c>
      <c r="G141" s="35" t="s">
        <v>384</v>
      </c>
      <c r="H141" s="17" t="s">
        <v>98</v>
      </c>
      <c r="I141" s="17"/>
      <c r="J141" s="17"/>
      <c r="K141" s="22">
        <v>0.56000000000000005</v>
      </c>
      <c r="L141" s="22">
        <v>3904</v>
      </c>
      <c r="M141" s="27">
        <f t="shared" si="2"/>
        <v>6971.4285714285706</v>
      </c>
      <c r="N141" s="17"/>
      <c r="O141" s="42"/>
    </row>
    <row r="142" spans="1:15" ht="24" x14ac:dyDescent="0.25">
      <c r="A142" s="13">
        <v>13</v>
      </c>
      <c r="B142" s="19" t="s">
        <v>116</v>
      </c>
      <c r="C142" s="17">
        <v>2000</v>
      </c>
      <c r="D142" s="17" t="s">
        <v>114</v>
      </c>
      <c r="E142" s="13" t="s">
        <v>115</v>
      </c>
      <c r="F142" s="17" t="s">
        <v>383</v>
      </c>
      <c r="G142" s="35" t="s">
        <v>384</v>
      </c>
      <c r="H142" s="17" t="s">
        <v>98</v>
      </c>
      <c r="I142" s="17"/>
      <c r="J142" s="17"/>
      <c r="K142" s="22">
        <v>0.49</v>
      </c>
      <c r="L142" s="22">
        <v>2368</v>
      </c>
      <c r="M142" s="27">
        <f t="shared" si="2"/>
        <v>4832.6530612244896</v>
      </c>
      <c r="N142" s="17"/>
      <c r="O142" s="42"/>
    </row>
    <row r="143" spans="1:15" ht="24" x14ac:dyDescent="0.25">
      <c r="A143" s="13">
        <v>13</v>
      </c>
      <c r="B143" s="19" t="s">
        <v>116</v>
      </c>
      <c r="C143" s="17">
        <v>2000</v>
      </c>
      <c r="D143" s="17" t="s">
        <v>114</v>
      </c>
      <c r="E143" s="13" t="s">
        <v>115</v>
      </c>
      <c r="F143" s="17" t="s">
        <v>383</v>
      </c>
      <c r="G143" s="35" t="s">
        <v>384</v>
      </c>
      <c r="H143" s="17" t="s">
        <v>98</v>
      </c>
      <c r="I143" s="17"/>
      <c r="J143" s="17"/>
      <c r="K143" s="22">
        <v>0.55000000000000004</v>
      </c>
      <c r="L143" s="22">
        <v>3654</v>
      </c>
      <c r="M143" s="27">
        <f t="shared" si="2"/>
        <v>6643.6363636363631</v>
      </c>
      <c r="N143" s="17"/>
      <c r="O143" s="42"/>
    </row>
    <row r="144" spans="1:15" ht="24" x14ac:dyDescent="0.25">
      <c r="A144" s="13">
        <v>13</v>
      </c>
      <c r="B144" s="19" t="s">
        <v>116</v>
      </c>
      <c r="C144" s="17">
        <v>2000</v>
      </c>
      <c r="D144" s="17" t="s">
        <v>114</v>
      </c>
      <c r="E144" s="13" t="s">
        <v>115</v>
      </c>
      <c r="F144" s="17" t="s">
        <v>383</v>
      </c>
      <c r="G144" s="35" t="s">
        <v>384</v>
      </c>
      <c r="H144" s="17" t="s">
        <v>98</v>
      </c>
      <c r="I144" s="17"/>
      <c r="J144" s="17"/>
      <c r="K144" s="22">
        <v>0.47</v>
      </c>
      <c r="L144" s="22">
        <v>3030</v>
      </c>
      <c r="M144" s="27">
        <f t="shared" si="2"/>
        <v>6446.8085106382987</v>
      </c>
      <c r="N144" s="17"/>
      <c r="O144" s="42"/>
    </row>
    <row r="145" spans="1:15" ht="24" x14ac:dyDescent="0.25">
      <c r="A145" s="13">
        <v>13</v>
      </c>
      <c r="B145" s="19" t="s">
        <v>116</v>
      </c>
      <c r="C145" s="17">
        <v>2000</v>
      </c>
      <c r="D145" s="17" t="s">
        <v>114</v>
      </c>
      <c r="E145" s="13" t="s">
        <v>115</v>
      </c>
      <c r="F145" s="17" t="s">
        <v>383</v>
      </c>
      <c r="G145" s="35" t="s">
        <v>384</v>
      </c>
      <c r="H145" s="17" t="s">
        <v>98</v>
      </c>
      <c r="I145" s="17"/>
      <c r="J145" s="17"/>
      <c r="K145" s="22">
        <v>0.56999999999999995</v>
      </c>
      <c r="L145" s="22">
        <v>2993</v>
      </c>
      <c r="M145" s="27">
        <f t="shared" si="2"/>
        <v>5250.877192982457</v>
      </c>
      <c r="N145" s="17"/>
      <c r="O145" s="42"/>
    </row>
    <row r="146" spans="1:15" ht="24" x14ac:dyDescent="0.25">
      <c r="A146" s="13">
        <v>13</v>
      </c>
      <c r="B146" s="19" t="s">
        <v>116</v>
      </c>
      <c r="C146" s="17">
        <v>2000</v>
      </c>
      <c r="D146" s="17" t="s">
        <v>114</v>
      </c>
      <c r="E146" s="13" t="s">
        <v>115</v>
      </c>
      <c r="F146" s="17" t="s">
        <v>383</v>
      </c>
      <c r="G146" s="35" t="s">
        <v>384</v>
      </c>
      <c r="H146" s="17" t="s">
        <v>98</v>
      </c>
      <c r="I146" s="17"/>
      <c r="J146" s="17"/>
      <c r="K146" s="22">
        <v>0.56000000000000005</v>
      </c>
      <c r="L146" s="22">
        <v>3122</v>
      </c>
      <c r="M146" s="27">
        <f t="shared" si="2"/>
        <v>5574.9999999999991</v>
      </c>
      <c r="N146" s="17"/>
      <c r="O146" s="42"/>
    </row>
    <row r="147" spans="1:15" ht="24" x14ac:dyDescent="0.25">
      <c r="A147" s="13">
        <v>13</v>
      </c>
      <c r="B147" s="19" t="s">
        <v>116</v>
      </c>
      <c r="C147" s="17">
        <v>2000</v>
      </c>
      <c r="D147" s="17" t="s">
        <v>114</v>
      </c>
      <c r="E147" s="13" t="s">
        <v>115</v>
      </c>
      <c r="F147" s="17" t="s">
        <v>383</v>
      </c>
      <c r="G147" s="35" t="s">
        <v>384</v>
      </c>
      <c r="H147" s="17" t="s">
        <v>98</v>
      </c>
      <c r="I147" s="17"/>
      <c r="J147" s="17"/>
      <c r="K147" s="22">
        <v>0.47</v>
      </c>
      <c r="L147" s="22">
        <v>2900</v>
      </c>
      <c r="M147" s="27">
        <f t="shared" si="2"/>
        <v>6170.2127659574471</v>
      </c>
      <c r="N147" s="17"/>
      <c r="O147" s="42"/>
    </row>
    <row r="148" spans="1:15" ht="36" x14ac:dyDescent="0.25">
      <c r="A148" s="13">
        <v>14</v>
      </c>
      <c r="B148" s="13" t="s">
        <v>119</v>
      </c>
      <c r="C148" s="25">
        <v>1984</v>
      </c>
      <c r="D148" s="17" t="s">
        <v>101</v>
      </c>
      <c r="E148" s="13" t="s">
        <v>118</v>
      </c>
      <c r="F148" s="17" t="s">
        <v>385</v>
      </c>
      <c r="G148" s="35" t="s">
        <v>386</v>
      </c>
      <c r="H148" s="17" t="s">
        <v>117</v>
      </c>
      <c r="I148" s="17" t="s">
        <v>120</v>
      </c>
      <c r="J148" s="17"/>
      <c r="K148" s="22">
        <v>0.56999999999999995</v>
      </c>
      <c r="L148" s="22">
        <v>2960</v>
      </c>
      <c r="M148" s="27">
        <f t="shared" si="2"/>
        <v>5192.9824561403511</v>
      </c>
      <c r="N148" s="17"/>
      <c r="O148" s="42"/>
    </row>
    <row r="149" spans="1:15" ht="36" x14ac:dyDescent="0.25">
      <c r="A149" s="13">
        <v>14</v>
      </c>
      <c r="B149" s="13" t="s">
        <v>119</v>
      </c>
      <c r="C149" s="17">
        <v>1984</v>
      </c>
      <c r="D149" s="17" t="s">
        <v>101</v>
      </c>
      <c r="E149" s="13" t="s">
        <v>118</v>
      </c>
      <c r="F149" s="35" t="s">
        <v>387</v>
      </c>
      <c r="G149" s="35" t="s">
        <v>388</v>
      </c>
      <c r="H149" s="17" t="s">
        <v>117</v>
      </c>
      <c r="I149" s="17" t="s">
        <v>120</v>
      </c>
      <c r="J149" s="17"/>
      <c r="K149" s="22">
        <v>0.56000000000000005</v>
      </c>
      <c r="L149" s="22">
        <v>3050</v>
      </c>
      <c r="M149" s="27">
        <f t="shared" si="2"/>
        <v>5446.4285714285706</v>
      </c>
      <c r="N149" s="17"/>
      <c r="O149" s="42"/>
    </row>
    <row r="150" spans="1:15" ht="36" x14ac:dyDescent="0.25">
      <c r="A150" s="13">
        <v>14</v>
      </c>
      <c r="B150" s="13" t="s">
        <v>119</v>
      </c>
      <c r="C150" s="17">
        <v>1984</v>
      </c>
      <c r="D150" s="17" t="s">
        <v>101</v>
      </c>
      <c r="E150" s="13" t="s">
        <v>118</v>
      </c>
      <c r="F150" s="35" t="s">
        <v>389</v>
      </c>
      <c r="G150" s="17" t="s">
        <v>390</v>
      </c>
      <c r="H150" s="17" t="s">
        <v>117</v>
      </c>
      <c r="I150" s="17" t="s">
        <v>120</v>
      </c>
      <c r="J150" s="17"/>
      <c r="K150" s="22">
        <v>0.56999999999999995</v>
      </c>
      <c r="L150" s="22">
        <v>3280</v>
      </c>
      <c r="M150" s="27">
        <f t="shared" si="2"/>
        <v>5754.3859649122815</v>
      </c>
      <c r="N150" s="17"/>
      <c r="O150" s="42"/>
    </row>
    <row r="151" spans="1:15" ht="36" x14ac:dyDescent="0.25">
      <c r="A151" s="13">
        <v>14</v>
      </c>
      <c r="B151" s="13" t="s">
        <v>119</v>
      </c>
      <c r="C151" s="17">
        <v>1984</v>
      </c>
      <c r="D151" s="17" t="s">
        <v>101</v>
      </c>
      <c r="E151" s="13" t="s">
        <v>118</v>
      </c>
      <c r="F151" s="35" t="s">
        <v>389</v>
      </c>
      <c r="G151" s="17" t="s">
        <v>390</v>
      </c>
      <c r="H151" s="17" t="s">
        <v>117</v>
      </c>
      <c r="I151" s="17" t="s">
        <v>120</v>
      </c>
      <c r="J151" s="17"/>
      <c r="K151" s="22">
        <v>0.56000000000000005</v>
      </c>
      <c r="L151" s="22">
        <v>3200</v>
      </c>
      <c r="M151" s="27">
        <f t="shared" si="2"/>
        <v>5714.2857142857138</v>
      </c>
      <c r="N151" s="17"/>
      <c r="O151" s="42"/>
    </row>
    <row r="152" spans="1:15" ht="36" x14ac:dyDescent="0.25">
      <c r="A152" s="13">
        <v>14</v>
      </c>
      <c r="B152" s="13" t="s">
        <v>119</v>
      </c>
      <c r="C152" s="17">
        <v>1984</v>
      </c>
      <c r="D152" s="17" t="s">
        <v>101</v>
      </c>
      <c r="E152" s="13" t="s">
        <v>118</v>
      </c>
      <c r="F152" s="35" t="s">
        <v>389</v>
      </c>
      <c r="G152" s="17" t="s">
        <v>390</v>
      </c>
      <c r="H152" s="17" t="s">
        <v>117</v>
      </c>
      <c r="I152" s="17" t="s">
        <v>120</v>
      </c>
      <c r="J152" s="17"/>
      <c r="K152" s="22">
        <v>0.55000000000000004</v>
      </c>
      <c r="L152" s="22">
        <v>3060</v>
      </c>
      <c r="M152" s="27">
        <f t="shared" si="2"/>
        <v>5563.6363636363631</v>
      </c>
      <c r="N152" s="17"/>
      <c r="O152" s="42"/>
    </row>
    <row r="153" spans="1:15" ht="36" x14ac:dyDescent="0.25">
      <c r="A153" s="13">
        <v>14</v>
      </c>
      <c r="B153" s="13" t="s">
        <v>119</v>
      </c>
      <c r="C153" s="17">
        <v>1984</v>
      </c>
      <c r="D153" s="17" t="s">
        <v>101</v>
      </c>
      <c r="E153" s="13" t="s">
        <v>118</v>
      </c>
      <c r="F153" s="35" t="s">
        <v>389</v>
      </c>
      <c r="G153" s="17" t="s">
        <v>390</v>
      </c>
      <c r="H153" s="17" t="s">
        <v>117</v>
      </c>
      <c r="I153" s="17" t="s">
        <v>120</v>
      </c>
      <c r="J153" s="17"/>
      <c r="K153" s="22">
        <v>0.56000000000000005</v>
      </c>
      <c r="L153" s="22">
        <v>3150</v>
      </c>
      <c r="M153" s="27">
        <f t="shared" ref="M153:M184" si="3">L153/K153</f>
        <v>5624.9999999999991</v>
      </c>
      <c r="N153" s="17"/>
      <c r="O153" s="42"/>
    </row>
    <row r="154" spans="1:15" ht="36" x14ac:dyDescent="0.25">
      <c r="A154" s="13">
        <v>14</v>
      </c>
      <c r="B154" s="13" t="s">
        <v>119</v>
      </c>
      <c r="C154" s="17">
        <v>1984</v>
      </c>
      <c r="D154" s="17" t="s">
        <v>101</v>
      </c>
      <c r="E154" s="13" t="s">
        <v>118</v>
      </c>
      <c r="F154" s="35" t="s">
        <v>389</v>
      </c>
      <c r="G154" s="17" t="s">
        <v>390</v>
      </c>
      <c r="H154" s="17" t="s">
        <v>117</v>
      </c>
      <c r="I154" s="17" t="s">
        <v>120</v>
      </c>
      <c r="J154" s="17"/>
      <c r="K154" s="22">
        <v>0.57999999999999996</v>
      </c>
      <c r="L154" s="22">
        <v>3290</v>
      </c>
      <c r="M154" s="27">
        <f t="shared" si="3"/>
        <v>5672.4137931034484</v>
      </c>
      <c r="N154" s="17"/>
      <c r="O154" s="42"/>
    </row>
    <row r="155" spans="1:15" ht="36" x14ac:dyDescent="0.25">
      <c r="A155" s="13">
        <v>14</v>
      </c>
      <c r="B155" s="13" t="s">
        <v>119</v>
      </c>
      <c r="C155" s="17">
        <v>1984</v>
      </c>
      <c r="D155" s="17" t="s">
        <v>101</v>
      </c>
      <c r="E155" s="13" t="s">
        <v>118</v>
      </c>
      <c r="F155" s="35" t="s">
        <v>389</v>
      </c>
      <c r="G155" s="17" t="s">
        <v>390</v>
      </c>
      <c r="H155" s="17" t="s">
        <v>117</v>
      </c>
      <c r="I155" s="17" t="s">
        <v>120</v>
      </c>
      <c r="J155" s="17"/>
      <c r="K155" s="22">
        <v>0.57999999999999996</v>
      </c>
      <c r="L155" s="22">
        <v>3260</v>
      </c>
      <c r="M155" s="27">
        <f t="shared" si="3"/>
        <v>5620.6896551724139</v>
      </c>
      <c r="N155" s="17"/>
      <c r="O155" s="42"/>
    </row>
    <row r="156" spans="1:15" ht="36" x14ac:dyDescent="0.25">
      <c r="A156" s="13">
        <v>14</v>
      </c>
      <c r="B156" s="13" t="s">
        <v>119</v>
      </c>
      <c r="C156" s="17">
        <v>1984</v>
      </c>
      <c r="D156" s="17" t="s">
        <v>101</v>
      </c>
      <c r="E156" s="13" t="s">
        <v>118</v>
      </c>
      <c r="F156" s="35" t="s">
        <v>389</v>
      </c>
      <c r="G156" s="17" t="s">
        <v>390</v>
      </c>
      <c r="H156" s="17" t="s">
        <v>117</v>
      </c>
      <c r="I156" s="17" t="s">
        <v>120</v>
      </c>
      <c r="J156" s="17"/>
      <c r="K156" s="22">
        <v>0.56999999999999995</v>
      </c>
      <c r="L156" s="22">
        <v>3360</v>
      </c>
      <c r="M156" s="27">
        <f t="shared" si="3"/>
        <v>5894.7368421052633</v>
      </c>
      <c r="N156" s="17"/>
      <c r="O156" s="42"/>
    </row>
    <row r="157" spans="1:15" ht="36" x14ac:dyDescent="0.25">
      <c r="A157" s="13">
        <v>14</v>
      </c>
      <c r="B157" s="13" t="s">
        <v>119</v>
      </c>
      <c r="C157" s="17">
        <v>1984</v>
      </c>
      <c r="D157" s="17" t="s">
        <v>101</v>
      </c>
      <c r="E157" s="13" t="s">
        <v>118</v>
      </c>
      <c r="F157" s="35" t="s">
        <v>389</v>
      </c>
      <c r="G157" s="17" t="s">
        <v>390</v>
      </c>
      <c r="H157" s="17" t="s">
        <v>117</v>
      </c>
      <c r="I157" s="17" t="s">
        <v>120</v>
      </c>
      <c r="J157" s="17"/>
      <c r="K157" s="22">
        <v>0.57999999999999996</v>
      </c>
      <c r="L157" s="22">
        <v>3270</v>
      </c>
      <c r="M157" s="27">
        <f t="shared" si="3"/>
        <v>5637.9310344827591</v>
      </c>
      <c r="N157" s="17"/>
      <c r="O157" s="42"/>
    </row>
    <row r="158" spans="1:15" ht="36" x14ac:dyDescent="0.25">
      <c r="A158" s="13">
        <v>14</v>
      </c>
      <c r="B158" s="13" t="s">
        <v>119</v>
      </c>
      <c r="C158" s="17">
        <v>1984</v>
      </c>
      <c r="D158" s="17" t="s">
        <v>101</v>
      </c>
      <c r="E158" s="13" t="s">
        <v>118</v>
      </c>
      <c r="F158" s="35" t="s">
        <v>389</v>
      </c>
      <c r="G158" s="17" t="s">
        <v>390</v>
      </c>
      <c r="H158" s="17" t="s">
        <v>117</v>
      </c>
      <c r="I158" s="17" t="s">
        <v>120</v>
      </c>
      <c r="J158" s="17"/>
      <c r="K158" s="22">
        <v>0.55000000000000004</v>
      </c>
      <c r="L158" s="22">
        <v>3050</v>
      </c>
      <c r="M158" s="27">
        <f t="shared" si="3"/>
        <v>5545.454545454545</v>
      </c>
      <c r="N158" s="17"/>
      <c r="O158" s="42"/>
    </row>
    <row r="159" spans="1:15" ht="36" x14ac:dyDescent="0.25">
      <c r="A159" s="13">
        <v>14</v>
      </c>
      <c r="B159" s="13" t="s">
        <v>119</v>
      </c>
      <c r="C159" s="17">
        <v>1984</v>
      </c>
      <c r="D159" s="17" t="s">
        <v>101</v>
      </c>
      <c r="E159" s="13" t="s">
        <v>118</v>
      </c>
      <c r="F159" s="35" t="s">
        <v>389</v>
      </c>
      <c r="G159" s="17" t="s">
        <v>390</v>
      </c>
      <c r="H159" s="17" t="s">
        <v>117</v>
      </c>
      <c r="I159" s="17" t="s">
        <v>120</v>
      </c>
      <c r="J159" s="17"/>
      <c r="K159" s="22">
        <v>0.56000000000000005</v>
      </c>
      <c r="L159" s="22">
        <v>3770</v>
      </c>
      <c r="M159" s="27">
        <f t="shared" si="3"/>
        <v>6732.1428571428569</v>
      </c>
      <c r="N159" s="17"/>
      <c r="O159" s="42"/>
    </row>
    <row r="160" spans="1:15" ht="36" x14ac:dyDescent="0.25">
      <c r="A160" s="13">
        <v>14</v>
      </c>
      <c r="B160" s="13" t="s">
        <v>119</v>
      </c>
      <c r="C160" s="17">
        <v>1984</v>
      </c>
      <c r="D160" s="17" t="s">
        <v>101</v>
      </c>
      <c r="E160" s="13" t="s">
        <v>118</v>
      </c>
      <c r="F160" s="35" t="s">
        <v>389</v>
      </c>
      <c r="G160" s="17" t="s">
        <v>390</v>
      </c>
      <c r="H160" s="17" t="s">
        <v>117</v>
      </c>
      <c r="I160" s="17" t="s">
        <v>120</v>
      </c>
      <c r="J160" s="17"/>
      <c r="K160" s="22">
        <v>0.53</v>
      </c>
      <c r="L160" s="22">
        <v>3450</v>
      </c>
      <c r="M160" s="27">
        <f t="shared" si="3"/>
        <v>6509.433962264151</v>
      </c>
      <c r="N160" s="17"/>
      <c r="O160" s="42"/>
    </row>
    <row r="161" spans="1:15" ht="36" x14ac:dyDescent="0.25">
      <c r="A161" s="13">
        <v>14</v>
      </c>
      <c r="B161" s="13" t="s">
        <v>119</v>
      </c>
      <c r="C161" s="17">
        <v>1984</v>
      </c>
      <c r="D161" s="17" t="s">
        <v>101</v>
      </c>
      <c r="E161" s="13" t="s">
        <v>118</v>
      </c>
      <c r="F161" s="35" t="s">
        <v>389</v>
      </c>
      <c r="G161" s="17" t="s">
        <v>390</v>
      </c>
      <c r="H161" s="17" t="s">
        <v>117</v>
      </c>
      <c r="I161" s="17" t="s">
        <v>120</v>
      </c>
      <c r="J161" s="17"/>
      <c r="K161" s="22">
        <v>0.54</v>
      </c>
      <c r="L161" s="22">
        <v>3680</v>
      </c>
      <c r="M161" s="27">
        <f t="shared" si="3"/>
        <v>6814.8148148148148</v>
      </c>
      <c r="N161" s="17"/>
      <c r="O161" s="42"/>
    </row>
    <row r="162" spans="1:15" ht="36" x14ac:dyDescent="0.25">
      <c r="A162" s="13">
        <v>14</v>
      </c>
      <c r="B162" s="13" t="s">
        <v>119</v>
      </c>
      <c r="C162" s="17">
        <v>1984</v>
      </c>
      <c r="D162" s="17" t="s">
        <v>101</v>
      </c>
      <c r="E162" s="13" t="s">
        <v>118</v>
      </c>
      <c r="F162" s="35" t="s">
        <v>389</v>
      </c>
      <c r="G162" s="17" t="s">
        <v>390</v>
      </c>
      <c r="H162" s="17" t="s">
        <v>117</v>
      </c>
      <c r="I162" s="17" t="s">
        <v>120</v>
      </c>
      <c r="J162" s="17"/>
      <c r="K162" s="22">
        <v>0.55000000000000004</v>
      </c>
      <c r="L162" s="22">
        <v>3780</v>
      </c>
      <c r="M162" s="27">
        <f t="shared" si="3"/>
        <v>6872.7272727272721</v>
      </c>
      <c r="N162" s="17"/>
      <c r="O162" s="42"/>
    </row>
    <row r="163" spans="1:15" ht="36" x14ac:dyDescent="0.25">
      <c r="A163" s="13">
        <v>14</v>
      </c>
      <c r="B163" s="13" t="s">
        <v>119</v>
      </c>
      <c r="C163" s="17">
        <v>1984</v>
      </c>
      <c r="D163" s="17" t="s">
        <v>101</v>
      </c>
      <c r="E163" s="13" t="s">
        <v>118</v>
      </c>
      <c r="F163" s="35" t="s">
        <v>389</v>
      </c>
      <c r="G163" s="17" t="s">
        <v>390</v>
      </c>
      <c r="H163" s="17" t="s">
        <v>117</v>
      </c>
      <c r="I163" s="17" t="s">
        <v>120</v>
      </c>
      <c r="J163" s="17"/>
      <c r="K163" s="22">
        <v>0.54</v>
      </c>
      <c r="L163" s="22">
        <v>3870</v>
      </c>
      <c r="M163" s="27">
        <f t="shared" si="3"/>
        <v>7166.6666666666661</v>
      </c>
      <c r="N163" s="17"/>
      <c r="O163" s="42"/>
    </row>
    <row r="164" spans="1:15" ht="36" x14ac:dyDescent="0.25">
      <c r="A164" s="13">
        <v>14</v>
      </c>
      <c r="B164" s="13" t="s">
        <v>119</v>
      </c>
      <c r="C164" s="17">
        <v>1984</v>
      </c>
      <c r="D164" s="17" t="s">
        <v>101</v>
      </c>
      <c r="E164" s="13" t="s">
        <v>118</v>
      </c>
      <c r="F164" s="35" t="s">
        <v>389</v>
      </c>
      <c r="G164" s="17" t="s">
        <v>390</v>
      </c>
      <c r="H164" s="17" t="s">
        <v>117</v>
      </c>
      <c r="I164" s="17" t="s">
        <v>120</v>
      </c>
      <c r="J164" s="17"/>
      <c r="K164" s="22">
        <v>0.54</v>
      </c>
      <c r="L164" s="22">
        <v>3620</v>
      </c>
      <c r="M164" s="27">
        <f t="shared" si="3"/>
        <v>6703.7037037037035</v>
      </c>
      <c r="N164" s="17"/>
      <c r="O164" s="42"/>
    </row>
    <row r="165" spans="1:15" ht="36" x14ac:dyDescent="0.25">
      <c r="A165" s="13">
        <v>14</v>
      </c>
      <c r="B165" s="13" t="s">
        <v>119</v>
      </c>
      <c r="C165" s="17">
        <v>1984</v>
      </c>
      <c r="D165" s="17" t="s">
        <v>101</v>
      </c>
      <c r="E165" s="13" t="s">
        <v>118</v>
      </c>
      <c r="F165" s="35" t="s">
        <v>389</v>
      </c>
      <c r="G165" s="17" t="s">
        <v>390</v>
      </c>
      <c r="H165" s="17" t="s">
        <v>117</v>
      </c>
      <c r="I165" s="17" t="s">
        <v>120</v>
      </c>
      <c r="J165" s="17"/>
      <c r="K165" s="22">
        <v>0.54</v>
      </c>
      <c r="L165" s="22">
        <v>3940</v>
      </c>
      <c r="M165" s="27">
        <f t="shared" si="3"/>
        <v>7296.2962962962956</v>
      </c>
      <c r="N165" s="17"/>
      <c r="O165" s="42"/>
    </row>
    <row r="166" spans="1:15" ht="36" x14ac:dyDescent="0.25">
      <c r="A166" s="13">
        <v>14</v>
      </c>
      <c r="B166" s="13" t="s">
        <v>119</v>
      </c>
      <c r="C166" s="17">
        <v>1984</v>
      </c>
      <c r="D166" s="17" t="s">
        <v>101</v>
      </c>
      <c r="E166" s="13" t="s">
        <v>118</v>
      </c>
      <c r="F166" s="35" t="s">
        <v>389</v>
      </c>
      <c r="G166" s="17" t="s">
        <v>390</v>
      </c>
      <c r="H166" s="17" t="s">
        <v>117</v>
      </c>
      <c r="I166" s="17" t="s">
        <v>120</v>
      </c>
      <c r="J166" s="17"/>
      <c r="K166" s="22">
        <v>0.55000000000000004</v>
      </c>
      <c r="L166" s="22">
        <v>3960</v>
      </c>
      <c r="M166" s="27">
        <f t="shared" si="3"/>
        <v>7199.9999999999991</v>
      </c>
      <c r="N166" s="17"/>
      <c r="O166" s="42"/>
    </row>
    <row r="167" spans="1:15" ht="36" x14ac:dyDescent="0.25">
      <c r="A167" s="13">
        <v>14</v>
      </c>
      <c r="B167" s="13" t="s">
        <v>119</v>
      </c>
      <c r="C167" s="17">
        <v>1984</v>
      </c>
      <c r="D167" s="17" t="s">
        <v>101</v>
      </c>
      <c r="E167" s="13" t="s">
        <v>118</v>
      </c>
      <c r="F167" s="35" t="s">
        <v>389</v>
      </c>
      <c r="G167" s="17" t="s">
        <v>390</v>
      </c>
      <c r="H167" s="17" t="s">
        <v>117</v>
      </c>
      <c r="I167" s="17" t="s">
        <v>120</v>
      </c>
      <c r="J167" s="17"/>
      <c r="K167" s="22">
        <v>0.55000000000000004</v>
      </c>
      <c r="L167" s="22">
        <v>4010</v>
      </c>
      <c r="M167" s="27">
        <f t="shared" si="3"/>
        <v>7290.9090909090901</v>
      </c>
      <c r="N167" s="17"/>
      <c r="O167" s="42"/>
    </row>
    <row r="168" spans="1:15" ht="36" x14ac:dyDescent="0.25">
      <c r="A168" s="13">
        <v>14</v>
      </c>
      <c r="B168" s="13" t="s">
        <v>119</v>
      </c>
      <c r="C168" s="17">
        <v>1984</v>
      </c>
      <c r="D168" s="17" t="s">
        <v>101</v>
      </c>
      <c r="E168" s="13" t="s">
        <v>118</v>
      </c>
      <c r="F168" s="35" t="s">
        <v>389</v>
      </c>
      <c r="G168" s="17" t="s">
        <v>390</v>
      </c>
      <c r="H168" s="17" t="s">
        <v>117</v>
      </c>
      <c r="I168" s="17" t="s">
        <v>120</v>
      </c>
      <c r="J168" s="17"/>
      <c r="K168" s="22">
        <v>0.55000000000000004</v>
      </c>
      <c r="L168" s="22">
        <v>3720</v>
      </c>
      <c r="M168" s="27">
        <f t="shared" si="3"/>
        <v>6763.6363636363631</v>
      </c>
      <c r="N168" s="17"/>
      <c r="O168" s="42"/>
    </row>
    <row r="169" spans="1:15" ht="36" x14ac:dyDescent="0.25">
      <c r="A169" s="13">
        <v>14</v>
      </c>
      <c r="B169" s="13" t="s">
        <v>119</v>
      </c>
      <c r="C169" s="17">
        <v>1984</v>
      </c>
      <c r="D169" s="17" t="s">
        <v>101</v>
      </c>
      <c r="E169" s="13" t="s">
        <v>118</v>
      </c>
      <c r="F169" s="35" t="s">
        <v>389</v>
      </c>
      <c r="G169" s="17" t="s">
        <v>390</v>
      </c>
      <c r="H169" s="17" t="s">
        <v>117</v>
      </c>
      <c r="I169" s="17" t="s">
        <v>120</v>
      </c>
      <c r="J169" s="17"/>
      <c r="K169" s="22">
        <v>0.55000000000000004</v>
      </c>
      <c r="L169" s="22">
        <v>3470</v>
      </c>
      <c r="M169" s="27">
        <f t="shared" si="3"/>
        <v>6309.090909090909</v>
      </c>
      <c r="N169" s="17"/>
      <c r="O169" s="42"/>
    </row>
    <row r="170" spans="1:15" ht="24" x14ac:dyDescent="0.25">
      <c r="A170" s="13">
        <v>15</v>
      </c>
      <c r="B170" s="13" t="s">
        <v>121</v>
      </c>
      <c r="C170" s="25">
        <v>2002</v>
      </c>
      <c r="D170" s="17" t="s">
        <v>114</v>
      </c>
      <c r="E170" s="13" t="s">
        <v>124</v>
      </c>
      <c r="F170" s="17" t="s">
        <v>383</v>
      </c>
      <c r="G170" s="17" t="s">
        <v>384</v>
      </c>
      <c r="H170" s="17" t="s">
        <v>123</v>
      </c>
      <c r="I170" s="17" t="s">
        <v>122</v>
      </c>
      <c r="J170" s="17"/>
      <c r="K170" s="22">
        <v>0.45</v>
      </c>
      <c r="L170" s="22">
        <v>2370</v>
      </c>
      <c r="M170" s="27">
        <f t="shared" si="3"/>
        <v>5266.666666666667</v>
      </c>
      <c r="N170" s="17"/>
      <c r="O170" s="42"/>
    </row>
    <row r="171" spans="1:15" ht="24" x14ac:dyDescent="0.25">
      <c r="A171" s="13">
        <v>15</v>
      </c>
      <c r="B171" s="13" t="s">
        <v>121</v>
      </c>
      <c r="C171" s="17">
        <v>2002</v>
      </c>
      <c r="D171" s="17" t="s">
        <v>114</v>
      </c>
      <c r="E171" s="13" t="s">
        <v>124</v>
      </c>
      <c r="F171" s="17" t="s">
        <v>383</v>
      </c>
      <c r="G171" s="17" t="s">
        <v>384</v>
      </c>
      <c r="H171" s="17" t="s">
        <v>123</v>
      </c>
      <c r="I171" s="17" t="s">
        <v>122</v>
      </c>
      <c r="J171" s="17"/>
      <c r="K171" s="22">
        <v>0.48</v>
      </c>
      <c r="L171" s="22">
        <v>4030</v>
      </c>
      <c r="M171" s="27">
        <f t="shared" si="3"/>
        <v>8395.8333333333339</v>
      </c>
      <c r="N171" s="17"/>
      <c r="O171" s="42"/>
    </row>
    <row r="172" spans="1:15" ht="24" x14ac:dyDescent="0.25">
      <c r="A172" s="13">
        <v>15</v>
      </c>
      <c r="B172" s="13" t="s">
        <v>121</v>
      </c>
      <c r="C172" s="17">
        <v>2002</v>
      </c>
      <c r="D172" s="17" t="s">
        <v>114</v>
      </c>
      <c r="E172" s="13" t="s">
        <v>124</v>
      </c>
      <c r="F172" s="17" t="s">
        <v>383</v>
      </c>
      <c r="G172" s="17" t="s">
        <v>384</v>
      </c>
      <c r="H172" s="17" t="s">
        <v>123</v>
      </c>
      <c r="I172" s="17" t="s">
        <v>122</v>
      </c>
      <c r="J172" s="17"/>
      <c r="K172" s="22">
        <v>0.46</v>
      </c>
      <c r="L172" s="22">
        <v>4610</v>
      </c>
      <c r="M172" s="27">
        <f t="shared" si="3"/>
        <v>10021.739130434782</v>
      </c>
      <c r="N172" s="17"/>
      <c r="O172" s="42"/>
    </row>
    <row r="173" spans="1:15" ht="24" x14ac:dyDescent="0.25">
      <c r="A173" s="13">
        <v>15</v>
      </c>
      <c r="B173" s="13" t="s">
        <v>121</v>
      </c>
      <c r="C173" s="17">
        <v>2002</v>
      </c>
      <c r="D173" s="17" t="s">
        <v>114</v>
      </c>
      <c r="E173" s="13" t="s">
        <v>124</v>
      </c>
      <c r="F173" s="17" t="s">
        <v>383</v>
      </c>
      <c r="G173" s="17" t="s">
        <v>384</v>
      </c>
      <c r="H173" s="17" t="s">
        <v>123</v>
      </c>
      <c r="I173" s="17" t="s">
        <v>122</v>
      </c>
      <c r="J173" s="17"/>
      <c r="K173" s="22">
        <v>0.46</v>
      </c>
      <c r="L173" s="22">
        <v>3670</v>
      </c>
      <c r="M173" s="27">
        <f t="shared" si="3"/>
        <v>7978.260869565217</v>
      </c>
      <c r="N173" s="17"/>
      <c r="O173" s="42"/>
    </row>
    <row r="174" spans="1:15" ht="24" x14ac:dyDescent="0.25">
      <c r="A174" s="13">
        <v>15</v>
      </c>
      <c r="B174" s="13" t="s">
        <v>121</v>
      </c>
      <c r="C174" s="17">
        <v>2002</v>
      </c>
      <c r="D174" s="17" t="s">
        <v>114</v>
      </c>
      <c r="E174" s="13" t="s">
        <v>124</v>
      </c>
      <c r="F174" s="17" t="s">
        <v>383</v>
      </c>
      <c r="G174" s="17" t="s">
        <v>384</v>
      </c>
      <c r="H174" s="17" t="s">
        <v>123</v>
      </c>
      <c r="I174" s="17" t="s">
        <v>122</v>
      </c>
      <c r="J174" s="17"/>
      <c r="K174" s="22">
        <v>0.54</v>
      </c>
      <c r="L174" s="22">
        <v>3810</v>
      </c>
      <c r="M174" s="27">
        <f t="shared" si="3"/>
        <v>7055.5555555555547</v>
      </c>
      <c r="N174" s="17"/>
      <c r="O174" s="42"/>
    </row>
    <row r="175" spans="1:15" ht="24" x14ac:dyDescent="0.25">
      <c r="A175" s="13">
        <v>15</v>
      </c>
      <c r="B175" s="13" t="s">
        <v>121</v>
      </c>
      <c r="C175" s="17">
        <v>2002</v>
      </c>
      <c r="D175" s="17" t="s">
        <v>114</v>
      </c>
      <c r="E175" s="13" t="s">
        <v>124</v>
      </c>
      <c r="F175" s="17" t="s">
        <v>383</v>
      </c>
      <c r="G175" s="17" t="s">
        <v>384</v>
      </c>
      <c r="H175" s="17" t="s">
        <v>123</v>
      </c>
      <c r="I175" s="17" t="s">
        <v>122</v>
      </c>
      <c r="J175" s="17"/>
      <c r="K175" s="22">
        <v>0.55000000000000004</v>
      </c>
      <c r="L175" s="22">
        <v>3750</v>
      </c>
      <c r="M175" s="27">
        <f t="shared" si="3"/>
        <v>6818.181818181818</v>
      </c>
      <c r="N175" s="17"/>
      <c r="O175" s="42"/>
    </row>
    <row r="176" spans="1:15" ht="24" x14ac:dyDescent="0.25">
      <c r="A176" s="13">
        <v>15</v>
      </c>
      <c r="B176" s="13" t="s">
        <v>121</v>
      </c>
      <c r="C176" s="17">
        <v>2002</v>
      </c>
      <c r="D176" s="17" t="s">
        <v>114</v>
      </c>
      <c r="E176" s="13" t="s">
        <v>124</v>
      </c>
      <c r="F176" s="17" t="s">
        <v>383</v>
      </c>
      <c r="G176" s="17" t="s">
        <v>384</v>
      </c>
      <c r="H176" s="17" t="s">
        <v>123</v>
      </c>
      <c r="I176" s="17" t="s">
        <v>122</v>
      </c>
      <c r="J176" s="17"/>
      <c r="K176" s="22">
        <v>0.56999999999999995</v>
      </c>
      <c r="L176" s="22">
        <v>4460</v>
      </c>
      <c r="M176" s="27">
        <f t="shared" si="3"/>
        <v>7824.5614035087729</v>
      </c>
      <c r="N176" s="17"/>
      <c r="O176" s="42"/>
    </row>
    <row r="177" spans="1:15" ht="24" x14ac:dyDescent="0.25">
      <c r="A177" s="13">
        <v>15</v>
      </c>
      <c r="B177" s="13" t="s">
        <v>121</v>
      </c>
      <c r="C177" s="17">
        <v>2002</v>
      </c>
      <c r="D177" s="17" t="s">
        <v>114</v>
      </c>
      <c r="E177" s="13" t="s">
        <v>124</v>
      </c>
      <c r="F177" s="17" t="s">
        <v>383</v>
      </c>
      <c r="G177" s="17" t="s">
        <v>384</v>
      </c>
      <c r="H177" s="17" t="s">
        <v>123</v>
      </c>
      <c r="I177" s="17" t="s">
        <v>122</v>
      </c>
      <c r="J177" s="17"/>
      <c r="K177" s="22">
        <v>0.55000000000000004</v>
      </c>
      <c r="L177" s="22">
        <v>4010</v>
      </c>
      <c r="M177" s="27">
        <f t="shared" si="3"/>
        <v>7290.9090909090901</v>
      </c>
      <c r="N177" s="17"/>
      <c r="O177" s="42"/>
    </row>
    <row r="178" spans="1:15" ht="24" x14ac:dyDescent="0.25">
      <c r="A178" s="13">
        <v>15</v>
      </c>
      <c r="B178" s="13" t="s">
        <v>121</v>
      </c>
      <c r="C178" s="17">
        <v>2002</v>
      </c>
      <c r="D178" s="17" t="s">
        <v>114</v>
      </c>
      <c r="E178" s="13" t="s">
        <v>124</v>
      </c>
      <c r="F178" s="17" t="s">
        <v>383</v>
      </c>
      <c r="G178" s="17" t="s">
        <v>384</v>
      </c>
      <c r="H178" s="17" t="s">
        <v>123</v>
      </c>
      <c r="I178" s="17" t="s">
        <v>122</v>
      </c>
      <c r="J178" s="17"/>
      <c r="K178" s="22">
        <v>0.5</v>
      </c>
      <c r="L178" s="22">
        <v>2620</v>
      </c>
      <c r="M178" s="27">
        <f t="shared" si="3"/>
        <v>5240</v>
      </c>
      <c r="N178" s="17"/>
      <c r="O178" s="42"/>
    </row>
    <row r="179" spans="1:15" ht="24" x14ac:dyDescent="0.25">
      <c r="A179" s="13">
        <v>15</v>
      </c>
      <c r="B179" s="13" t="s">
        <v>121</v>
      </c>
      <c r="C179" s="17">
        <v>2002</v>
      </c>
      <c r="D179" s="17" t="s">
        <v>114</v>
      </c>
      <c r="E179" s="13" t="s">
        <v>124</v>
      </c>
      <c r="F179" s="17" t="s">
        <v>383</v>
      </c>
      <c r="G179" s="17" t="s">
        <v>384</v>
      </c>
      <c r="H179" s="17" t="s">
        <v>123</v>
      </c>
      <c r="I179" s="17" t="s">
        <v>122</v>
      </c>
      <c r="J179" s="17"/>
      <c r="K179" s="22">
        <v>0.56999999999999995</v>
      </c>
      <c r="L179" s="22">
        <v>3820</v>
      </c>
      <c r="M179" s="27">
        <f t="shared" si="3"/>
        <v>6701.7543859649131</v>
      </c>
      <c r="N179" s="17"/>
      <c r="O179" s="42"/>
    </row>
    <row r="180" spans="1:15" ht="24" x14ac:dyDescent="0.25">
      <c r="A180" s="13">
        <v>15</v>
      </c>
      <c r="B180" s="13" t="s">
        <v>121</v>
      </c>
      <c r="C180" s="17">
        <v>2002</v>
      </c>
      <c r="D180" s="17" t="s">
        <v>114</v>
      </c>
      <c r="E180" s="13" t="s">
        <v>124</v>
      </c>
      <c r="F180" s="17" t="s">
        <v>383</v>
      </c>
      <c r="G180" s="17" t="s">
        <v>384</v>
      </c>
      <c r="H180" s="17" t="s">
        <v>123</v>
      </c>
      <c r="I180" s="17" t="s">
        <v>122</v>
      </c>
      <c r="J180" s="17"/>
      <c r="K180" s="22">
        <v>0.56000000000000005</v>
      </c>
      <c r="L180" s="22">
        <v>3320</v>
      </c>
      <c r="M180" s="27">
        <f t="shared" si="3"/>
        <v>5928.5714285714284</v>
      </c>
      <c r="N180" s="17"/>
      <c r="O180" s="42"/>
    </row>
    <row r="181" spans="1:15" ht="24" x14ac:dyDescent="0.25">
      <c r="A181" s="13">
        <v>15</v>
      </c>
      <c r="B181" s="13" t="s">
        <v>121</v>
      </c>
      <c r="C181" s="17">
        <v>2002</v>
      </c>
      <c r="D181" s="17" t="s">
        <v>114</v>
      </c>
      <c r="E181" s="13" t="s">
        <v>124</v>
      </c>
      <c r="F181" s="17" t="s">
        <v>383</v>
      </c>
      <c r="G181" s="17" t="s">
        <v>384</v>
      </c>
      <c r="H181" s="17" t="s">
        <v>123</v>
      </c>
      <c r="I181" s="17" t="s">
        <v>122</v>
      </c>
      <c r="J181" s="17"/>
      <c r="K181" s="22">
        <v>0.54</v>
      </c>
      <c r="L181" s="22">
        <v>3250</v>
      </c>
      <c r="M181" s="27">
        <f t="shared" si="3"/>
        <v>6018.5185185185182</v>
      </c>
      <c r="N181" s="17"/>
      <c r="O181" s="42"/>
    </row>
    <row r="182" spans="1:15" ht="24" x14ac:dyDescent="0.25">
      <c r="A182" s="13">
        <v>16</v>
      </c>
      <c r="B182" s="13" t="s">
        <v>127</v>
      </c>
      <c r="C182" s="25">
        <v>1998</v>
      </c>
      <c r="D182" s="17" t="s">
        <v>101</v>
      </c>
      <c r="E182" s="13" t="s">
        <v>128</v>
      </c>
      <c r="F182" s="17" t="s">
        <v>129</v>
      </c>
      <c r="G182" s="17" t="s">
        <v>391</v>
      </c>
      <c r="H182" s="17" t="s">
        <v>126</v>
      </c>
      <c r="I182" s="17" t="s">
        <v>125</v>
      </c>
      <c r="J182" s="17"/>
      <c r="K182" s="22">
        <v>0.28999999999999998</v>
      </c>
      <c r="L182" s="22">
        <v>2998</v>
      </c>
      <c r="M182" s="27">
        <f t="shared" si="3"/>
        <v>10337.931034482759</v>
      </c>
      <c r="N182" s="17"/>
      <c r="O182" s="42"/>
    </row>
    <row r="183" spans="1:15" ht="24" x14ac:dyDescent="0.25">
      <c r="A183" s="13">
        <v>16</v>
      </c>
      <c r="B183" s="13" t="s">
        <v>127</v>
      </c>
      <c r="C183" s="17">
        <v>1998</v>
      </c>
      <c r="D183" s="17" t="s">
        <v>101</v>
      </c>
      <c r="E183" s="13" t="s">
        <v>128</v>
      </c>
      <c r="F183" s="17" t="s">
        <v>129</v>
      </c>
      <c r="G183" s="17" t="s">
        <v>391</v>
      </c>
      <c r="H183" s="17" t="s">
        <v>126</v>
      </c>
      <c r="I183" s="17" t="s">
        <v>125</v>
      </c>
      <c r="J183" s="17"/>
      <c r="K183" s="22">
        <v>0.33</v>
      </c>
      <c r="L183" s="22">
        <v>3447</v>
      </c>
      <c r="M183" s="27">
        <f t="shared" si="3"/>
        <v>10445.454545454544</v>
      </c>
      <c r="N183" s="17"/>
      <c r="O183" s="42"/>
    </row>
    <row r="184" spans="1:15" ht="24" x14ac:dyDescent="0.25">
      <c r="A184" s="13">
        <v>16</v>
      </c>
      <c r="B184" s="13" t="s">
        <v>127</v>
      </c>
      <c r="C184" s="17">
        <v>1998</v>
      </c>
      <c r="D184" s="17" t="s">
        <v>101</v>
      </c>
      <c r="E184" s="13" t="s">
        <v>128</v>
      </c>
      <c r="F184" s="17" t="s">
        <v>129</v>
      </c>
      <c r="G184" s="17" t="s">
        <v>391</v>
      </c>
      <c r="H184" s="17" t="s">
        <v>126</v>
      </c>
      <c r="I184" s="17" t="s">
        <v>125</v>
      </c>
      <c r="J184" s="17"/>
      <c r="K184" s="22">
        <v>0.33</v>
      </c>
      <c r="L184" s="22">
        <v>3497</v>
      </c>
      <c r="M184" s="27">
        <f t="shared" si="3"/>
        <v>10596.969696969696</v>
      </c>
      <c r="N184" s="17"/>
      <c r="O184" s="42"/>
    </row>
    <row r="185" spans="1:15" ht="24" x14ac:dyDescent="0.25">
      <c r="A185" s="13">
        <v>16</v>
      </c>
      <c r="B185" s="13" t="s">
        <v>127</v>
      </c>
      <c r="C185" s="17">
        <v>1998</v>
      </c>
      <c r="D185" s="17" t="s">
        <v>101</v>
      </c>
      <c r="E185" s="13" t="s">
        <v>128</v>
      </c>
      <c r="F185" s="17" t="s">
        <v>129</v>
      </c>
      <c r="G185" s="17" t="s">
        <v>391</v>
      </c>
      <c r="H185" s="17" t="s">
        <v>126</v>
      </c>
      <c r="I185" s="17" t="s">
        <v>125</v>
      </c>
      <c r="J185" s="17"/>
      <c r="K185" s="22">
        <v>0.31</v>
      </c>
      <c r="L185" s="22">
        <v>3250</v>
      </c>
      <c r="M185" s="27">
        <f t="shared" ref="M185:M216" si="4">L185/K185</f>
        <v>10483.870967741936</v>
      </c>
      <c r="N185" s="17"/>
      <c r="O185" s="42"/>
    </row>
    <row r="186" spans="1:15" ht="24" x14ac:dyDescent="0.25">
      <c r="A186" s="13">
        <v>16</v>
      </c>
      <c r="B186" s="13" t="s">
        <v>127</v>
      </c>
      <c r="C186" s="17">
        <v>1998</v>
      </c>
      <c r="D186" s="17" t="s">
        <v>101</v>
      </c>
      <c r="E186" s="13" t="s">
        <v>128</v>
      </c>
      <c r="F186" s="17" t="s">
        <v>129</v>
      </c>
      <c r="G186" s="17" t="s">
        <v>391</v>
      </c>
      <c r="H186" s="17" t="s">
        <v>126</v>
      </c>
      <c r="I186" s="17" t="s">
        <v>125</v>
      </c>
      <c r="J186" s="17"/>
      <c r="K186" s="22">
        <v>0.3</v>
      </c>
      <c r="L186" s="22">
        <v>2920</v>
      </c>
      <c r="M186" s="27">
        <f t="shared" si="4"/>
        <v>9733.3333333333339</v>
      </c>
      <c r="N186" s="17"/>
      <c r="O186" s="42"/>
    </row>
    <row r="187" spans="1:15" ht="24" x14ac:dyDescent="0.25">
      <c r="A187" s="13">
        <v>17</v>
      </c>
      <c r="B187" s="13" t="s">
        <v>130</v>
      </c>
      <c r="C187" s="25">
        <v>2013</v>
      </c>
      <c r="D187" s="17" t="s">
        <v>131</v>
      </c>
      <c r="E187" s="13" t="s">
        <v>132</v>
      </c>
      <c r="F187" s="17" t="s">
        <v>133</v>
      </c>
      <c r="G187" s="17" t="s">
        <v>134</v>
      </c>
      <c r="H187" s="17" t="s">
        <v>126</v>
      </c>
      <c r="I187" s="17" t="s">
        <v>135</v>
      </c>
      <c r="J187" s="17"/>
      <c r="K187" s="22">
        <v>0.56000000000000005</v>
      </c>
      <c r="L187" s="22">
        <v>4030</v>
      </c>
      <c r="M187" s="27">
        <f t="shared" si="4"/>
        <v>7196.4285714285706</v>
      </c>
      <c r="N187" s="17"/>
      <c r="O187" s="42"/>
    </row>
    <row r="188" spans="1:15" ht="24" x14ac:dyDescent="0.25">
      <c r="A188" s="13">
        <v>17</v>
      </c>
      <c r="B188" s="13" t="s">
        <v>130</v>
      </c>
      <c r="C188" s="17">
        <v>2013</v>
      </c>
      <c r="D188" s="17" t="s">
        <v>131</v>
      </c>
      <c r="E188" s="13" t="s">
        <v>132</v>
      </c>
      <c r="F188" s="17" t="s">
        <v>133</v>
      </c>
      <c r="G188" s="17" t="s">
        <v>134</v>
      </c>
      <c r="H188" s="17" t="s">
        <v>126</v>
      </c>
      <c r="I188" s="17" t="s">
        <v>135</v>
      </c>
      <c r="J188" s="17"/>
      <c r="K188" s="22">
        <v>0.47</v>
      </c>
      <c r="L188" s="22">
        <v>3050</v>
      </c>
      <c r="M188" s="27">
        <f t="shared" si="4"/>
        <v>6489.3617021276596</v>
      </c>
      <c r="N188" s="17"/>
      <c r="O188" s="42"/>
    </row>
    <row r="189" spans="1:15" ht="24" x14ac:dyDescent="0.25">
      <c r="A189" s="13">
        <v>17</v>
      </c>
      <c r="B189" s="13" t="s">
        <v>130</v>
      </c>
      <c r="C189" s="17">
        <v>2013</v>
      </c>
      <c r="D189" s="17" t="s">
        <v>131</v>
      </c>
      <c r="E189" s="13" t="s">
        <v>132</v>
      </c>
      <c r="F189" s="17" t="s">
        <v>133</v>
      </c>
      <c r="G189" s="17" t="s">
        <v>134</v>
      </c>
      <c r="H189" s="17" t="s">
        <v>126</v>
      </c>
      <c r="I189" s="17" t="s">
        <v>135</v>
      </c>
      <c r="J189" s="17"/>
      <c r="K189" s="22">
        <v>0.46</v>
      </c>
      <c r="L189" s="22">
        <v>2410</v>
      </c>
      <c r="M189" s="27">
        <f t="shared" si="4"/>
        <v>5239.1304347826081</v>
      </c>
      <c r="N189" s="17"/>
      <c r="O189" s="42"/>
    </row>
    <row r="190" spans="1:15" ht="24" x14ac:dyDescent="0.25">
      <c r="A190" s="13">
        <v>17</v>
      </c>
      <c r="B190" s="13" t="s">
        <v>130</v>
      </c>
      <c r="C190" s="17">
        <v>2013</v>
      </c>
      <c r="D190" s="17" t="s">
        <v>131</v>
      </c>
      <c r="E190" s="13" t="s">
        <v>132</v>
      </c>
      <c r="F190" s="17" t="s">
        <v>133</v>
      </c>
      <c r="G190" s="17" t="s">
        <v>134</v>
      </c>
      <c r="H190" s="17" t="s">
        <v>126</v>
      </c>
      <c r="I190" s="17" t="s">
        <v>135</v>
      </c>
      <c r="J190" s="17"/>
      <c r="K190" s="22">
        <v>0.53</v>
      </c>
      <c r="L190" s="22">
        <v>3270</v>
      </c>
      <c r="M190" s="27">
        <f t="shared" si="4"/>
        <v>6169.8113207547167</v>
      </c>
      <c r="N190" s="17"/>
      <c r="O190" s="42"/>
    </row>
    <row r="191" spans="1:15" ht="24" x14ac:dyDescent="0.25">
      <c r="A191" s="13">
        <v>17</v>
      </c>
      <c r="B191" s="13" t="s">
        <v>130</v>
      </c>
      <c r="C191" s="17">
        <v>2013</v>
      </c>
      <c r="D191" s="17" t="s">
        <v>131</v>
      </c>
      <c r="E191" s="13" t="s">
        <v>132</v>
      </c>
      <c r="F191" s="17" t="s">
        <v>133</v>
      </c>
      <c r="G191" s="17" t="s">
        <v>134</v>
      </c>
      <c r="H191" s="17" t="s">
        <v>126</v>
      </c>
      <c r="I191" s="17" t="s">
        <v>135</v>
      </c>
      <c r="J191" s="17"/>
      <c r="K191" s="22">
        <v>0.49</v>
      </c>
      <c r="L191" s="22">
        <v>2780</v>
      </c>
      <c r="M191" s="27">
        <f t="shared" si="4"/>
        <v>5673.4693877551017</v>
      </c>
      <c r="N191" s="17"/>
      <c r="O191" s="42"/>
    </row>
    <row r="192" spans="1:15" ht="24" x14ac:dyDescent="0.25">
      <c r="A192" s="13">
        <v>17</v>
      </c>
      <c r="B192" s="13" t="s">
        <v>130</v>
      </c>
      <c r="C192" s="17">
        <v>2013</v>
      </c>
      <c r="D192" s="17" t="s">
        <v>131</v>
      </c>
      <c r="E192" s="13" t="s">
        <v>132</v>
      </c>
      <c r="F192" s="17" t="s">
        <v>133</v>
      </c>
      <c r="G192" s="17" t="s">
        <v>134</v>
      </c>
      <c r="H192" s="17" t="s">
        <v>126</v>
      </c>
      <c r="I192" s="17" t="s">
        <v>135</v>
      </c>
      <c r="J192" s="17"/>
      <c r="K192" s="22">
        <v>0.36</v>
      </c>
      <c r="L192" s="22">
        <v>2030</v>
      </c>
      <c r="M192" s="27">
        <f t="shared" si="4"/>
        <v>5638.8888888888887</v>
      </c>
      <c r="N192" s="17"/>
      <c r="O192" s="42"/>
    </row>
    <row r="193" spans="1:15" ht="24" x14ac:dyDescent="0.25">
      <c r="A193" s="13">
        <v>17</v>
      </c>
      <c r="B193" s="13" t="s">
        <v>130</v>
      </c>
      <c r="C193" s="17">
        <v>2013</v>
      </c>
      <c r="D193" s="17" t="s">
        <v>131</v>
      </c>
      <c r="E193" s="13" t="s">
        <v>132</v>
      </c>
      <c r="F193" s="17" t="s">
        <v>133</v>
      </c>
      <c r="G193" s="17" t="s">
        <v>134</v>
      </c>
      <c r="H193" s="17" t="s">
        <v>126</v>
      </c>
      <c r="I193" s="17" t="s">
        <v>135</v>
      </c>
      <c r="J193" s="17"/>
      <c r="K193" s="22">
        <v>0.56000000000000005</v>
      </c>
      <c r="L193" s="22">
        <v>4830</v>
      </c>
      <c r="M193" s="27">
        <f t="shared" si="4"/>
        <v>8625</v>
      </c>
      <c r="N193" s="17"/>
      <c r="O193" s="42"/>
    </row>
    <row r="194" spans="1:15" ht="24" x14ac:dyDescent="0.25">
      <c r="A194" s="13">
        <v>17</v>
      </c>
      <c r="B194" s="13" t="s">
        <v>130</v>
      </c>
      <c r="C194" s="17">
        <v>2013</v>
      </c>
      <c r="D194" s="17" t="s">
        <v>131</v>
      </c>
      <c r="E194" s="13" t="s">
        <v>132</v>
      </c>
      <c r="F194" s="17" t="s">
        <v>133</v>
      </c>
      <c r="G194" s="17" t="s">
        <v>134</v>
      </c>
      <c r="H194" s="17" t="s">
        <v>126</v>
      </c>
      <c r="I194" s="17" t="s">
        <v>135</v>
      </c>
      <c r="J194" s="17"/>
      <c r="K194" s="22">
        <v>0.48</v>
      </c>
      <c r="L194" s="22">
        <v>4160</v>
      </c>
      <c r="M194" s="27">
        <f t="shared" si="4"/>
        <v>8666.6666666666679</v>
      </c>
      <c r="N194" s="17"/>
      <c r="O194" s="42"/>
    </row>
    <row r="195" spans="1:15" ht="24" x14ac:dyDescent="0.25">
      <c r="A195" s="13">
        <v>17</v>
      </c>
      <c r="B195" s="13" t="s">
        <v>130</v>
      </c>
      <c r="C195" s="17">
        <v>2013</v>
      </c>
      <c r="D195" s="17" t="s">
        <v>131</v>
      </c>
      <c r="E195" s="13" t="s">
        <v>132</v>
      </c>
      <c r="F195" s="17" t="s">
        <v>133</v>
      </c>
      <c r="G195" s="17" t="s">
        <v>134</v>
      </c>
      <c r="H195" s="17" t="s">
        <v>126</v>
      </c>
      <c r="I195" s="17" t="s">
        <v>135</v>
      </c>
      <c r="J195" s="17"/>
      <c r="K195" s="22">
        <v>0.53</v>
      </c>
      <c r="L195" s="22">
        <v>3360</v>
      </c>
      <c r="M195" s="27">
        <f t="shared" si="4"/>
        <v>6339.6226415094334</v>
      </c>
      <c r="N195" s="17"/>
      <c r="O195" s="42"/>
    </row>
    <row r="196" spans="1:15" ht="24" x14ac:dyDescent="0.25">
      <c r="A196" s="13">
        <v>17</v>
      </c>
      <c r="B196" s="13" t="s">
        <v>130</v>
      </c>
      <c r="C196" s="17">
        <v>2013</v>
      </c>
      <c r="D196" s="17" t="s">
        <v>131</v>
      </c>
      <c r="E196" s="13" t="s">
        <v>132</v>
      </c>
      <c r="F196" s="17" t="s">
        <v>133</v>
      </c>
      <c r="G196" s="17" t="s">
        <v>134</v>
      </c>
      <c r="H196" s="17" t="s">
        <v>126</v>
      </c>
      <c r="I196" s="17" t="s">
        <v>135</v>
      </c>
      <c r="J196" s="17"/>
      <c r="K196" s="22">
        <v>0.48</v>
      </c>
      <c r="L196" s="22">
        <v>4350</v>
      </c>
      <c r="M196" s="27">
        <f t="shared" si="4"/>
        <v>9062.5</v>
      </c>
      <c r="N196" s="17"/>
      <c r="O196" s="42"/>
    </row>
    <row r="197" spans="1:15" ht="24" x14ac:dyDescent="0.25">
      <c r="A197" s="13">
        <v>17</v>
      </c>
      <c r="B197" s="13" t="s">
        <v>130</v>
      </c>
      <c r="C197" s="17">
        <v>2013</v>
      </c>
      <c r="D197" s="17" t="s">
        <v>131</v>
      </c>
      <c r="E197" s="13" t="s">
        <v>132</v>
      </c>
      <c r="F197" s="17" t="s">
        <v>133</v>
      </c>
      <c r="G197" s="17" t="s">
        <v>134</v>
      </c>
      <c r="H197" s="17" t="s">
        <v>126</v>
      </c>
      <c r="I197" s="17" t="s">
        <v>135</v>
      </c>
      <c r="J197" s="17"/>
      <c r="K197" s="22">
        <v>0.47</v>
      </c>
      <c r="L197" s="22">
        <v>407</v>
      </c>
      <c r="M197" s="27">
        <f t="shared" si="4"/>
        <v>865.95744680851067</v>
      </c>
      <c r="N197" s="17"/>
      <c r="O197" s="42"/>
    </row>
    <row r="198" spans="1:15" ht="24" x14ac:dyDescent="0.25">
      <c r="A198" s="13">
        <v>17</v>
      </c>
      <c r="B198" s="13" t="s">
        <v>130</v>
      </c>
      <c r="C198" s="17">
        <v>2013</v>
      </c>
      <c r="D198" s="17" t="s">
        <v>131</v>
      </c>
      <c r="E198" s="13" t="s">
        <v>132</v>
      </c>
      <c r="F198" s="17" t="s">
        <v>133</v>
      </c>
      <c r="G198" s="17" t="s">
        <v>134</v>
      </c>
      <c r="H198" s="17" t="s">
        <v>126</v>
      </c>
      <c r="I198" s="17" t="s">
        <v>135</v>
      </c>
      <c r="J198" s="17"/>
      <c r="K198" s="22">
        <v>0.46</v>
      </c>
      <c r="L198" s="22">
        <v>3650</v>
      </c>
      <c r="M198" s="27">
        <f t="shared" si="4"/>
        <v>7934.782608695652</v>
      </c>
      <c r="N198" s="17"/>
      <c r="O198" s="42"/>
    </row>
    <row r="199" spans="1:15" ht="24" x14ac:dyDescent="0.25">
      <c r="A199" s="13">
        <v>18</v>
      </c>
      <c r="B199" s="13" t="s">
        <v>137</v>
      </c>
      <c r="C199" s="25">
        <v>2018</v>
      </c>
      <c r="D199" s="17" t="s">
        <v>138</v>
      </c>
      <c r="E199" s="13" t="s">
        <v>139</v>
      </c>
      <c r="F199" s="17" t="s">
        <v>392</v>
      </c>
      <c r="G199" s="35" t="s">
        <v>393</v>
      </c>
      <c r="H199" s="17" t="s">
        <v>136</v>
      </c>
      <c r="I199" s="17"/>
      <c r="J199" s="17"/>
      <c r="K199" s="22">
        <v>0.37</v>
      </c>
      <c r="L199" s="22">
        <v>2060</v>
      </c>
      <c r="M199" s="27">
        <f t="shared" si="4"/>
        <v>5567.5675675675675</v>
      </c>
      <c r="N199" s="17"/>
      <c r="O199" s="42"/>
    </row>
    <row r="200" spans="1:15" ht="24" x14ac:dyDescent="0.25">
      <c r="A200" s="13">
        <v>18</v>
      </c>
      <c r="B200" s="13" t="s">
        <v>137</v>
      </c>
      <c r="C200" s="17">
        <v>2018</v>
      </c>
      <c r="D200" s="17" t="s">
        <v>138</v>
      </c>
      <c r="E200" s="13" t="s">
        <v>139</v>
      </c>
      <c r="F200" s="17" t="s">
        <v>392</v>
      </c>
      <c r="G200" s="35" t="s">
        <v>393</v>
      </c>
      <c r="H200" s="17" t="s">
        <v>136</v>
      </c>
      <c r="I200" s="17"/>
      <c r="J200" s="17"/>
      <c r="K200" s="22">
        <v>0.31</v>
      </c>
      <c r="L200" s="22">
        <v>2040</v>
      </c>
      <c r="M200" s="27">
        <f t="shared" si="4"/>
        <v>6580.6451612903229</v>
      </c>
      <c r="N200" s="17"/>
      <c r="O200" s="42"/>
    </row>
    <row r="201" spans="1:15" ht="24" x14ac:dyDescent="0.25">
      <c r="A201" s="13">
        <v>18</v>
      </c>
      <c r="B201" s="13" t="s">
        <v>137</v>
      </c>
      <c r="C201" s="17">
        <v>2018</v>
      </c>
      <c r="D201" s="17" t="s">
        <v>138</v>
      </c>
      <c r="E201" s="13" t="s">
        <v>139</v>
      </c>
      <c r="F201" s="17" t="s">
        <v>392</v>
      </c>
      <c r="G201" s="35" t="s">
        <v>393</v>
      </c>
      <c r="H201" s="17" t="s">
        <v>136</v>
      </c>
      <c r="I201" s="17"/>
      <c r="J201" s="17"/>
      <c r="K201" s="22">
        <v>0.37</v>
      </c>
      <c r="L201" s="22">
        <v>1523</v>
      </c>
      <c r="M201" s="27">
        <f t="shared" si="4"/>
        <v>4116.2162162162167</v>
      </c>
      <c r="N201" s="17"/>
      <c r="O201" s="42"/>
    </row>
    <row r="202" spans="1:15" ht="24" x14ac:dyDescent="0.25">
      <c r="A202" s="13">
        <v>18</v>
      </c>
      <c r="B202" s="13" t="s">
        <v>137</v>
      </c>
      <c r="C202" s="17">
        <v>2018</v>
      </c>
      <c r="D202" s="17" t="s">
        <v>138</v>
      </c>
      <c r="E202" s="13" t="s">
        <v>139</v>
      </c>
      <c r="F202" s="17" t="s">
        <v>392</v>
      </c>
      <c r="G202" s="35" t="s">
        <v>393</v>
      </c>
      <c r="H202" s="17" t="s">
        <v>136</v>
      </c>
      <c r="I202" s="17"/>
      <c r="J202" s="17"/>
      <c r="K202" s="22">
        <v>0.33</v>
      </c>
      <c r="L202" s="22">
        <v>1530</v>
      </c>
      <c r="M202" s="27">
        <f t="shared" si="4"/>
        <v>4636.363636363636</v>
      </c>
      <c r="N202" s="17"/>
      <c r="O202" s="42"/>
    </row>
    <row r="203" spans="1:15" ht="24" x14ac:dyDescent="0.25">
      <c r="A203" s="13">
        <v>18</v>
      </c>
      <c r="B203" s="13" t="s">
        <v>137</v>
      </c>
      <c r="C203" s="17">
        <v>2018</v>
      </c>
      <c r="D203" s="17" t="s">
        <v>138</v>
      </c>
      <c r="E203" s="13" t="s">
        <v>139</v>
      </c>
      <c r="F203" s="17" t="s">
        <v>392</v>
      </c>
      <c r="G203" s="35" t="s">
        <v>393</v>
      </c>
      <c r="H203" s="17" t="s">
        <v>136</v>
      </c>
      <c r="I203" s="17"/>
      <c r="J203" s="17"/>
      <c r="K203" s="22">
        <v>0.33</v>
      </c>
      <c r="L203" s="22">
        <v>1530</v>
      </c>
      <c r="M203" s="27">
        <f t="shared" si="4"/>
        <v>4636.363636363636</v>
      </c>
      <c r="N203" s="17"/>
      <c r="O203" s="42"/>
    </row>
    <row r="204" spans="1:15" ht="24" x14ac:dyDescent="0.25">
      <c r="A204" s="13">
        <v>18</v>
      </c>
      <c r="B204" s="13" t="s">
        <v>137</v>
      </c>
      <c r="C204" s="17">
        <v>2018</v>
      </c>
      <c r="D204" s="17" t="s">
        <v>138</v>
      </c>
      <c r="E204" s="13" t="s">
        <v>139</v>
      </c>
      <c r="F204" s="17" t="s">
        <v>392</v>
      </c>
      <c r="G204" s="35" t="s">
        <v>393</v>
      </c>
      <c r="H204" s="17" t="s">
        <v>136</v>
      </c>
      <c r="I204" s="17"/>
      <c r="J204" s="17"/>
      <c r="K204" s="22">
        <v>0.3</v>
      </c>
      <c r="L204" s="22">
        <v>1733</v>
      </c>
      <c r="M204" s="27">
        <f t="shared" si="4"/>
        <v>5776.666666666667</v>
      </c>
      <c r="N204" s="17"/>
      <c r="O204" s="42"/>
    </row>
    <row r="205" spans="1:15" ht="24" x14ac:dyDescent="0.25">
      <c r="A205" s="13">
        <v>18</v>
      </c>
      <c r="B205" s="13" t="s">
        <v>137</v>
      </c>
      <c r="C205" s="17">
        <v>2018</v>
      </c>
      <c r="D205" s="17" t="s">
        <v>138</v>
      </c>
      <c r="E205" s="13" t="s">
        <v>139</v>
      </c>
      <c r="F205" s="17" t="s">
        <v>392</v>
      </c>
      <c r="G205" s="35" t="s">
        <v>393</v>
      </c>
      <c r="H205" s="17" t="s">
        <v>136</v>
      </c>
      <c r="I205" s="17"/>
      <c r="J205" s="17"/>
      <c r="K205" s="22">
        <v>0.3</v>
      </c>
      <c r="L205" s="22">
        <v>1560</v>
      </c>
      <c r="M205" s="27">
        <f t="shared" si="4"/>
        <v>5200</v>
      </c>
      <c r="N205" s="17"/>
      <c r="O205" s="42"/>
    </row>
    <row r="206" spans="1:15" ht="24" x14ac:dyDescent="0.25">
      <c r="A206" s="13">
        <v>18</v>
      </c>
      <c r="B206" s="13" t="s">
        <v>137</v>
      </c>
      <c r="C206" s="17">
        <v>2018</v>
      </c>
      <c r="D206" s="17" t="s">
        <v>138</v>
      </c>
      <c r="E206" s="13" t="s">
        <v>139</v>
      </c>
      <c r="F206" s="17" t="s">
        <v>392</v>
      </c>
      <c r="G206" s="35" t="s">
        <v>393</v>
      </c>
      <c r="H206" s="17" t="s">
        <v>136</v>
      </c>
      <c r="I206" s="17"/>
      <c r="J206" s="17"/>
      <c r="K206" s="22">
        <v>0.31</v>
      </c>
      <c r="L206" s="22">
        <v>1540</v>
      </c>
      <c r="M206" s="27">
        <f t="shared" si="4"/>
        <v>4967.7419354838712</v>
      </c>
      <c r="N206" s="17"/>
      <c r="O206" s="42"/>
    </row>
    <row r="207" spans="1:15" ht="24" x14ac:dyDescent="0.25">
      <c r="A207" s="13">
        <v>18</v>
      </c>
      <c r="B207" s="13" t="s">
        <v>137</v>
      </c>
      <c r="C207" s="17">
        <v>2018</v>
      </c>
      <c r="D207" s="17" t="s">
        <v>138</v>
      </c>
      <c r="E207" s="13" t="s">
        <v>139</v>
      </c>
      <c r="F207" s="17" t="s">
        <v>392</v>
      </c>
      <c r="G207" s="35" t="s">
        <v>393</v>
      </c>
      <c r="H207" s="17" t="s">
        <v>136</v>
      </c>
      <c r="I207" s="17"/>
      <c r="J207" s="17"/>
      <c r="K207" s="22">
        <v>0.32</v>
      </c>
      <c r="L207" s="22">
        <v>1470</v>
      </c>
      <c r="M207" s="27">
        <f t="shared" si="4"/>
        <v>4593.75</v>
      </c>
      <c r="N207" s="17"/>
      <c r="O207" s="42"/>
    </row>
    <row r="208" spans="1:15" ht="24" x14ac:dyDescent="0.25">
      <c r="A208" s="13">
        <v>18</v>
      </c>
      <c r="B208" s="13" t="s">
        <v>137</v>
      </c>
      <c r="C208" s="17">
        <v>2018</v>
      </c>
      <c r="D208" s="17" t="s">
        <v>138</v>
      </c>
      <c r="E208" s="13" t="s">
        <v>139</v>
      </c>
      <c r="F208" s="17" t="s">
        <v>392</v>
      </c>
      <c r="G208" s="35" t="s">
        <v>393</v>
      </c>
      <c r="H208" s="17" t="s">
        <v>136</v>
      </c>
      <c r="I208" s="17"/>
      <c r="J208" s="17"/>
      <c r="K208" s="22">
        <v>0.43</v>
      </c>
      <c r="L208" s="22">
        <v>3050</v>
      </c>
      <c r="M208" s="27">
        <f t="shared" si="4"/>
        <v>7093.0232558139533</v>
      </c>
      <c r="N208" s="17"/>
      <c r="O208" s="42"/>
    </row>
    <row r="209" spans="1:15" ht="24" x14ac:dyDescent="0.25">
      <c r="A209" s="13">
        <v>18</v>
      </c>
      <c r="B209" s="13" t="s">
        <v>137</v>
      </c>
      <c r="C209" s="17">
        <v>2018</v>
      </c>
      <c r="D209" s="17" t="s">
        <v>138</v>
      </c>
      <c r="E209" s="13" t="s">
        <v>139</v>
      </c>
      <c r="F209" s="17" t="s">
        <v>392</v>
      </c>
      <c r="G209" s="35" t="s">
        <v>393</v>
      </c>
      <c r="H209" s="17" t="s">
        <v>136</v>
      </c>
      <c r="I209" s="17"/>
      <c r="J209" s="17"/>
      <c r="K209" s="22">
        <v>0.34</v>
      </c>
      <c r="L209" s="22">
        <v>1400</v>
      </c>
      <c r="M209" s="27">
        <f t="shared" si="4"/>
        <v>4117.6470588235288</v>
      </c>
      <c r="N209" s="17"/>
      <c r="O209" s="42"/>
    </row>
    <row r="210" spans="1:15" ht="24" x14ac:dyDescent="0.25">
      <c r="A210" s="13">
        <v>18</v>
      </c>
      <c r="B210" s="13" t="s">
        <v>137</v>
      </c>
      <c r="C210" s="17">
        <v>2018</v>
      </c>
      <c r="D210" s="17" t="s">
        <v>138</v>
      </c>
      <c r="E210" s="13" t="s">
        <v>139</v>
      </c>
      <c r="F210" s="17" t="s">
        <v>392</v>
      </c>
      <c r="G210" s="35" t="s">
        <v>393</v>
      </c>
      <c r="H210" s="17" t="s">
        <v>136</v>
      </c>
      <c r="I210" s="17"/>
      <c r="J210" s="17"/>
      <c r="K210" s="22">
        <v>0.36</v>
      </c>
      <c r="L210" s="22">
        <v>1663</v>
      </c>
      <c r="M210" s="27">
        <f t="shared" si="4"/>
        <v>4619.4444444444443</v>
      </c>
      <c r="N210" s="17"/>
      <c r="O210" s="42"/>
    </row>
    <row r="211" spans="1:15" ht="24" x14ac:dyDescent="0.25">
      <c r="A211" s="13">
        <v>18</v>
      </c>
      <c r="B211" s="13" t="s">
        <v>137</v>
      </c>
      <c r="C211" s="17">
        <v>2018</v>
      </c>
      <c r="D211" s="17" t="s">
        <v>138</v>
      </c>
      <c r="E211" s="13" t="s">
        <v>139</v>
      </c>
      <c r="F211" s="17" t="s">
        <v>392</v>
      </c>
      <c r="G211" s="35" t="s">
        <v>393</v>
      </c>
      <c r="H211" s="17" t="s">
        <v>136</v>
      </c>
      <c r="I211" s="17"/>
      <c r="J211" s="17"/>
      <c r="K211" s="22">
        <v>0.44</v>
      </c>
      <c r="L211" s="22">
        <v>3370</v>
      </c>
      <c r="M211" s="27">
        <f t="shared" si="4"/>
        <v>7659.090909090909</v>
      </c>
      <c r="N211" s="17"/>
      <c r="O211" s="42"/>
    </row>
    <row r="212" spans="1:15" ht="24" x14ac:dyDescent="0.25">
      <c r="A212" s="13">
        <v>18</v>
      </c>
      <c r="B212" s="13" t="s">
        <v>137</v>
      </c>
      <c r="C212" s="17">
        <v>2018</v>
      </c>
      <c r="D212" s="17" t="s">
        <v>138</v>
      </c>
      <c r="E212" s="13" t="s">
        <v>139</v>
      </c>
      <c r="F212" s="17" t="s">
        <v>392</v>
      </c>
      <c r="G212" s="35" t="s">
        <v>393</v>
      </c>
      <c r="H212" s="17" t="s">
        <v>136</v>
      </c>
      <c r="I212" s="17"/>
      <c r="J212" s="17"/>
      <c r="K212" s="22">
        <v>0.33</v>
      </c>
      <c r="L212" s="22">
        <v>1760</v>
      </c>
      <c r="M212" s="27">
        <f t="shared" si="4"/>
        <v>5333.333333333333</v>
      </c>
      <c r="N212" s="17"/>
      <c r="O212" s="42"/>
    </row>
    <row r="213" spans="1:15" ht="24" x14ac:dyDescent="0.25">
      <c r="A213" s="13">
        <v>19</v>
      </c>
      <c r="B213" s="13" t="s">
        <v>141</v>
      </c>
      <c r="C213" s="25">
        <v>2009</v>
      </c>
      <c r="D213" s="17" t="s">
        <v>142</v>
      </c>
      <c r="E213" s="17" t="s">
        <v>147</v>
      </c>
      <c r="F213" s="17" t="s">
        <v>148</v>
      </c>
      <c r="G213" s="17" t="s">
        <v>149</v>
      </c>
      <c r="H213" s="17" t="s">
        <v>122</v>
      </c>
      <c r="I213" s="17" t="s">
        <v>143</v>
      </c>
      <c r="J213" s="13" t="s">
        <v>145</v>
      </c>
      <c r="K213" s="22">
        <v>0.39</v>
      </c>
      <c r="L213" s="22">
        <v>2804.3</v>
      </c>
      <c r="M213" s="27">
        <f t="shared" si="4"/>
        <v>7190.5128205128203</v>
      </c>
      <c r="N213" s="17"/>
      <c r="O213" s="42"/>
    </row>
    <row r="214" spans="1:15" ht="24" x14ac:dyDescent="0.25">
      <c r="A214" s="13">
        <v>19</v>
      </c>
      <c r="B214" s="13" t="s">
        <v>141</v>
      </c>
      <c r="C214" s="17">
        <v>2009</v>
      </c>
      <c r="D214" s="17" t="s">
        <v>142</v>
      </c>
      <c r="E214" s="17" t="s">
        <v>147</v>
      </c>
      <c r="F214" s="17" t="s">
        <v>148</v>
      </c>
      <c r="G214" s="17" t="s">
        <v>149</v>
      </c>
      <c r="H214" s="21" t="s">
        <v>140</v>
      </c>
      <c r="I214" s="17" t="s">
        <v>144</v>
      </c>
      <c r="J214" s="13" t="s">
        <v>146</v>
      </c>
      <c r="K214" s="22">
        <v>0.37</v>
      </c>
      <c r="L214" s="22">
        <v>2543.8000000000002</v>
      </c>
      <c r="M214" s="27">
        <f t="shared" si="4"/>
        <v>6875.1351351351359</v>
      </c>
      <c r="N214" s="17"/>
      <c r="O214" s="42"/>
    </row>
    <row r="215" spans="1:15" ht="24" x14ac:dyDescent="0.25">
      <c r="A215" s="13">
        <v>19</v>
      </c>
      <c r="B215" s="13" t="s">
        <v>141</v>
      </c>
      <c r="C215" s="17">
        <v>2009</v>
      </c>
      <c r="D215" s="17" t="s">
        <v>142</v>
      </c>
      <c r="E215" s="17" t="s">
        <v>147</v>
      </c>
      <c r="F215" s="17" t="s">
        <v>148</v>
      </c>
      <c r="G215" s="17" t="s">
        <v>149</v>
      </c>
      <c r="H215" s="21" t="s">
        <v>140</v>
      </c>
      <c r="I215" s="17" t="s">
        <v>144</v>
      </c>
      <c r="J215" s="13" t="s">
        <v>146</v>
      </c>
      <c r="K215" s="22">
        <v>0.4</v>
      </c>
      <c r="L215" s="22">
        <v>3360.6</v>
      </c>
      <c r="M215" s="27">
        <f t="shared" si="4"/>
        <v>8401.5</v>
      </c>
      <c r="N215" s="17"/>
      <c r="O215" s="42"/>
    </row>
    <row r="216" spans="1:15" ht="24" x14ac:dyDescent="0.25">
      <c r="A216" s="13">
        <v>19</v>
      </c>
      <c r="B216" s="13" t="s">
        <v>141</v>
      </c>
      <c r="C216" s="17">
        <v>2009</v>
      </c>
      <c r="D216" s="17" t="s">
        <v>142</v>
      </c>
      <c r="E216" s="17" t="s">
        <v>147</v>
      </c>
      <c r="F216" s="17" t="s">
        <v>148</v>
      </c>
      <c r="G216" s="17" t="s">
        <v>149</v>
      </c>
      <c r="H216" s="21" t="s">
        <v>140</v>
      </c>
      <c r="I216" s="17" t="s">
        <v>144</v>
      </c>
      <c r="J216" s="13" t="s">
        <v>146</v>
      </c>
      <c r="K216" s="22">
        <v>0.38</v>
      </c>
      <c r="L216" s="22">
        <v>2960.3</v>
      </c>
      <c r="M216" s="27">
        <f t="shared" si="4"/>
        <v>7790.2631578947376</v>
      </c>
      <c r="N216" s="17"/>
      <c r="O216" s="42"/>
    </row>
    <row r="217" spans="1:15" ht="24" x14ac:dyDescent="0.25">
      <c r="A217" s="13">
        <v>19</v>
      </c>
      <c r="B217" s="13" t="s">
        <v>141</v>
      </c>
      <c r="C217" s="17">
        <v>2009</v>
      </c>
      <c r="D217" s="17" t="s">
        <v>142</v>
      </c>
      <c r="E217" s="17" t="s">
        <v>147</v>
      </c>
      <c r="F217" s="17" t="s">
        <v>148</v>
      </c>
      <c r="G217" s="17" t="s">
        <v>149</v>
      </c>
      <c r="H217" s="21" t="s">
        <v>140</v>
      </c>
      <c r="I217" s="17" t="s">
        <v>144</v>
      </c>
      <c r="J217" s="13" t="s">
        <v>146</v>
      </c>
      <c r="K217" s="22">
        <v>0.39</v>
      </c>
      <c r="L217" s="22">
        <v>2456.3000000000002</v>
      </c>
      <c r="M217" s="27">
        <f t="shared" ref="M217:M229" si="5">L217/K217</f>
        <v>6298.2051282051289</v>
      </c>
      <c r="N217" s="17"/>
      <c r="O217" s="42"/>
    </row>
    <row r="218" spans="1:15" ht="24" x14ac:dyDescent="0.25">
      <c r="A218" s="13">
        <v>19</v>
      </c>
      <c r="B218" s="13" t="s">
        <v>141</v>
      </c>
      <c r="C218" s="17">
        <v>2009</v>
      </c>
      <c r="D218" s="17" t="s">
        <v>142</v>
      </c>
      <c r="E218" s="17" t="s">
        <v>147</v>
      </c>
      <c r="F218" s="17" t="s">
        <v>148</v>
      </c>
      <c r="G218" s="17" t="s">
        <v>149</v>
      </c>
      <c r="H218" s="21" t="s">
        <v>140</v>
      </c>
      <c r="I218" s="17" t="s">
        <v>144</v>
      </c>
      <c r="J218" s="13" t="s">
        <v>146</v>
      </c>
      <c r="K218" s="22">
        <v>0.37</v>
      </c>
      <c r="L218" s="22">
        <v>2891.8</v>
      </c>
      <c r="M218" s="27">
        <f t="shared" si="5"/>
        <v>7815.6756756756758</v>
      </c>
      <c r="N218" s="17"/>
      <c r="O218" s="42"/>
    </row>
    <row r="219" spans="1:15" ht="24" x14ac:dyDescent="0.25">
      <c r="A219" s="13">
        <v>19</v>
      </c>
      <c r="B219" s="13" t="s">
        <v>141</v>
      </c>
      <c r="C219" s="17">
        <v>2009</v>
      </c>
      <c r="D219" s="17" t="s">
        <v>142</v>
      </c>
      <c r="E219" s="17" t="s">
        <v>147</v>
      </c>
      <c r="F219" s="17" t="s">
        <v>148</v>
      </c>
      <c r="G219" s="17" t="s">
        <v>149</v>
      </c>
      <c r="H219" s="21" t="s">
        <v>140</v>
      </c>
      <c r="I219" s="17" t="s">
        <v>144</v>
      </c>
      <c r="J219" s="13" t="s">
        <v>146</v>
      </c>
      <c r="K219" s="22">
        <v>0.4</v>
      </c>
      <c r="L219" s="22">
        <v>2903.4</v>
      </c>
      <c r="M219" s="27">
        <f t="shared" si="5"/>
        <v>7258.5</v>
      </c>
      <c r="N219" s="17"/>
      <c r="O219" s="42"/>
    </row>
    <row r="220" spans="1:15" ht="24" x14ac:dyDescent="0.25">
      <c r="A220" s="13">
        <v>19</v>
      </c>
      <c r="B220" s="13" t="s">
        <v>141</v>
      </c>
      <c r="C220" s="17">
        <v>2009</v>
      </c>
      <c r="D220" s="17" t="s">
        <v>142</v>
      </c>
      <c r="E220" s="17" t="s">
        <v>147</v>
      </c>
      <c r="F220" s="17" t="s">
        <v>148</v>
      </c>
      <c r="G220" s="17" t="s">
        <v>149</v>
      </c>
      <c r="H220" s="21" t="s">
        <v>140</v>
      </c>
      <c r="I220" s="17" t="s">
        <v>144</v>
      </c>
      <c r="J220" s="13" t="s">
        <v>146</v>
      </c>
      <c r="K220" s="22">
        <v>0.38</v>
      </c>
      <c r="L220" s="22">
        <v>3417.5</v>
      </c>
      <c r="M220" s="27">
        <f t="shared" si="5"/>
        <v>8993.4210526315783</v>
      </c>
      <c r="N220" s="17"/>
      <c r="O220" s="42"/>
    </row>
    <row r="221" spans="1:15" ht="24" x14ac:dyDescent="0.25">
      <c r="A221" s="13">
        <v>19</v>
      </c>
      <c r="B221" s="13" t="s">
        <v>141</v>
      </c>
      <c r="C221" s="17">
        <v>2009</v>
      </c>
      <c r="D221" s="17" t="s">
        <v>142</v>
      </c>
      <c r="E221" s="17" t="s">
        <v>147</v>
      </c>
      <c r="F221" s="17" t="s">
        <v>148</v>
      </c>
      <c r="G221" s="17" t="s">
        <v>149</v>
      </c>
      <c r="H221" s="21" t="s">
        <v>140</v>
      </c>
      <c r="I221" s="17" t="s">
        <v>144</v>
      </c>
      <c r="J221" s="13" t="s">
        <v>146</v>
      </c>
      <c r="K221" s="22">
        <v>0.36</v>
      </c>
      <c r="L221" s="22">
        <v>2541</v>
      </c>
      <c r="M221" s="27">
        <f t="shared" si="5"/>
        <v>7058.3333333333339</v>
      </c>
      <c r="N221" s="17"/>
      <c r="O221" s="42"/>
    </row>
    <row r="222" spans="1:15" ht="24" x14ac:dyDescent="0.25">
      <c r="A222" s="13">
        <v>19</v>
      </c>
      <c r="B222" s="13" t="s">
        <v>141</v>
      </c>
      <c r="C222" s="17">
        <v>2009</v>
      </c>
      <c r="D222" s="17" t="s">
        <v>142</v>
      </c>
      <c r="E222" s="17" t="s">
        <v>147</v>
      </c>
      <c r="F222" s="17" t="s">
        <v>148</v>
      </c>
      <c r="G222" s="17" t="s">
        <v>149</v>
      </c>
      <c r="H222" s="21" t="s">
        <v>140</v>
      </c>
      <c r="I222" s="17" t="s">
        <v>144</v>
      </c>
      <c r="J222" s="13" t="s">
        <v>146</v>
      </c>
      <c r="K222" s="22">
        <v>0.39</v>
      </c>
      <c r="L222" s="22">
        <v>2807</v>
      </c>
      <c r="M222" s="27">
        <f t="shared" si="5"/>
        <v>7197.4358974358975</v>
      </c>
      <c r="N222" s="17"/>
      <c r="O222" s="42"/>
    </row>
    <row r="223" spans="1:15" ht="24" x14ac:dyDescent="0.25">
      <c r="A223" s="13">
        <v>19</v>
      </c>
      <c r="B223" s="13" t="s">
        <v>141</v>
      </c>
      <c r="C223" s="17">
        <v>2009</v>
      </c>
      <c r="D223" s="17" t="s">
        <v>142</v>
      </c>
      <c r="E223" s="17" t="s">
        <v>147</v>
      </c>
      <c r="F223" s="17" t="s">
        <v>148</v>
      </c>
      <c r="G223" s="17" t="s">
        <v>149</v>
      </c>
      <c r="H223" s="21" t="s">
        <v>140</v>
      </c>
      <c r="I223" s="17" t="s">
        <v>144</v>
      </c>
      <c r="J223" s="13" t="s">
        <v>146</v>
      </c>
      <c r="K223" s="22">
        <v>0.38</v>
      </c>
      <c r="L223" s="22">
        <v>3046.5</v>
      </c>
      <c r="M223" s="27">
        <f t="shared" si="5"/>
        <v>8017.105263157895</v>
      </c>
      <c r="N223" s="17"/>
      <c r="O223" s="42"/>
    </row>
    <row r="224" spans="1:15" ht="24" x14ac:dyDescent="0.25">
      <c r="A224" s="13">
        <v>19</v>
      </c>
      <c r="B224" s="13" t="s">
        <v>141</v>
      </c>
      <c r="C224" s="17">
        <v>2009</v>
      </c>
      <c r="D224" s="17" t="s">
        <v>142</v>
      </c>
      <c r="E224" s="17" t="s">
        <v>147</v>
      </c>
      <c r="F224" s="17" t="s">
        <v>148</v>
      </c>
      <c r="G224" s="17" t="s">
        <v>149</v>
      </c>
      <c r="H224" s="21" t="s">
        <v>140</v>
      </c>
      <c r="I224" s="17" t="s">
        <v>144</v>
      </c>
      <c r="J224" s="13" t="s">
        <v>146</v>
      </c>
      <c r="K224" s="22">
        <v>0.4</v>
      </c>
      <c r="L224" s="22">
        <v>3274.4</v>
      </c>
      <c r="M224" s="27">
        <f t="shared" si="5"/>
        <v>8186</v>
      </c>
      <c r="N224" s="17"/>
      <c r="O224" s="42"/>
    </row>
    <row r="225" spans="1:15" ht="24" x14ac:dyDescent="0.25">
      <c r="A225" s="13">
        <v>20</v>
      </c>
      <c r="B225" s="13" t="s">
        <v>150</v>
      </c>
      <c r="C225" s="25">
        <v>1995</v>
      </c>
      <c r="D225" s="17" t="s">
        <v>101</v>
      </c>
      <c r="E225" s="17" t="s">
        <v>151</v>
      </c>
      <c r="F225" s="17" t="s">
        <v>395</v>
      </c>
      <c r="G225" s="35" t="s">
        <v>394</v>
      </c>
      <c r="H225" s="21" t="s">
        <v>152</v>
      </c>
      <c r="I225" s="17"/>
      <c r="J225" s="17"/>
      <c r="K225" s="22">
        <v>0.59</v>
      </c>
      <c r="L225" s="22">
        <v>3118</v>
      </c>
      <c r="M225" s="27">
        <f t="shared" si="5"/>
        <v>5284.7457627118647</v>
      </c>
      <c r="N225" s="17"/>
      <c r="O225" s="42"/>
    </row>
    <row r="226" spans="1:15" ht="24" x14ac:dyDescent="0.25">
      <c r="A226" s="13">
        <v>20</v>
      </c>
      <c r="B226" s="13" t="s">
        <v>150</v>
      </c>
      <c r="C226" s="17">
        <v>1995</v>
      </c>
      <c r="D226" s="17" t="s">
        <v>101</v>
      </c>
      <c r="E226" s="17" t="s">
        <v>151</v>
      </c>
      <c r="F226" s="17" t="s">
        <v>395</v>
      </c>
      <c r="G226" s="35" t="s">
        <v>394</v>
      </c>
      <c r="H226" s="21" t="s">
        <v>152</v>
      </c>
      <c r="I226" s="17"/>
      <c r="J226" s="17"/>
      <c r="K226" s="22">
        <v>0.6</v>
      </c>
      <c r="L226" s="22">
        <v>2695</v>
      </c>
      <c r="M226" s="27">
        <f t="shared" si="5"/>
        <v>4491.666666666667</v>
      </c>
      <c r="N226" s="17"/>
      <c r="O226" s="42"/>
    </row>
    <row r="227" spans="1:15" ht="24" x14ac:dyDescent="0.25">
      <c r="A227" s="13">
        <v>20</v>
      </c>
      <c r="B227" s="13" t="s">
        <v>150</v>
      </c>
      <c r="C227" s="17">
        <v>1995</v>
      </c>
      <c r="D227" s="17" t="s">
        <v>101</v>
      </c>
      <c r="E227" s="17" t="s">
        <v>151</v>
      </c>
      <c r="F227" s="17" t="s">
        <v>395</v>
      </c>
      <c r="G227" s="35" t="s">
        <v>394</v>
      </c>
      <c r="H227" s="21" t="s">
        <v>152</v>
      </c>
      <c r="I227" s="17"/>
      <c r="J227" s="17"/>
      <c r="K227" s="22">
        <v>0.56999999999999995</v>
      </c>
      <c r="L227" s="22">
        <v>250</v>
      </c>
      <c r="M227" s="27">
        <f t="shared" si="5"/>
        <v>438.59649122807019</v>
      </c>
      <c r="N227" s="17"/>
      <c r="O227" s="42"/>
    </row>
    <row r="228" spans="1:15" ht="24" x14ac:dyDescent="0.25">
      <c r="A228" s="13">
        <v>20</v>
      </c>
      <c r="B228" s="13" t="s">
        <v>150</v>
      </c>
      <c r="C228" s="17">
        <v>1995</v>
      </c>
      <c r="D228" s="17" t="s">
        <v>101</v>
      </c>
      <c r="E228" s="17" t="s">
        <v>151</v>
      </c>
      <c r="F228" s="17" t="s">
        <v>395</v>
      </c>
      <c r="G228" s="35" t="s">
        <v>394</v>
      </c>
      <c r="H228" s="21" t="s">
        <v>152</v>
      </c>
      <c r="I228" s="17"/>
      <c r="J228" s="17"/>
      <c r="K228" s="22">
        <v>0.56000000000000005</v>
      </c>
      <c r="L228" s="22">
        <v>2271</v>
      </c>
      <c r="M228" s="27">
        <f t="shared" si="5"/>
        <v>4055.3571428571427</v>
      </c>
      <c r="N228" s="17"/>
      <c r="O228" s="42"/>
    </row>
    <row r="229" spans="1:15" ht="24" x14ac:dyDescent="0.25">
      <c r="A229" s="13">
        <v>20</v>
      </c>
      <c r="B229" s="13" t="s">
        <v>150</v>
      </c>
      <c r="C229" s="17">
        <v>1995</v>
      </c>
      <c r="D229" s="17" t="s">
        <v>101</v>
      </c>
      <c r="E229" s="17" t="s">
        <v>151</v>
      </c>
      <c r="F229" s="17" t="s">
        <v>395</v>
      </c>
      <c r="G229" s="35" t="s">
        <v>394</v>
      </c>
      <c r="H229" s="21" t="s">
        <v>152</v>
      </c>
      <c r="I229" s="17"/>
      <c r="J229" s="17"/>
      <c r="K229" s="22">
        <v>0.56000000000000005</v>
      </c>
      <c r="L229" s="22">
        <v>2091</v>
      </c>
      <c r="M229" s="27">
        <f t="shared" si="5"/>
        <v>3733.9285714285711</v>
      </c>
      <c r="N229" s="17"/>
      <c r="O229" s="42"/>
    </row>
    <row r="230" spans="1:15" ht="36" x14ac:dyDescent="0.25">
      <c r="A230" s="13">
        <v>21</v>
      </c>
      <c r="B230" s="13" t="s">
        <v>153</v>
      </c>
      <c r="C230" s="25">
        <v>2011</v>
      </c>
      <c r="D230" s="17" t="s">
        <v>154</v>
      </c>
      <c r="E230" s="17" t="s">
        <v>156</v>
      </c>
      <c r="F230" s="17" t="s">
        <v>396</v>
      </c>
      <c r="G230" s="17" t="s">
        <v>397</v>
      </c>
      <c r="H230" s="17" t="s">
        <v>64</v>
      </c>
      <c r="I230" s="13" t="s">
        <v>155</v>
      </c>
      <c r="J230" s="17"/>
      <c r="K230" s="22">
        <v>0.49707602339181278</v>
      </c>
      <c r="L230" s="22">
        <v>1513</v>
      </c>
      <c r="M230" s="27">
        <f t="shared" ref="M230:M261" si="6">L230/K230</f>
        <v>3043.8000000000006</v>
      </c>
      <c r="N230" s="42" t="s">
        <v>433</v>
      </c>
      <c r="O230" s="42"/>
    </row>
    <row r="231" spans="1:15" ht="36" x14ac:dyDescent="0.25">
      <c r="A231" s="13">
        <v>21</v>
      </c>
      <c r="B231" s="13" t="s">
        <v>153</v>
      </c>
      <c r="C231" s="17">
        <v>2011</v>
      </c>
      <c r="D231" s="17" t="s">
        <v>154</v>
      </c>
      <c r="E231" s="17" t="s">
        <v>156</v>
      </c>
      <c r="F231" s="17" t="s">
        <v>396</v>
      </c>
      <c r="G231" s="17" t="s">
        <v>397</v>
      </c>
      <c r="H231" s="17" t="s">
        <v>64</v>
      </c>
      <c r="I231" s="13" t="s">
        <v>155</v>
      </c>
      <c r="J231" s="17"/>
      <c r="K231" s="22">
        <v>0.5</v>
      </c>
      <c r="L231" s="22">
        <v>1578.6</v>
      </c>
      <c r="M231" s="27">
        <f t="shared" si="6"/>
        <v>3157.2</v>
      </c>
      <c r="N231" s="20"/>
      <c r="O231" s="42"/>
    </row>
    <row r="232" spans="1:15" ht="36" x14ac:dyDescent="0.25">
      <c r="A232" s="13">
        <v>21</v>
      </c>
      <c r="B232" s="13" t="s">
        <v>153</v>
      </c>
      <c r="C232" s="17">
        <v>2011</v>
      </c>
      <c r="D232" s="17" t="s">
        <v>154</v>
      </c>
      <c r="E232" s="17" t="s">
        <v>156</v>
      </c>
      <c r="F232" s="17" t="s">
        <v>396</v>
      </c>
      <c r="G232" s="17" t="s">
        <v>397</v>
      </c>
      <c r="H232" s="17" t="s">
        <v>64</v>
      </c>
      <c r="I232" s="13" t="s">
        <v>155</v>
      </c>
      <c r="J232" s="17"/>
      <c r="K232" s="22">
        <v>0.4826254826254826</v>
      </c>
      <c r="L232" s="22">
        <v>2225</v>
      </c>
      <c r="M232" s="27">
        <f t="shared" si="6"/>
        <v>4610.2</v>
      </c>
      <c r="N232" s="20"/>
      <c r="O232" s="42"/>
    </row>
    <row r="233" spans="1:15" ht="36" x14ac:dyDescent="0.25">
      <c r="A233" s="13">
        <v>21</v>
      </c>
      <c r="B233" s="13" t="s">
        <v>153</v>
      </c>
      <c r="C233" s="17">
        <v>2011</v>
      </c>
      <c r="D233" s="17" t="s">
        <v>154</v>
      </c>
      <c r="E233" s="17" t="s">
        <v>156</v>
      </c>
      <c r="F233" s="17" t="s">
        <v>396</v>
      </c>
      <c r="G233" s="17" t="s">
        <v>397</v>
      </c>
      <c r="H233" s="17" t="s">
        <v>64</v>
      </c>
      <c r="I233" s="13" t="s">
        <v>155</v>
      </c>
      <c r="J233" s="17"/>
      <c r="K233" s="22">
        <v>0.5044642857142857</v>
      </c>
      <c r="L233" s="22">
        <v>2008.4</v>
      </c>
      <c r="M233" s="27">
        <f t="shared" si="6"/>
        <v>3981.253097345133</v>
      </c>
      <c r="N233" s="20"/>
      <c r="O233" s="42"/>
    </row>
    <row r="234" spans="1:15" ht="36" x14ac:dyDescent="0.25">
      <c r="A234" s="13">
        <v>21</v>
      </c>
      <c r="B234" s="13" t="s">
        <v>153</v>
      </c>
      <c r="C234" s="17">
        <v>2011</v>
      </c>
      <c r="D234" s="17" t="s">
        <v>154</v>
      </c>
      <c r="E234" s="17" t="s">
        <v>156</v>
      </c>
      <c r="F234" s="17" t="s">
        <v>396</v>
      </c>
      <c r="G234" s="17" t="s">
        <v>397</v>
      </c>
      <c r="H234" s="17" t="s">
        <v>64</v>
      </c>
      <c r="I234" s="13" t="s">
        <v>155</v>
      </c>
      <c r="J234" s="17"/>
      <c r="K234" s="22">
        <v>0.5532994923857868</v>
      </c>
      <c r="L234" s="22">
        <v>1941.2</v>
      </c>
      <c r="M234" s="27">
        <f t="shared" si="6"/>
        <v>3508.4073394495413</v>
      </c>
      <c r="N234" s="20"/>
      <c r="O234" s="42"/>
    </row>
    <row r="235" spans="1:15" ht="36" x14ac:dyDescent="0.25">
      <c r="A235" s="13">
        <v>21</v>
      </c>
      <c r="B235" s="13" t="s">
        <v>153</v>
      </c>
      <c r="C235" s="17">
        <v>2011</v>
      </c>
      <c r="D235" s="17" t="s">
        <v>154</v>
      </c>
      <c r="E235" s="17" t="s">
        <v>156</v>
      </c>
      <c r="F235" s="17" t="s">
        <v>396</v>
      </c>
      <c r="G235" s="17" t="s">
        <v>397</v>
      </c>
      <c r="H235" s="17" t="s">
        <v>64</v>
      </c>
      <c r="I235" s="13" t="s">
        <v>155</v>
      </c>
      <c r="J235" s="17"/>
      <c r="K235" s="22">
        <v>0.52873563218390807</v>
      </c>
      <c r="L235" s="22">
        <v>1637.6</v>
      </c>
      <c r="M235" s="27">
        <f t="shared" si="6"/>
        <v>3097.2</v>
      </c>
      <c r="N235" s="20"/>
      <c r="O235" s="42"/>
    </row>
    <row r="236" spans="1:15" ht="36" x14ac:dyDescent="0.25">
      <c r="A236" s="13">
        <v>21</v>
      </c>
      <c r="B236" s="13" t="s">
        <v>153</v>
      </c>
      <c r="C236" s="17">
        <v>2011</v>
      </c>
      <c r="D236" s="17" t="s">
        <v>154</v>
      </c>
      <c r="E236" s="17" t="s">
        <v>156</v>
      </c>
      <c r="F236" s="17" t="s">
        <v>396</v>
      </c>
      <c r="G236" s="17" t="s">
        <v>397</v>
      </c>
      <c r="H236" s="17" t="s">
        <v>64</v>
      </c>
      <c r="I236" s="13" t="s">
        <v>155</v>
      </c>
      <c r="J236" s="17"/>
      <c r="K236" s="22">
        <v>0.55778894472361817</v>
      </c>
      <c r="L236" s="22">
        <v>1975.8</v>
      </c>
      <c r="M236" s="27">
        <f t="shared" si="6"/>
        <v>3542.1999999999994</v>
      </c>
      <c r="N236" s="20"/>
      <c r="O236" s="42"/>
    </row>
    <row r="237" spans="1:15" ht="36" x14ac:dyDescent="0.25">
      <c r="A237" s="13">
        <v>21</v>
      </c>
      <c r="B237" s="13" t="s">
        <v>153</v>
      </c>
      <c r="C237" s="17">
        <v>2011</v>
      </c>
      <c r="D237" s="17" t="s">
        <v>154</v>
      </c>
      <c r="E237" s="17" t="s">
        <v>156</v>
      </c>
      <c r="F237" s="17" t="s">
        <v>396</v>
      </c>
      <c r="G237" s="17" t="s">
        <v>397</v>
      </c>
      <c r="H237" s="17" t="s">
        <v>64</v>
      </c>
      <c r="I237" s="13" t="s">
        <v>155</v>
      </c>
      <c r="J237" s="17"/>
      <c r="K237" s="22">
        <v>0.5892857142857143</v>
      </c>
      <c r="L237" s="22">
        <v>1174.8</v>
      </c>
      <c r="M237" s="27">
        <f t="shared" si="6"/>
        <v>1993.6</v>
      </c>
      <c r="N237" s="20"/>
      <c r="O237" s="42"/>
    </row>
    <row r="238" spans="1:15" ht="36" x14ac:dyDescent="0.25">
      <c r="A238" s="13">
        <v>21</v>
      </c>
      <c r="B238" s="13" t="s">
        <v>153</v>
      </c>
      <c r="C238" s="17">
        <v>2011</v>
      </c>
      <c r="D238" s="17" t="s">
        <v>154</v>
      </c>
      <c r="E238" s="17" t="s">
        <v>156</v>
      </c>
      <c r="F238" s="17" t="s">
        <v>396</v>
      </c>
      <c r="G238" s="17" t="s">
        <v>397</v>
      </c>
      <c r="H238" s="17" t="s">
        <v>64</v>
      </c>
      <c r="I238" s="13" t="s">
        <v>155</v>
      </c>
      <c r="J238" s="17"/>
      <c r="K238" s="22">
        <v>0.45270270270270269</v>
      </c>
      <c r="L238" s="22">
        <v>1191.5999999999999</v>
      </c>
      <c r="M238" s="27">
        <f t="shared" si="6"/>
        <v>2632.1910447761193</v>
      </c>
      <c r="N238" s="20"/>
      <c r="O238" s="42"/>
    </row>
    <row r="239" spans="1:15" ht="36" x14ac:dyDescent="0.25">
      <c r="A239" s="13">
        <v>21</v>
      </c>
      <c r="B239" s="13" t="s">
        <v>153</v>
      </c>
      <c r="C239" s="17">
        <v>2011</v>
      </c>
      <c r="D239" s="17" t="s">
        <v>154</v>
      </c>
      <c r="E239" s="17" t="s">
        <v>156</v>
      </c>
      <c r="F239" s="17" t="s">
        <v>396</v>
      </c>
      <c r="G239" s="17" t="s">
        <v>397</v>
      </c>
      <c r="H239" s="17" t="s">
        <v>64</v>
      </c>
      <c r="I239" s="13" t="s">
        <v>155</v>
      </c>
      <c r="J239" s="17"/>
      <c r="K239" s="22">
        <v>0.46638655462184875</v>
      </c>
      <c r="L239" s="22">
        <v>1975.8</v>
      </c>
      <c r="M239" s="27">
        <f t="shared" si="6"/>
        <v>4236.3999999999996</v>
      </c>
      <c r="N239" s="20"/>
      <c r="O239" s="42"/>
    </row>
    <row r="240" spans="1:15" ht="36" x14ac:dyDescent="0.25">
      <c r="A240" s="13">
        <v>21</v>
      </c>
      <c r="B240" s="13" t="s">
        <v>153</v>
      </c>
      <c r="C240" s="17">
        <v>2011</v>
      </c>
      <c r="D240" s="17" t="s">
        <v>154</v>
      </c>
      <c r="E240" s="17" t="s">
        <v>156</v>
      </c>
      <c r="F240" s="17" t="s">
        <v>396</v>
      </c>
      <c r="G240" s="17" t="s">
        <v>397</v>
      </c>
      <c r="H240" s="17" t="s">
        <v>64</v>
      </c>
      <c r="I240" s="13" t="s">
        <v>155</v>
      </c>
      <c r="J240" s="17"/>
      <c r="K240" s="22">
        <v>0.50241545893719808</v>
      </c>
      <c r="L240" s="22">
        <v>1851.2</v>
      </c>
      <c r="M240" s="27">
        <f t="shared" si="6"/>
        <v>3684.6</v>
      </c>
      <c r="N240" s="20"/>
      <c r="O240" s="42"/>
    </row>
    <row r="241" spans="1:15" ht="36" x14ac:dyDescent="0.25">
      <c r="A241" s="13">
        <v>21</v>
      </c>
      <c r="B241" s="13" t="s">
        <v>153</v>
      </c>
      <c r="C241" s="17">
        <v>2011</v>
      </c>
      <c r="D241" s="17" t="s">
        <v>154</v>
      </c>
      <c r="E241" s="17" t="s">
        <v>156</v>
      </c>
      <c r="F241" s="17" t="s">
        <v>396</v>
      </c>
      <c r="G241" s="17" t="s">
        <v>397</v>
      </c>
      <c r="H241" s="17" t="s">
        <v>64</v>
      </c>
      <c r="I241" s="13" t="s">
        <v>155</v>
      </c>
      <c r="J241" s="17"/>
      <c r="K241" s="22">
        <v>0.50717703349282295</v>
      </c>
      <c r="L241" s="22">
        <v>1884.8</v>
      </c>
      <c r="M241" s="27">
        <f t="shared" si="6"/>
        <v>3716.2566037735851</v>
      </c>
      <c r="N241" s="20"/>
      <c r="O241" s="42"/>
    </row>
    <row r="242" spans="1:15" ht="36" x14ac:dyDescent="0.25">
      <c r="A242" s="13">
        <v>21</v>
      </c>
      <c r="B242" s="13" t="s">
        <v>153</v>
      </c>
      <c r="C242" s="17">
        <v>2011</v>
      </c>
      <c r="D242" s="17" t="s">
        <v>154</v>
      </c>
      <c r="E242" s="17" t="s">
        <v>156</v>
      </c>
      <c r="F242" s="17" t="s">
        <v>396</v>
      </c>
      <c r="G242" s="17" t="s">
        <v>397</v>
      </c>
      <c r="H242" s="17" t="s">
        <v>64</v>
      </c>
      <c r="I242" s="13" t="s">
        <v>155</v>
      </c>
      <c r="J242" s="17"/>
      <c r="K242" s="22">
        <v>0.44927536231884063</v>
      </c>
      <c r="L242" s="22">
        <v>1656.4</v>
      </c>
      <c r="M242" s="27">
        <f t="shared" si="6"/>
        <v>3686.8258064516126</v>
      </c>
      <c r="N242" s="20"/>
      <c r="O242" s="42"/>
    </row>
    <row r="243" spans="1:15" ht="36" x14ac:dyDescent="0.25">
      <c r="A243" s="13">
        <v>21</v>
      </c>
      <c r="B243" s="13" t="s">
        <v>153</v>
      </c>
      <c r="C243" s="17">
        <v>2011</v>
      </c>
      <c r="D243" s="17" t="s">
        <v>154</v>
      </c>
      <c r="E243" s="17" t="s">
        <v>156</v>
      </c>
      <c r="F243" s="17" t="s">
        <v>396</v>
      </c>
      <c r="G243" s="17" t="s">
        <v>397</v>
      </c>
      <c r="H243" s="17" t="s">
        <v>64</v>
      </c>
      <c r="I243" s="13" t="s">
        <v>155</v>
      </c>
      <c r="J243" s="17"/>
      <c r="K243" s="22">
        <v>0.47159090909090912</v>
      </c>
      <c r="L243" s="22">
        <v>1477.4</v>
      </c>
      <c r="M243" s="27">
        <f t="shared" si="6"/>
        <v>3132.8</v>
      </c>
      <c r="N243" s="20"/>
      <c r="O243" s="42"/>
    </row>
    <row r="244" spans="1:15" ht="36" x14ac:dyDescent="0.25">
      <c r="A244" s="13">
        <v>21</v>
      </c>
      <c r="B244" s="13" t="s">
        <v>153</v>
      </c>
      <c r="C244" s="17">
        <v>2011</v>
      </c>
      <c r="D244" s="17" t="s">
        <v>154</v>
      </c>
      <c r="E244" s="17" t="s">
        <v>156</v>
      </c>
      <c r="F244" s="17" t="s">
        <v>396</v>
      </c>
      <c r="G244" s="17" t="s">
        <v>397</v>
      </c>
      <c r="H244" s="17" t="s">
        <v>64</v>
      </c>
      <c r="I244" s="13" t="s">
        <v>155</v>
      </c>
      <c r="J244" s="17"/>
      <c r="K244" s="22">
        <v>0.55980861244019142</v>
      </c>
      <c r="L244" s="22">
        <v>2083.6</v>
      </c>
      <c r="M244" s="27">
        <f t="shared" si="6"/>
        <v>3721.9863247863245</v>
      </c>
      <c r="N244" s="20"/>
      <c r="O244" s="42"/>
    </row>
    <row r="245" spans="1:15" ht="36" x14ac:dyDescent="0.25">
      <c r="A245" s="13">
        <v>21</v>
      </c>
      <c r="B245" s="13" t="s">
        <v>153</v>
      </c>
      <c r="C245" s="17">
        <v>2011</v>
      </c>
      <c r="D245" s="17" t="s">
        <v>154</v>
      </c>
      <c r="E245" s="17" t="s">
        <v>156</v>
      </c>
      <c r="F245" s="17" t="s">
        <v>396</v>
      </c>
      <c r="G245" s="17" t="s">
        <v>397</v>
      </c>
      <c r="H245" s="17" t="s">
        <v>64</v>
      </c>
      <c r="I245" s="13" t="s">
        <v>155</v>
      </c>
      <c r="J245" s="17"/>
      <c r="K245" s="22">
        <v>0.36895674300254455</v>
      </c>
      <c r="L245" s="22">
        <v>2581</v>
      </c>
      <c r="M245" s="27">
        <f t="shared" si="6"/>
        <v>6995.4</v>
      </c>
      <c r="N245" s="20"/>
      <c r="O245" s="42"/>
    </row>
    <row r="246" spans="1:15" ht="36" x14ac:dyDescent="0.25">
      <c r="A246" s="13">
        <v>21</v>
      </c>
      <c r="B246" s="13" t="s">
        <v>153</v>
      </c>
      <c r="C246" s="17">
        <v>2011</v>
      </c>
      <c r="D246" s="17" t="s">
        <v>154</v>
      </c>
      <c r="E246" s="17" t="s">
        <v>156</v>
      </c>
      <c r="F246" s="17" t="s">
        <v>396</v>
      </c>
      <c r="G246" s="17" t="s">
        <v>397</v>
      </c>
      <c r="H246" s="17" t="s">
        <v>64</v>
      </c>
      <c r="I246" s="13" t="s">
        <v>155</v>
      </c>
      <c r="J246" s="17"/>
      <c r="K246" s="22">
        <v>0.3575757575757576</v>
      </c>
      <c r="L246" s="22">
        <v>2100.4</v>
      </c>
      <c r="M246" s="27">
        <f t="shared" si="6"/>
        <v>5874</v>
      </c>
      <c r="N246" s="20"/>
      <c r="O246" s="42"/>
    </row>
    <row r="247" spans="1:15" ht="36" x14ac:dyDescent="0.25">
      <c r="A247" s="13">
        <v>21</v>
      </c>
      <c r="B247" s="13" t="s">
        <v>153</v>
      </c>
      <c r="C247" s="17">
        <v>2011</v>
      </c>
      <c r="D247" s="17" t="s">
        <v>154</v>
      </c>
      <c r="E247" s="17" t="s">
        <v>156</v>
      </c>
      <c r="F247" s="17" t="s">
        <v>396</v>
      </c>
      <c r="G247" s="17" t="s">
        <v>397</v>
      </c>
      <c r="H247" s="17" t="s">
        <v>64</v>
      </c>
      <c r="I247" s="13" t="s">
        <v>155</v>
      </c>
      <c r="J247" s="17"/>
      <c r="K247" s="22">
        <v>0.42412451361867703</v>
      </c>
      <c r="L247" s="22">
        <v>1941.2</v>
      </c>
      <c r="M247" s="27">
        <f t="shared" si="6"/>
        <v>4576.9577981651382</v>
      </c>
      <c r="N247" s="20"/>
      <c r="O247" s="42"/>
    </row>
    <row r="248" spans="1:15" ht="36" x14ac:dyDescent="0.25">
      <c r="A248" s="13">
        <v>21</v>
      </c>
      <c r="B248" s="13" t="s">
        <v>153</v>
      </c>
      <c r="C248" s="17">
        <v>2011</v>
      </c>
      <c r="D248" s="17" t="s">
        <v>154</v>
      </c>
      <c r="E248" s="17" t="s">
        <v>156</v>
      </c>
      <c r="F248" s="17" t="s">
        <v>396</v>
      </c>
      <c r="G248" s="17" t="s">
        <v>397</v>
      </c>
      <c r="H248" s="17" t="s">
        <v>64</v>
      </c>
      <c r="I248" s="13" t="s">
        <v>155</v>
      </c>
      <c r="J248" s="17"/>
      <c r="K248" s="22">
        <v>0.26679104477611942</v>
      </c>
      <c r="L248" s="22">
        <v>2543.4</v>
      </c>
      <c r="M248" s="27">
        <f t="shared" si="6"/>
        <v>9533.3034965034967</v>
      </c>
      <c r="N248" s="20"/>
      <c r="O248" s="42"/>
    </row>
    <row r="249" spans="1:15" ht="36" x14ac:dyDescent="0.25">
      <c r="A249" s="13">
        <v>21</v>
      </c>
      <c r="B249" s="13" t="s">
        <v>153</v>
      </c>
      <c r="C249" s="17">
        <v>2011</v>
      </c>
      <c r="D249" s="17" t="s">
        <v>154</v>
      </c>
      <c r="E249" s="17" t="s">
        <v>156</v>
      </c>
      <c r="F249" s="17" t="s">
        <v>396</v>
      </c>
      <c r="G249" s="17" t="s">
        <v>397</v>
      </c>
      <c r="H249" s="17" t="s">
        <v>64</v>
      </c>
      <c r="I249" s="13" t="s">
        <v>155</v>
      </c>
      <c r="J249" s="17"/>
      <c r="K249" s="22">
        <v>0.40495867768595045</v>
      </c>
      <c r="L249" s="22">
        <v>1744.4</v>
      </c>
      <c r="M249" s="27">
        <f t="shared" si="6"/>
        <v>4307.5999999999995</v>
      </c>
      <c r="N249" s="20"/>
      <c r="O249" s="42"/>
    </row>
    <row r="250" spans="1:15" ht="36" x14ac:dyDescent="0.25">
      <c r="A250" s="13">
        <v>21</v>
      </c>
      <c r="B250" s="13" t="s">
        <v>153</v>
      </c>
      <c r="C250" s="17">
        <v>2011</v>
      </c>
      <c r="D250" s="17" t="s">
        <v>154</v>
      </c>
      <c r="E250" s="17" t="s">
        <v>156</v>
      </c>
      <c r="F250" s="17" t="s">
        <v>396</v>
      </c>
      <c r="G250" s="17" t="s">
        <v>397</v>
      </c>
      <c r="H250" s="17" t="s">
        <v>64</v>
      </c>
      <c r="I250" s="13" t="s">
        <v>155</v>
      </c>
      <c r="J250" s="17"/>
      <c r="K250" s="22">
        <v>0.43229166666666674</v>
      </c>
      <c r="L250" s="22">
        <v>1477.4</v>
      </c>
      <c r="M250" s="27">
        <f t="shared" si="6"/>
        <v>3417.5999999999995</v>
      </c>
      <c r="N250" s="20"/>
      <c r="O250" s="42"/>
    </row>
    <row r="251" spans="1:15" ht="36" x14ac:dyDescent="0.25">
      <c r="A251" s="13">
        <v>21</v>
      </c>
      <c r="B251" s="13" t="s">
        <v>153</v>
      </c>
      <c r="C251" s="17">
        <v>2011</v>
      </c>
      <c r="D251" s="17" t="s">
        <v>154</v>
      </c>
      <c r="E251" s="17" t="s">
        <v>156</v>
      </c>
      <c r="F251" s="17" t="s">
        <v>396</v>
      </c>
      <c r="G251" s="17" t="s">
        <v>397</v>
      </c>
      <c r="H251" s="17" t="s">
        <v>64</v>
      </c>
      <c r="I251" s="13" t="s">
        <v>155</v>
      </c>
      <c r="J251" s="17"/>
      <c r="K251" s="22">
        <v>0.41153846153846152</v>
      </c>
      <c r="L251" s="22">
        <v>1901.8</v>
      </c>
      <c r="M251" s="27">
        <f t="shared" si="6"/>
        <v>4621.1962616822429</v>
      </c>
      <c r="N251" s="20"/>
      <c r="O251" s="42"/>
    </row>
    <row r="252" spans="1:15" ht="36" x14ac:dyDescent="0.25">
      <c r="A252" s="13">
        <v>21</v>
      </c>
      <c r="B252" s="13" t="s">
        <v>153</v>
      </c>
      <c r="C252" s="17">
        <v>2011</v>
      </c>
      <c r="D252" s="17" t="s">
        <v>154</v>
      </c>
      <c r="E252" s="17" t="s">
        <v>156</v>
      </c>
      <c r="F252" s="17" t="s">
        <v>396</v>
      </c>
      <c r="G252" s="17" t="s">
        <v>397</v>
      </c>
      <c r="H252" s="17" t="s">
        <v>64</v>
      </c>
      <c r="I252" s="13" t="s">
        <v>155</v>
      </c>
      <c r="J252" s="17"/>
      <c r="K252" s="22">
        <v>0.43554006968641112</v>
      </c>
      <c r="L252" s="22">
        <v>2223.1999999999998</v>
      </c>
      <c r="M252" s="27">
        <f t="shared" si="6"/>
        <v>5104.4672</v>
      </c>
      <c r="N252" s="20"/>
      <c r="O252" s="42"/>
    </row>
    <row r="253" spans="1:15" ht="36" x14ac:dyDescent="0.25">
      <c r="A253" s="13">
        <v>21</v>
      </c>
      <c r="B253" s="13" t="s">
        <v>153</v>
      </c>
      <c r="C253" s="17">
        <v>2011</v>
      </c>
      <c r="D253" s="17" t="s">
        <v>154</v>
      </c>
      <c r="E253" s="17" t="s">
        <v>156</v>
      </c>
      <c r="F253" s="17" t="s">
        <v>396</v>
      </c>
      <c r="G253" s="17" t="s">
        <v>397</v>
      </c>
      <c r="H253" s="17" t="s">
        <v>64</v>
      </c>
      <c r="I253" s="13" t="s">
        <v>155</v>
      </c>
      <c r="J253" s="17"/>
      <c r="K253" s="22">
        <v>0.47027027027027019</v>
      </c>
      <c r="L253" s="22">
        <v>1545.2</v>
      </c>
      <c r="M253" s="27">
        <f t="shared" si="6"/>
        <v>3285.7701149425293</v>
      </c>
      <c r="N253" s="20"/>
      <c r="O253" s="42"/>
    </row>
    <row r="254" spans="1:15" ht="36" x14ac:dyDescent="0.25">
      <c r="A254" s="13">
        <v>21</v>
      </c>
      <c r="B254" s="13" t="s">
        <v>153</v>
      </c>
      <c r="C254" s="17">
        <v>2011</v>
      </c>
      <c r="D254" s="17" t="s">
        <v>154</v>
      </c>
      <c r="E254" s="17" t="s">
        <v>156</v>
      </c>
      <c r="F254" s="17" t="s">
        <v>396</v>
      </c>
      <c r="G254" s="17" t="s">
        <v>397</v>
      </c>
      <c r="H254" s="17" t="s">
        <v>64</v>
      </c>
      <c r="I254" s="13" t="s">
        <v>155</v>
      </c>
      <c r="J254" s="17"/>
      <c r="K254" s="22">
        <v>0.49794238683127573</v>
      </c>
      <c r="L254" s="22">
        <v>2152.6</v>
      </c>
      <c r="M254" s="27">
        <f t="shared" si="6"/>
        <v>4322.9900826446283</v>
      </c>
      <c r="N254" s="20"/>
      <c r="O254" s="42"/>
    </row>
    <row r="255" spans="1:15" ht="36" x14ac:dyDescent="0.25">
      <c r="A255" s="13">
        <v>21</v>
      </c>
      <c r="B255" s="13" t="s">
        <v>153</v>
      </c>
      <c r="C255" s="17">
        <v>2011</v>
      </c>
      <c r="D255" s="17" t="s">
        <v>154</v>
      </c>
      <c r="E255" s="17" t="s">
        <v>156</v>
      </c>
      <c r="F255" s="17" t="s">
        <v>396</v>
      </c>
      <c r="G255" s="17" t="s">
        <v>397</v>
      </c>
      <c r="H255" s="17" t="s">
        <v>64</v>
      </c>
      <c r="I255" s="13" t="s">
        <v>155</v>
      </c>
      <c r="J255" s="17"/>
      <c r="K255" s="22">
        <v>0.44198895027624302</v>
      </c>
      <c r="L255" s="22">
        <v>1424.4</v>
      </c>
      <c r="M255" s="27">
        <f t="shared" si="6"/>
        <v>3222.7050000000008</v>
      </c>
      <c r="N255" s="20"/>
      <c r="O255" s="42"/>
    </row>
    <row r="256" spans="1:15" ht="36" x14ac:dyDescent="0.25">
      <c r="A256" s="13">
        <v>21</v>
      </c>
      <c r="B256" s="13" t="s">
        <v>153</v>
      </c>
      <c r="C256" s="17">
        <v>2011</v>
      </c>
      <c r="D256" s="17" t="s">
        <v>154</v>
      </c>
      <c r="E256" s="17" t="s">
        <v>156</v>
      </c>
      <c r="F256" s="17" t="s">
        <v>396</v>
      </c>
      <c r="G256" s="17" t="s">
        <v>397</v>
      </c>
      <c r="H256" s="17" t="s">
        <v>64</v>
      </c>
      <c r="I256" s="13" t="s">
        <v>155</v>
      </c>
      <c r="J256" s="17"/>
      <c r="K256" s="22">
        <v>0.50276243093922646</v>
      </c>
      <c r="L256" s="22">
        <v>1617.8</v>
      </c>
      <c r="M256" s="27">
        <f t="shared" si="6"/>
        <v>3217.8219780219783</v>
      </c>
      <c r="N256" s="20"/>
      <c r="O256" s="42"/>
    </row>
    <row r="257" spans="1:15" ht="36" x14ac:dyDescent="0.25">
      <c r="A257" s="13">
        <v>21</v>
      </c>
      <c r="B257" s="13" t="s">
        <v>153</v>
      </c>
      <c r="C257" s="17">
        <v>2011</v>
      </c>
      <c r="D257" s="17" t="s">
        <v>154</v>
      </c>
      <c r="E257" s="17" t="s">
        <v>156</v>
      </c>
      <c r="F257" s="17" t="s">
        <v>396</v>
      </c>
      <c r="G257" s="17" t="s">
        <v>397</v>
      </c>
      <c r="H257" s="17" t="s">
        <v>64</v>
      </c>
      <c r="I257" s="13" t="s">
        <v>155</v>
      </c>
      <c r="J257" s="17"/>
      <c r="K257" s="22">
        <v>0.47826086956521735</v>
      </c>
      <c r="L257" s="22">
        <v>2734.8</v>
      </c>
      <c r="M257" s="27">
        <f t="shared" si="6"/>
        <v>5718.2181818181825</v>
      </c>
      <c r="N257" s="20"/>
      <c r="O257" s="42"/>
    </row>
    <row r="258" spans="1:15" ht="36" x14ac:dyDescent="0.25">
      <c r="A258" s="13">
        <v>21</v>
      </c>
      <c r="B258" s="13" t="s">
        <v>153</v>
      </c>
      <c r="C258" s="17">
        <v>2011</v>
      </c>
      <c r="D258" s="17" t="s">
        <v>154</v>
      </c>
      <c r="E258" s="17" t="s">
        <v>156</v>
      </c>
      <c r="F258" s="17" t="s">
        <v>396</v>
      </c>
      <c r="G258" s="17" t="s">
        <v>397</v>
      </c>
      <c r="H258" s="17" t="s">
        <v>64</v>
      </c>
      <c r="I258" s="13" t="s">
        <v>155</v>
      </c>
      <c r="J258" s="17"/>
      <c r="K258" s="22">
        <v>0.44841269841269843</v>
      </c>
      <c r="L258" s="22">
        <v>2008.4</v>
      </c>
      <c r="M258" s="27">
        <f t="shared" si="6"/>
        <v>4478.9097345132741</v>
      </c>
      <c r="N258" s="20"/>
      <c r="O258" s="42"/>
    </row>
    <row r="259" spans="1:15" ht="36" x14ac:dyDescent="0.25">
      <c r="A259" s="13">
        <v>21</v>
      </c>
      <c r="B259" s="13" t="s">
        <v>153</v>
      </c>
      <c r="C259" s="17">
        <v>2011</v>
      </c>
      <c r="D259" s="17" t="s">
        <v>154</v>
      </c>
      <c r="E259" s="17" t="s">
        <v>156</v>
      </c>
      <c r="F259" s="17" t="s">
        <v>396</v>
      </c>
      <c r="G259" s="17" t="s">
        <v>397</v>
      </c>
      <c r="H259" s="17" t="s">
        <v>64</v>
      </c>
      <c r="I259" s="13" t="s">
        <v>155</v>
      </c>
      <c r="J259" s="17"/>
      <c r="K259" s="22">
        <v>0.47191011235955055</v>
      </c>
      <c r="L259" s="22">
        <v>2241.6</v>
      </c>
      <c r="M259" s="27">
        <f t="shared" si="6"/>
        <v>4750.0571428571429</v>
      </c>
      <c r="N259" s="20"/>
      <c r="O259" s="42"/>
    </row>
    <row r="260" spans="1:15" ht="36" x14ac:dyDescent="0.25">
      <c r="A260" s="13">
        <v>21</v>
      </c>
      <c r="B260" s="13" t="s">
        <v>153</v>
      </c>
      <c r="C260" s="17">
        <v>2011</v>
      </c>
      <c r="D260" s="17" t="s">
        <v>154</v>
      </c>
      <c r="E260" s="17" t="s">
        <v>156</v>
      </c>
      <c r="F260" s="17" t="s">
        <v>396</v>
      </c>
      <c r="G260" s="17" t="s">
        <v>397</v>
      </c>
      <c r="H260" s="17" t="s">
        <v>64</v>
      </c>
      <c r="I260" s="13" t="s">
        <v>155</v>
      </c>
      <c r="J260" s="17"/>
      <c r="K260" s="22">
        <v>0.38785046728971967</v>
      </c>
      <c r="L260" s="22">
        <v>1477.4</v>
      </c>
      <c r="M260" s="27">
        <f t="shared" si="6"/>
        <v>3809.2</v>
      </c>
      <c r="N260" s="20"/>
      <c r="O260" s="42"/>
    </row>
    <row r="261" spans="1:15" ht="36" x14ac:dyDescent="0.25">
      <c r="A261" s="13">
        <v>21</v>
      </c>
      <c r="B261" s="13" t="s">
        <v>153</v>
      </c>
      <c r="C261" s="17">
        <v>2011</v>
      </c>
      <c r="D261" s="17" t="s">
        <v>154</v>
      </c>
      <c r="E261" s="17" t="s">
        <v>156</v>
      </c>
      <c r="F261" s="17" t="s">
        <v>396</v>
      </c>
      <c r="G261" s="17" t="s">
        <v>397</v>
      </c>
      <c r="H261" s="17" t="s">
        <v>64</v>
      </c>
      <c r="I261" s="13" t="s">
        <v>155</v>
      </c>
      <c r="J261" s="17"/>
      <c r="K261" s="22">
        <v>0.45360824742268052</v>
      </c>
      <c r="L261" s="22">
        <v>1563.2</v>
      </c>
      <c r="M261" s="27">
        <f t="shared" si="6"/>
        <v>3446.145454545454</v>
      </c>
      <c r="N261" s="20"/>
      <c r="O261" s="42"/>
    </row>
    <row r="262" spans="1:15" ht="36" x14ac:dyDescent="0.25">
      <c r="A262" s="13">
        <v>21</v>
      </c>
      <c r="B262" s="13" t="s">
        <v>153</v>
      </c>
      <c r="C262" s="17">
        <v>2011</v>
      </c>
      <c r="D262" s="17" t="s">
        <v>154</v>
      </c>
      <c r="E262" s="17" t="s">
        <v>156</v>
      </c>
      <c r="F262" s="17" t="s">
        <v>396</v>
      </c>
      <c r="G262" s="17" t="s">
        <v>397</v>
      </c>
      <c r="H262" s="17" t="s">
        <v>64</v>
      </c>
      <c r="I262" s="13" t="s">
        <v>155</v>
      </c>
      <c r="J262" s="17"/>
      <c r="K262" s="22">
        <v>0.51282051282051277</v>
      </c>
      <c r="L262" s="22">
        <v>1780</v>
      </c>
      <c r="M262" s="27">
        <f t="shared" ref="M262:M293" si="7">L262/K262</f>
        <v>3471.0000000000005</v>
      </c>
      <c r="N262" s="20"/>
      <c r="O262" s="42"/>
    </row>
    <row r="263" spans="1:15" ht="36" x14ac:dyDescent="0.25">
      <c r="A263" s="13">
        <v>21</v>
      </c>
      <c r="B263" s="13" t="s">
        <v>153</v>
      </c>
      <c r="C263" s="17">
        <v>2011</v>
      </c>
      <c r="D263" s="17" t="s">
        <v>154</v>
      </c>
      <c r="E263" s="17" t="s">
        <v>156</v>
      </c>
      <c r="F263" s="17" t="s">
        <v>396</v>
      </c>
      <c r="G263" s="17" t="s">
        <v>397</v>
      </c>
      <c r="H263" s="17" t="s">
        <v>64</v>
      </c>
      <c r="I263" s="13" t="s">
        <v>155</v>
      </c>
      <c r="J263" s="17"/>
      <c r="K263" s="22">
        <v>0.49074074074074076</v>
      </c>
      <c r="L263" s="22">
        <v>1884.8</v>
      </c>
      <c r="M263" s="27">
        <f t="shared" si="7"/>
        <v>3840.7245283018865</v>
      </c>
      <c r="N263" s="20"/>
      <c r="O263" s="42"/>
    </row>
    <row r="264" spans="1:15" ht="36" x14ac:dyDescent="0.25">
      <c r="A264" s="13">
        <v>21</v>
      </c>
      <c r="B264" s="13" t="s">
        <v>153</v>
      </c>
      <c r="C264" s="17">
        <v>2011</v>
      </c>
      <c r="D264" s="17" t="s">
        <v>154</v>
      </c>
      <c r="E264" s="17" t="s">
        <v>156</v>
      </c>
      <c r="F264" s="17" t="s">
        <v>396</v>
      </c>
      <c r="G264" s="17" t="s">
        <v>397</v>
      </c>
      <c r="H264" s="17" t="s">
        <v>64</v>
      </c>
      <c r="I264" s="13" t="s">
        <v>155</v>
      </c>
      <c r="J264" s="17"/>
      <c r="K264" s="22">
        <v>0.48</v>
      </c>
      <c r="L264" s="22">
        <v>1922.4</v>
      </c>
      <c r="M264" s="27">
        <f t="shared" si="7"/>
        <v>4005.0000000000005</v>
      </c>
      <c r="N264" s="20"/>
      <c r="O264" s="42"/>
    </row>
    <row r="265" spans="1:15" ht="36" x14ac:dyDescent="0.25">
      <c r="A265" s="13">
        <v>21</v>
      </c>
      <c r="B265" s="13" t="s">
        <v>153</v>
      </c>
      <c r="C265" s="17">
        <v>2011</v>
      </c>
      <c r="D265" s="17" t="s">
        <v>154</v>
      </c>
      <c r="E265" s="17" t="s">
        <v>156</v>
      </c>
      <c r="F265" s="17" t="s">
        <v>396</v>
      </c>
      <c r="G265" s="17" t="s">
        <v>397</v>
      </c>
      <c r="H265" s="17" t="s">
        <v>64</v>
      </c>
      <c r="I265" s="13" t="s">
        <v>155</v>
      </c>
      <c r="J265" s="17"/>
      <c r="K265" s="22">
        <v>0.40097799511002441</v>
      </c>
      <c r="L265" s="22">
        <v>2913.6</v>
      </c>
      <c r="M265" s="27">
        <f t="shared" si="7"/>
        <v>7266.2341463414641</v>
      </c>
      <c r="N265" s="20"/>
      <c r="O265" s="42"/>
    </row>
    <row r="266" spans="1:15" ht="36" x14ac:dyDescent="0.25">
      <c r="A266" s="13">
        <v>21</v>
      </c>
      <c r="B266" s="13" t="s">
        <v>153</v>
      </c>
      <c r="C266" s="17">
        <v>2011</v>
      </c>
      <c r="D266" s="17" t="s">
        <v>154</v>
      </c>
      <c r="E266" s="17" t="s">
        <v>156</v>
      </c>
      <c r="F266" s="17" t="s">
        <v>396</v>
      </c>
      <c r="G266" s="17" t="s">
        <v>397</v>
      </c>
      <c r="H266" s="17" t="s">
        <v>64</v>
      </c>
      <c r="I266" s="13" t="s">
        <v>155</v>
      </c>
      <c r="J266" s="17"/>
      <c r="K266" s="22">
        <v>0.40899795501022496</v>
      </c>
      <c r="L266" s="22">
        <v>3560</v>
      </c>
      <c r="M266" s="27">
        <f t="shared" si="7"/>
        <v>8704.2000000000007</v>
      </c>
      <c r="N266" s="20"/>
      <c r="O266" s="42"/>
    </row>
    <row r="267" spans="1:15" ht="36" x14ac:dyDescent="0.25">
      <c r="A267" s="13">
        <v>21</v>
      </c>
      <c r="B267" s="13" t="s">
        <v>153</v>
      </c>
      <c r="C267" s="17">
        <v>2011</v>
      </c>
      <c r="D267" s="17" t="s">
        <v>154</v>
      </c>
      <c r="E267" s="17" t="s">
        <v>156</v>
      </c>
      <c r="F267" s="17" t="s">
        <v>396</v>
      </c>
      <c r="G267" s="17" t="s">
        <v>397</v>
      </c>
      <c r="H267" s="17" t="s">
        <v>64</v>
      </c>
      <c r="I267" s="13" t="s">
        <v>155</v>
      </c>
      <c r="J267" s="17"/>
      <c r="K267" s="22">
        <v>0.38953488372093026</v>
      </c>
      <c r="L267" s="22">
        <v>2387.6</v>
      </c>
      <c r="M267" s="27">
        <f t="shared" si="7"/>
        <v>6129.3611940298497</v>
      </c>
      <c r="N267" s="20"/>
      <c r="O267" s="42"/>
    </row>
    <row r="268" spans="1:15" ht="36" x14ac:dyDescent="0.25">
      <c r="A268" s="13">
        <v>21</v>
      </c>
      <c r="B268" s="13" t="s">
        <v>153</v>
      </c>
      <c r="C268" s="17">
        <v>2011</v>
      </c>
      <c r="D268" s="17" t="s">
        <v>154</v>
      </c>
      <c r="E268" s="17" t="s">
        <v>156</v>
      </c>
      <c r="F268" s="17" t="s">
        <v>396</v>
      </c>
      <c r="G268" s="17" t="s">
        <v>397</v>
      </c>
      <c r="H268" s="17" t="s">
        <v>64</v>
      </c>
      <c r="I268" s="13" t="s">
        <v>155</v>
      </c>
      <c r="J268" s="17"/>
      <c r="K268" s="22">
        <v>0.41454545454545455</v>
      </c>
      <c r="L268" s="22">
        <v>2031.6</v>
      </c>
      <c r="M268" s="27">
        <f t="shared" si="7"/>
        <v>4900.78947368421</v>
      </c>
      <c r="N268" s="20"/>
      <c r="O268" s="42"/>
    </row>
    <row r="269" spans="1:15" ht="36" x14ac:dyDescent="0.25">
      <c r="A269" s="13">
        <v>21</v>
      </c>
      <c r="B269" s="13" t="s">
        <v>153</v>
      </c>
      <c r="C269" s="17">
        <v>2011</v>
      </c>
      <c r="D269" s="17" t="s">
        <v>154</v>
      </c>
      <c r="E269" s="17" t="s">
        <v>156</v>
      </c>
      <c r="F269" s="17" t="s">
        <v>396</v>
      </c>
      <c r="G269" s="17" t="s">
        <v>397</v>
      </c>
      <c r="H269" s="17" t="s">
        <v>64</v>
      </c>
      <c r="I269" s="13" t="s">
        <v>155</v>
      </c>
      <c r="J269" s="17"/>
      <c r="K269" s="22">
        <v>0.38955823293172687</v>
      </c>
      <c r="L269" s="22">
        <v>1730.6</v>
      </c>
      <c r="M269" s="27">
        <f t="shared" si="7"/>
        <v>4442.4680412371135</v>
      </c>
      <c r="N269" s="20"/>
      <c r="O269" s="42"/>
    </row>
    <row r="270" spans="1:15" ht="36" x14ac:dyDescent="0.25">
      <c r="A270" s="13">
        <v>21</v>
      </c>
      <c r="B270" s="13" t="s">
        <v>153</v>
      </c>
      <c r="C270" s="17">
        <v>2011</v>
      </c>
      <c r="D270" s="17" t="s">
        <v>154</v>
      </c>
      <c r="E270" s="17" t="s">
        <v>156</v>
      </c>
      <c r="F270" s="17" t="s">
        <v>396</v>
      </c>
      <c r="G270" s="17" t="s">
        <v>397</v>
      </c>
      <c r="H270" s="17" t="s">
        <v>64</v>
      </c>
      <c r="I270" s="13" t="s">
        <v>155</v>
      </c>
      <c r="J270" s="17"/>
      <c r="K270" s="22">
        <v>0.39330543933054396</v>
      </c>
      <c r="L270" s="22">
        <v>1674.8</v>
      </c>
      <c r="M270" s="27">
        <f t="shared" si="7"/>
        <v>4258.2680851063824</v>
      </c>
      <c r="N270" s="20"/>
      <c r="O270" s="42"/>
    </row>
    <row r="271" spans="1:15" ht="36" x14ac:dyDescent="0.25">
      <c r="A271" s="13">
        <v>21</v>
      </c>
      <c r="B271" s="13" t="s">
        <v>153</v>
      </c>
      <c r="C271" s="17">
        <v>2011</v>
      </c>
      <c r="D271" s="17" t="s">
        <v>154</v>
      </c>
      <c r="E271" s="17" t="s">
        <v>156</v>
      </c>
      <c r="F271" s="17" t="s">
        <v>396</v>
      </c>
      <c r="G271" s="17" t="s">
        <v>397</v>
      </c>
      <c r="H271" s="17" t="s">
        <v>64</v>
      </c>
      <c r="I271" s="13" t="s">
        <v>155</v>
      </c>
      <c r="J271" s="17"/>
      <c r="K271" s="22">
        <v>0.37545126353790614</v>
      </c>
      <c r="L271" s="22">
        <v>1856.8</v>
      </c>
      <c r="M271" s="27">
        <f t="shared" si="7"/>
        <v>4945.5153846153844</v>
      </c>
      <c r="N271" s="20"/>
      <c r="O271" s="42"/>
    </row>
    <row r="272" spans="1:15" ht="36" x14ac:dyDescent="0.25">
      <c r="A272" s="13">
        <v>21</v>
      </c>
      <c r="B272" s="13" t="s">
        <v>153</v>
      </c>
      <c r="C272" s="17">
        <v>2011</v>
      </c>
      <c r="D272" s="17" t="s">
        <v>154</v>
      </c>
      <c r="E272" s="17" t="s">
        <v>156</v>
      </c>
      <c r="F272" s="17" t="s">
        <v>396</v>
      </c>
      <c r="G272" s="17" t="s">
        <v>397</v>
      </c>
      <c r="H272" s="17" t="s">
        <v>64</v>
      </c>
      <c r="I272" s="13" t="s">
        <v>155</v>
      </c>
      <c r="J272" s="17"/>
      <c r="K272" s="22">
        <v>0.39097744360902253</v>
      </c>
      <c r="L272" s="22">
        <v>1856.8</v>
      </c>
      <c r="M272" s="27">
        <f t="shared" si="7"/>
        <v>4749.123076923077</v>
      </c>
      <c r="N272" s="20"/>
      <c r="O272" s="42"/>
    </row>
    <row r="273" spans="1:15" ht="36" x14ac:dyDescent="0.25">
      <c r="A273" s="13">
        <v>21</v>
      </c>
      <c r="B273" s="13" t="s">
        <v>153</v>
      </c>
      <c r="C273" s="17">
        <v>2011</v>
      </c>
      <c r="D273" s="17" t="s">
        <v>154</v>
      </c>
      <c r="E273" s="17" t="s">
        <v>156</v>
      </c>
      <c r="F273" s="17" t="s">
        <v>396</v>
      </c>
      <c r="G273" s="17" t="s">
        <v>397</v>
      </c>
      <c r="H273" s="17" t="s">
        <v>64</v>
      </c>
      <c r="I273" s="13" t="s">
        <v>155</v>
      </c>
      <c r="J273" s="17"/>
      <c r="K273" s="22">
        <v>0.39370078740157483</v>
      </c>
      <c r="L273" s="22">
        <v>1780</v>
      </c>
      <c r="M273" s="27">
        <f t="shared" si="7"/>
        <v>4521.2</v>
      </c>
      <c r="N273" s="20"/>
      <c r="O273" s="42"/>
    </row>
    <row r="274" spans="1:15" ht="36" x14ac:dyDescent="0.25">
      <c r="A274" s="13">
        <v>21</v>
      </c>
      <c r="B274" s="13" t="s">
        <v>153</v>
      </c>
      <c r="C274" s="17">
        <v>2011</v>
      </c>
      <c r="D274" s="17" t="s">
        <v>154</v>
      </c>
      <c r="E274" s="17" t="s">
        <v>156</v>
      </c>
      <c r="F274" s="17" t="s">
        <v>396</v>
      </c>
      <c r="G274" s="17" t="s">
        <v>397</v>
      </c>
      <c r="H274" s="17" t="s">
        <v>64</v>
      </c>
      <c r="I274" s="13" t="s">
        <v>155</v>
      </c>
      <c r="J274" s="17"/>
      <c r="K274" s="22">
        <v>0.3559322033898305</v>
      </c>
      <c r="L274" s="22">
        <v>1499.2</v>
      </c>
      <c r="M274" s="27">
        <f t="shared" si="7"/>
        <v>4212.0380952380956</v>
      </c>
      <c r="N274" s="20"/>
      <c r="O274" s="42"/>
    </row>
    <row r="275" spans="1:15" ht="36" x14ac:dyDescent="0.25">
      <c r="A275" s="13">
        <v>21</v>
      </c>
      <c r="B275" s="13" t="s">
        <v>153</v>
      </c>
      <c r="C275" s="17">
        <v>2011</v>
      </c>
      <c r="D275" s="17" t="s">
        <v>154</v>
      </c>
      <c r="E275" s="17" t="s">
        <v>156</v>
      </c>
      <c r="F275" s="17" t="s">
        <v>396</v>
      </c>
      <c r="G275" s="17" t="s">
        <v>397</v>
      </c>
      <c r="H275" s="17" t="s">
        <v>64</v>
      </c>
      <c r="I275" s="13" t="s">
        <v>155</v>
      </c>
      <c r="J275" s="17"/>
      <c r="K275" s="22">
        <v>0.39148936170212761</v>
      </c>
      <c r="L275" s="22">
        <v>1617.8</v>
      </c>
      <c r="M275" s="27">
        <f t="shared" si="7"/>
        <v>4132.4239130434789</v>
      </c>
      <c r="N275" s="20"/>
      <c r="O275" s="42"/>
    </row>
    <row r="276" spans="1:15" ht="36" x14ac:dyDescent="0.25">
      <c r="A276" s="13">
        <v>21</v>
      </c>
      <c r="B276" s="13" t="s">
        <v>153</v>
      </c>
      <c r="C276" s="17">
        <v>2011</v>
      </c>
      <c r="D276" s="17" t="s">
        <v>154</v>
      </c>
      <c r="E276" s="17" t="s">
        <v>156</v>
      </c>
      <c r="F276" s="17" t="s">
        <v>396</v>
      </c>
      <c r="G276" s="17" t="s">
        <v>397</v>
      </c>
      <c r="H276" s="17" t="s">
        <v>64</v>
      </c>
      <c r="I276" s="13" t="s">
        <v>155</v>
      </c>
      <c r="J276" s="17"/>
      <c r="K276" s="22">
        <v>0.39047619047619042</v>
      </c>
      <c r="L276" s="22">
        <v>1457.6</v>
      </c>
      <c r="M276" s="27">
        <f t="shared" si="7"/>
        <v>3732.8780487804879</v>
      </c>
      <c r="N276" s="20"/>
      <c r="O276" s="42"/>
    </row>
    <row r="277" spans="1:15" ht="36" x14ac:dyDescent="0.25">
      <c r="A277" s="13">
        <v>21</v>
      </c>
      <c r="B277" s="13" t="s">
        <v>153</v>
      </c>
      <c r="C277" s="17">
        <v>2011</v>
      </c>
      <c r="D277" s="17" t="s">
        <v>154</v>
      </c>
      <c r="E277" s="17" t="s">
        <v>156</v>
      </c>
      <c r="F277" s="17" t="s">
        <v>396</v>
      </c>
      <c r="G277" s="17" t="s">
        <v>397</v>
      </c>
      <c r="H277" s="17" t="s">
        <v>64</v>
      </c>
      <c r="I277" s="13" t="s">
        <v>155</v>
      </c>
      <c r="J277" s="17"/>
      <c r="K277" s="22">
        <v>0.35517241379310344</v>
      </c>
      <c r="L277" s="22">
        <v>1835.6</v>
      </c>
      <c r="M277" s="27">
        <f t="shared" si="7"/>
        <v>5168.1941747572819</v>
      </c>
      <c r="N277" s="20"/>
      <c r="O277" s="42"/>
    </row>
    <row r="278" spans="1:15" ht="36" x14ac:dyDescent="0.25">
      <c r="A278" s="13">
        <v>21</v>
      </c>
      <c r="B278" s="13" t="s">
        <v>153</v>
      </c>
      <c r="C278" s="17">
        <v>2011</v>
      </c>
      <c r="D278" s="17" t="s">
        <v>154</v>
      </c>
      <c r="E278" s="17" t="s">
        <v>156</v>
      </c>
      <c r="F278" s="17" t="s">
        <v>396</v>
      </c>
      <c r="G278" s="17" t="s">
        <v>397</v>
      </c>
      <c r="H278" s="17" t="s">
        <v>64</v>
      </c>
      <c r="I278" s="13" t="s">
        <v>155</v>
      </c>
      <c r="J278" s="17"/>
      <c r="K278" s="22">
        <v>0.3836734693877551</v>
      </c>
      <c r="L278" s="22">
        <v>1674.8</v>
      </c>
      <c r="M278" s="27">
        <f t="shared" si="7"/>
        <v>4365.1702127659573</v>
      </c>
      <c r="N278" s="20"/>
      <c r="O278" s="42"/>
    </row>
    <row r="279" spans="1:15" ht="36" x14ac:dyDescent="0.25">
      <c r="A279" s="13">
        <v>21</v>
      </c>
      <c r="B279" s="13" t="s">
        <v>153</v>
      </c>
      <c r="C279" s="17">
        <v>2011</v>
      </c>
      <c r="D279" s="17" t="s">
        <v>154</v>
      </c>
      <c r="E279" s="17" t="s">
        <v>156</v>
      </c>
      <c r="F279" s="17" t="s">
        <v>396</v>
      </c>
      <c r="G279" s="17" t="s">
        <v>397</v>
      </c>
      <c r="H279" s="17" t="s">
        <v>64</v>
      </c>
      <c r="I279" s="13" t="s">
        <v>155</v>
      </c>
      <c r="J279" s="17"/>
      <c r="K279" s="22">
        <v>0.33971291866028708</v>
      </c>
      <c r="L279" s="22">
        <v>1263.2</v>
      </c>
      <c r="M279" s="27">
        <f t="shared" si="7"/>
        <v>3718.4338028169018</v>
      </c>
      <c r="N279" s="20"/>
      <c r="O279" s="42"/>
    </row>
    <row r="280" spans="1:15" ht="36" x14ac:dyDescent="0.25">
      <c r="A280" s="13">
        <v>21</v>
      </c>
      <c r="B280" s="13" t="s">
        <v>153</v>
      </c>
      <c r="C280" s="17">
        <v>2011</v>
      </c>
      <c r="D280" s="17" t="s">
        <v>154</v>
      </c>
      <c r="E280" s="17" t="s">
        <v>156</v>
      </c>
      <c r="F280" s="17" t="s">
        <v>396</v>
      </c>
      <c r="G280" s="17" t="s">
        <v>397</v>
      </c>
      <c r="H280" s="17" t="s">
        <v>64</v>
      </c>
      <c r="I280" s="13" t="s">
        <v>155</v>
      </c>
      <c r="J280" s="17"/>
      <c r="K280" s="22">
        <v>0.37623762376237624</v>
      </c>
      <c r="L280" s="22">
        <v>2031.6</v>
      </c>
      <c r="M280" s="27">
        <f t="shared" si="7"/>
        <v>5399.7789473684206</v>
      </c>
      <c r="N280" s="20"/>
      <c r="O280" s="42"/>
    </row>
    <row r="281" spans="1:15" ht="36" x14ac:dyDescent="0.25">
      <c r="A281" s="13">
        <v>21</v>
      </c>
      <c r="B281" s="13" t="s">
        <v>153</v>
      </c>
      <c r="C281" s="17">
        <v>2011</v>
      </c>
      <c r="D281" s="17" t="s">
        <v>154</v>
      </c>
      <c r="E281" s="17" t="s">
        <v>156</v>
      </c>
      <c r="F281" s="17" t="s">
        <v>396</v>
      </c>
      <c r="G281" s="17" t="s">
        <v>397</v>
      </c>
      <c r="H281" s="17" t="s">
        <v>64</v>
      </c>
      <c r="I281" s="13" t="s">
        <v>155</v>
      </c>
      <c r="J281" s="17"/>
      <c r="K281" s="22">
        <v>0.36249999999999993</v>
      </c>
      <c r="L281" s="22">
        <v>1545.2</v>
      </c>
      <c r="M281" s="27">
        <f t="shared" si="7"/>
        <v>4262.620689655173</v>
      </c>
      <c r="N281" s="20"/>
      <c r="O281" s="42"/>
    </row>
    <row r="282" spans="1:15" ht="36" x14ac:dyDescent="0.25">
      <c r="A282" s="13">
        <v>21</v>
      </c>
      <c r="B282" s="13" t="s">
        <v>153</v>
      </c>
      <c r="C282" s="17">
        <v>2011</v>
      </c>
      <c r="D282" s="17" t="s">
        <v>154</v>
      </c>
      <c r="E282" s="17" t="s">
        <v>156</v>
      </c>
      <c r="F282" s="17" t="s">
        <v>396</v>
      </c>
      <c r="G282" s="17" t="s">
        <v>397</v>
      </c>
      <c r="H282" s="17" t="s">
        <v>64</v>
      </c>
      <c r="I282" s="13" t="s">
        <v>155</v>
      </c>
      <c r="J282" s="17"/>
      <c r="K282" s="22">
        <v>0.36480686695278969</v>
      </c>
      <c r="L282" s="22">
        <v>1513</v>
      </c>
      <c r="M282" s="27">
        <f t="shared" si="7"/>
        <v>4147.4000000000005</v>
      </c>
      <c r="N282" s="20"/>
      <c r="O282" s="42"/>
    </row>
    <row r="283" spans="1:15" ht="36" x14ac:dyDescent="0.25">
      <c r="A283" s="13">
        <v>21</v>
      </c>
      <c r="B283" s="13" t="s">
        <v>153</v>
      </c>
      <c r="C283" s="17">
        <v>2011</v>
      </c>
      <c r="D283" s="17" t="s">
        <v>154</v>
      </c>
      <c r="E283" s="17" t="s">
        <v>156</v>
      </c>
      <c r="F283" s="17" t="s">
        <v>396</v>
      </c>
      <c r="G283" s="17" t="s">
        <v>397</v>
      </c>
      <c r="H283" s="17" t="s">
        <v>64</v>
      </c>
      <c r="I283" s="13" t="s">
        <v>155</v>
      </c>
      <c r="J283" s="17"/>
      <c r="K283" s="22">
        <v>0.38043478260869568</v>
      </c>
      <c r="L283" s="22">
        <v>1869</v>
      </c>
      <c r="M283" s="27">
        <f t="shared" si="7"/>
        <v>4912.7999999999993</v>
      </c>
      <c r="N283" s="20"/>
      <c r="O283" s="42"/>
    </row>
    <row r="284" spans="1:15" ht="36" x14ac:dyDescent="0.25">
      <c r="A284" s="13">
        <v>21</v>
      </c>
      <c r="B284" s="13" t="s">
        <v>153</v>
      </c>
      <c r="C284" s="17">
        <v>2011</v>
      </c>
      <c r="D284" s="17" t="s">
        <v>154</v>
      </c>
      <c r="E284" s="17" t="s">
        <v>156</v>
      </c>
      <c r="F284" s="17" t="s">
        <v>396</v>
      </c>
      <c r="G284" s="17" t="s">
        <v>397</v>
      </c>
      <c r="H284" s="17" t="s">
        <v>64</v>
      </c>
      <c r="I284" s="13" t="s">
        <v>155</v>
      </c>
      <c r="J284" s="17"/>
      <c r="K284" s="22">
        <v>0.38205980066445183</v>
      </c>
      <c r="L284" s="22">
        <v>2047</v>
      </c>
      <c r="M284" s="27">
        <f t="shared" si="7"/>
        <v>5357.8</v>
      </c>
      <c r="N284" s="20"/>
      <c r="O284" s="42"/>
    </row>
    <row r="285" spans="1:15" ht="36" x14ac:dyDescent="0.25">
      <c r="A285" s="13">
        <v>21</v>
      </c>
      <c r="B285" s="13" t="s">
        <v>153</v>
      </c>
      <c r="C285" s="17">
        <v>2011</v>
      </c>
      <c r="D285" s="17" t="s">
        <v>154</v>
      </c>
      <c r="E285" s="17" t="s">
        <v>156</v>
      </c>
      <c r="F285" s="17" t="s">
        <v>396</v>
      </c>
      <c r="G285" s="17" t="s">
        <v>397</v>
      </c>
      <c r="H285" s="17" t="s">
        <v>64</v>
      </c>
      <c r="I285" s="13" t="s">
        <v>155</v>
      </c>
      <c r="J285" s="17"/>
      <c r="K285" s="22">
        <v>0.4081081081081081</v>
      </c>
      <c r="L285" s="22">
        <v>2686</v>
      </c>
      <c r="M285" s="27">
        <f t="shared" si="7"/>
        <v>6581.5894039735103</v>
      </c>
      <c r="N285" s="20"/>
      <c r="O285" s="42"/>
    </row>
    <row r="286" spans="1:15" ht="36" x14ac:dyDescent="0.25">
      <c r="A286" s="13">
        <v>21</v>
      </c>
      <c r="B286" s="13" t="s">
        <v>153</v>
      </c>
      <c r="C286" s="17">
        <v>2011</v>
      </c>
      <c r="D286" s="17" t="s">
        <v>154</v>
      </c>
      <c r="E286" s="17" t="s">
        <v>156</v>
      </c>
      <c r="F286" s="17" t="s">
        <v>396</v>
      </c>
      <c r="G286" s="17" t="s">
        <v>397</v>
      </c>
      <c r="H286" s="17" t="s">
        <v>64</v>
      </c>
      <c r="I286" s="13" t="s">
        <v>155</v>
      </c>
      <c r="J286" s="17"/>
      <c r="K286" s="22">
        <v>0.34825870646766166</v>
      </c>
      <c r="L286" s="22">
        <v>2492</v>
      </c>
      <c r="M286" s="27">
        <f t="shared" si="7"/>
        <v>7155.6</v>
      </c>
      <c r="N286" s="20"/>
      <c r="O286" s="42"/>
    </row>
    <row r="287" spans="1:15" ht="36" x14ac:dyDescent="0.25">
      <c r="A287" s="13">
        <v>21</v>
      </c>
      <c r="B287" s="13" t="s">
        <v>153</v>
      </c>
      <c r="C287" s="17">
        <v>2011</v>
      </c>
      <c r="D287" s="17" t="s">
        <v>154</v>
      </c>
      <c r="E287" s="17" t="s">
        <v>156</v>
      </c>
      <c r="F287" s="17" t="s">
        <v>396</v>
      </c>
      <c r="G287" s="17" t="s">
        <v>397</v>
      </c>
      <c r="H287" s="17" t="s">
        <v>64</v>
      </c>
      <c r="I287" s="13" t="s">
        <v>155</v>
      </c>
      <c r="J287" s="17"/>
      <c r="K287" s="22">
        <v>0.38403990024937656</v>
      </c>
      <c r="L287" s="22">
        <v>2737.8</v>
      </c>
      <c r="M287" s="27">
        <f t="shared" si="7"/>
        <v>7128.9467532467534</v>
      </c>
      <c r="N287" s="20"/>
      <c r="O287" s="42"/>
    </row>
    <row r="288" spans="1:15" ht="36" x14ac:dyDescent="0.25">
      <c r="A288" s="13">
        <v>21</v>
      </c>
      <c r="B288" s="13" t="s">
        <v>153</v>
      </c>
      <c r="C288" s="17">
        <v>2011</v>
      </c>
      <c r="D288" s="17" t="s">
        <v>154</v>
      </c>
      <c r="E288" s="17" t="s">
        <v>156</v>
      </c>
      <c r="F288" s="17" t="s">
        <v>396</v>
      </c>
      <c r="G288" s="17" t="s">
        <v>397</v>
      </c>
      <c r="H288" s="17" t="s">
        <v>64</v>
      </c>
      <c r="I288" s="13" t="s">
        <v>155</v>
      </c>
      <c r="J288" s="17"/>
      <c r="K288" s="22">
        <v>0.3721518987341772</v>
      </c>
      <c r="L288" s="22">
        <v>2621.4</v>
      </c>
      <c r="M288" s="27">
        <f t="shared" si="7"/>
        <v>7043.8979591836742</v>
      </c>
      <c r="N288" s="20"/>
      <c r="O288" s="42"/>
    </row>
    <row r="289" spans="1:15" ht="36" x14ac:dyDescent="0.25">
      <c r="A289" s="13">
        <v>21</v>
      </c>
      <c r="B289" s="13" t="s">
        <v>153</v>
      </c>
      <c r="C289" s="17">
        <v>2011</v>
      </c>
      <c r="D289" s="17" t="s">
        <v>154</v>
      </c>
      <c r="E289" s="17" t="s">
        <v>156</v>
      </c>
      <c r="F289" s="17" t="s">
        <v>396</v>
      </c>
      <c r="G289" s="17" t="s">
        <v>397</v>
      </c>
      <c r="H289" s="17" t="s">
        <v>64</v>
      </c>
      <c r="I289" s="13" t="s">
        <v>155</v>
      </c>
      <c r="J289" s="17"/>
      <c r="K289" s="22">
        <v>0.38661710037174724</v>
      </c>
      <c r="L289" s="22">
        <v>1856.8</v>
      </c>
      <c r="M289" s="27">
        <f t="shared" si="7"/>
        <v>4802.6846153846154</v>
      </c>
      <c r="N289" s="20"/>
      <c r="O289" s="42"/>
    </row>
    <row r="290" spans="1:15" ht="36" x14ac:dyDescent="0.25">
      <c r="A290" s="13">
        <v>21</v>
      </c>
      <c r="B290" s="13" t="s">
        <v>153</v>
      </c>
      <c r="C290" s="17">
        <v>2011</v>
      </c>
      <c r="D290" s="17" t="s">
        <v>154</v>
      </c>
      <c r="E290" s="17" t="s">
        <v>156</v>
      </c>
      <c r="F290" s="17" t="s">
        <v>396</v>
      </c>
      <c r="G290" s="17" t="s">
        <v>397</v>
      </c>
      <c r="H290" s="17" t="s">
        <v>64</v>
      </c>
      <c r="I290" s="13" t="s">
        <v>155</v>
      </c>
      <c r="J290" s="17"/>
      <c r="K290" s="22">
        <v>0.41964285714285715</v>
      </c>
      <c r="L290" s="22">
        <v>1674.8</v>
      </c>
      <c r="M290" s="27">
        <f t="shared" si="7"/>
        <v>3991.0127659574468</v>
      </c>
      <c r="N290" s="20"/>
      <c r="O290" s="42"/>
    </row>
    <row r="291" spans="1:15" ht="36" x14ac:dyDescent="0.25">
      <c r="A291" s="13">
        <v>21</v>
      </c>
      <c r="B291" s="13" t="s">
        <v>153</v>
      </c>
      <c r="C291" s="17">
        <v>2011</v>
      </c>
      <c r="D291" s="17" t="s">
        <v>154</v>
      </c>
      <c r="E291" s="17" t="s">
        <v>156</v>
      </c>
      <c r="F291" s="17" t="s">
        <v>396</v>
      </c>
      <c r="G291" s="17" t="s">
        <v>397</v>
      </c>
      <c r="H291" s="17" t="s">
        <v>64</v>
      </c>
      <c r="I291" s="13" t="s">
        <v>155</v>
      </c>
      <c r="J291" s="17"/>
      <c r="K291" s="22">
        <v>0.37426900584795314</v>
      </c>
      <c r="L291" s="22">
        <v>1131.2</v>
      </c>
      <c r="M291" s="27">
        <f t="shared" si="7"/>
        <v>3022.4250000000006</v>
      </c>
      <c r="N291" s="20"/>
      <c r="O291" s="42"/>
    </row>
    <row r="292" spans="1:15" ht="36" x14ac:dyDescent="0.25">
      <c r="A292" s="13">
        <v>21</v>
      </c>
      <c r="B292" s="13" t="s">
        <v>153</v>
      </c>
      <c r="C292" s="17">
        <v>2011</v>
      </c>
      <c r="D292" s="17" t="s">
        <v>154</v>
      </c>
      <c r="E292" s="17" t="s">
        <v>156</v>
      </c>
      <c r="F292" s="17" t="s">
        <v>396</v>
      </c>
      <c r="G292" s="17" t="s">
        <v>397</v>
      </c>
      <c r="H292" s="17" t="s">
        <v>64</v>
      </c>
      <c r="I292" s="13" t="s">
        <v>155</v>
      </c>
      <c r="J292" s="17"/>
      <c r="K292" s="22">
        <v>0.38461538461538464</v>
      </c>
      <c r="L292" s="22">
        <v>1869</v>
      </c>
      <c r="M292" s="27">
        <f t="shared" si="7"/>
        <v>4859.3999999999996</v>
      </c>
      <c r="N292" s="20"/>
      <c r="O292" s="42"/>
    </row>
    <row r="293" spans="1:15" ht="36" x14ac:dyDescent="0.25">
      <c r="A293" s="13">
        <v>21</v>
      </c>
      <c r="B293" s="13" t="s">
        <v>153</v>
      </c>
      <c r="C293" s="17">
        <v>2011</v>
      </c>
      <c r="D293" s="17" t="s">
        <v>154</v>
      </c>
      <c r="E293" s="17" t="s">
        <v>156</v>
      </c>
      <c r="F293" s="17" t="s">
        <v>396</v>
      </c>
      <c r="G293" s="17" t="s">
        <v>397</v>
      </c>
      <c r="H293" s="17" t="s">
        <v>64</v>
      </c>
      <c r="I293" s="13" t="s">
        <v>155</v>
      </c>
      <c r="J293" s="17"/>
      <c r="K293" s="22">
        <v>0.37610619469026546</v>
      </c>
      <c r="L293" s="22">
        <v>1513</v>
      </c>
      <c r="M293" s="27">
        <f t="shared" si="7"/>
        <v>4022.8</v>
      </c>
      <c r="N293" s="20"/>
      <c r="O293" s="42"/>
    </row>
    <row r="294" spans="1:15" ht="36" x14ac:dyDescent="0.25">
      <c r="A294" s="13">
        <v>21</v>
      </c>
      <c r="B294" s="13" t="s">
        <v>153</v>
      </c>
      <c r="C294" s="17">
        <v>2011</v>
      </c>
      <c r="D294" s="17" t="s">
        <v>154</v>
      </c>
      <c r="E294" s="17" t="s">
        <v>156</v>
      </c>
      <c r="F294" s="17" t="s">
        <v>396</v>
      </c>
      <c r="G294" s="17" t="s">
        <v>397</v>
      </c>
      <c r="H294" s="17" t="s">
        <v>64</v>
      </c>
      <c r="I294" s="13" t="s">
        <v>155</v>
      </c>
      <c r="J294" s="17"/>
      <c r="K294" s="22">
        <v>0.37301587301587302</v>
      </c>
      <c r="L294" s="22">
        <v>1674.8</v>
      </c>
      <c r="M294" s="27">
        <f t="shared" ref="M294:M325" si="8">L294/K294</f>
        <v>4489.8893617021276</v>
      </c>
      <c r="N294" s="20"/>
      <c r="O294" s="42"/>
    </row>
    <row r="295" spans="1:15" ht="36" x14ac:dyDescent="0.25">
      <c r="A295" s="13">
        <v>21</v>
      </c>
      <c r="B295" s="13" t="s">
        <v>153</v>
      </c>
      <c r="C295" s="17">
        <v>2011</v>
      </c>
      <c r="D295" s="17" t="s">
        <v>154</v>
      </c>
      <c r="E295" s="17" t="s">
        <v>156</v>
      </c>
      <c r="F295" s="17" t="s">
        <v>396</v>
      </c>
      <c r="G295" s="17" t="s">
        <v>397</v>
      </c>
      <c r="H295" s="17" t="s">
        <v>64</v>
      </c>
      <c r="I295" s="13" t="s">
        <v>155</v>
      </c>
      <c r="J295" s="17"/>
      <c r="K295" s="22">
        <v>0.36334405144694532</v>
      </c>
      <c r="L295" s="22">
        <v>2008.4</v>
      </c>
      <c r="M295" s="27">
        <f t="shared" si="8"/>
        <v>5527.5433628318588</v>
      </c>
      <c r="N295" s="20"/>
      <c r="O295" s="42"/>
    </row>
    <row r="296" spans="1:15" ht="36" x14ac:dyDescent="0.25">
      <c r="A296" s="13">
        <v>21</v>
      </c>
      <c r="B296" s="13" t="s">
        <v>153</v>
      </c>
      <c r="C296" s="17">
        <v>2011</v>
      </c>
      <c r="D296" s="17" t="s">
        <v>154</v>
      </c>
      <c r="E296" s="17" t="s">
        <v>156</v>
      </c>
      <c r="F296" s="17" t="s">
        <v>396</v>
      </c>
      <c r="G296" s="17" t="s">
        <v>397</v>
      </c>
      <c r="H296" s="17" t="s">
        <v>64</v>
      </c>
      <c r="I296" s="13" t="s">
        <v>155</v>
      </c>
      <c r="J296" s="17"/>
      <c r="K296" s="22">
        <v>0.40886699507389168</v>
      </c>
      <c r="L296" s="22">
        <v>1477.4</v>
      </c>
      <c r="M296" s="27">
        <f t="shared" si="8"/>
        <v>3613.3999999999996</v>
      </c>
      <c r="N296" s="20"/>
      <c r="O296" s="42"/>
    </row>
    <row r="297" spans="1:15" ht="36" x14ac:dyDescent="0.25">
      <c r="A297" s="13">
        <v>21</v>
      </c>
      <c r="B297" s="13" t="s">
        <v>153</v>
      </c>
      <c r="C297" s="17">
        <v>2011</v>
      </c>
      <c r="D297" s="17" t="s">
        <v>154</v>
      </c>
      <c r="E297" s="17" t="s">
        <v>156</v>
      </c>
      <c r="F297" s="17" t="s">
        <v>396</v>
      </c>
      <c r="G297" s="17" t="s">
        <v>397</v>
      </c>
      <c r="H297" s="17" t="s">
        <v>64</v>
      </c>
      <c r="I297" s="13" t="s">
        <v>155</v>
      </c>
      <c r="J297" s="17"/>
      <c r="K297" s="22">
        <v>0.36074270557029176</v>
      </c>
      <c r="L297" s="22">
        <v>2420.8000000000002</v>
      </c>
      <c r="M297" s="27">
        <f t="shared" si="8"/>
        <v>6710.6000000000013</v>
      </c>
      <c r="N297" s="20"/>
      <c r="O297" s="42"/>
    </row>
    <row r="298" spans="1:15" ht="36" x14ac:dyDescent="0.25">
      <c r="A298" s="13">
        <v>21</v>
      </c>
      <c r="B298" s="13" t="s">
        <v>153</v>
      </c>
      <c r="C298" s="17">
        <v>2011</v>
      </c>
      <c r="D298" s="17" t="s">
        <v>154</v>
      </c>
      <c r="E298" s="17" t="s">
        <v>156</v>
      </c>
      <c r="F298" s="17" t="s">
        <v>396</v>
      </c>
      <c r="G298" s="17" t="s">
        <v>397</v>
      </c>
      <c r="H298" s="17" t="s">
        <v>64</v>
      </c>
      <c r="I298" s="13" t="s">
        <v>155</v>
      </c>
      <c r="J298" s="17"/>
      <c r="K298" s="22">
        <v>0.35483870967741943</v>
      </c>
      <c r="L298" s="22">
        <v>1563.2</v>
      </c>
      <c r="M298" s="27">
        <f t="shared" si="8"/>
        <v>4405.3818181818178</v>
      </c>
      <c r="N298" s="20"/>
      <c r="O298" s="42"/>
    </row>
    <row r="299" spans="1:15" ht="36" x14ac:dyDescent="0.25">
      <c r="A299" s="13">
        <v>21</v>
      </c>
      <c r="B299" s="13" t="s">
        <v>153</v>
      </c>
      <c r="C299" s="17">
        <v>2011</v>
      </c>
      <c r="D299" s="17" t="s">
        <v>154</v>
      </c>
      <c r="E299" s="17" t="s">
        <v>156</v>
      </c>
      <c r="F299" s="17" t="s">
        <v>396</v>
      </c>
      <c r="G299" s="17" t="s">
        <v>397</v>
      </c>
      <c r="H299" s="17" t="s">
        <v>64</v>
      </c>
      <c r="I299" s="13" t="s">
        <v>155</v>
      </c>
      <c r="J299" s="17"/>
      <c r="K299" s="22">
        <v>0.34965034965034963</v>
      </c>
      <c r="L299" s="22">
        <v>1780</v>
      </c>
      <c r="M299" s="27">
        <f t="shared" si="8"/>
        <v>5090.8</v>
      </c>
      <c r="N299" s="20"/>
      <c r="O299" s="42"/>
    </row>
    <row r="300" spans="1:15" ht="36" x14ac:dyDescent="0.25">
      <c r="A300" s="13">
        <v>21</v>
      </c>
      <c r="B300" s="13" t="s">
        <v>153</v>
      </c>
      <c r="C300" s="17">
        <v>2011</v>
      </c>
      <c r="D300" s="17" t="s">
        <v>154</v>
      </c>
      <c r="E300" s="17" t="s">
        <v>156</v>
      </c>
      <c r="F300" s="17" t="s">
        <v>396</v>
      </c>
      <c r="G300" s="17" t="s">
        <v>397</v>
      </c>
      <c r="H300" s="17" t="s">
        <v>64</v>
      </c>
      <c r="I300" s="13" t="s">
        <v>155</v>
      </c>
      <c r="J300" s="17"/>
      <c r="K300" s="22">
        <v>0.4044943820224719</v>
      </c>
      <c r="L300" s="22">
        <v>1922.4</v>
      </c>
      <c r="M300" s="27">
        <f t="shared" si="8"/>
        <v>4752.6000000000004</v>
      </c>
      <c r="N300" s="20"/>
      <c r="O300" s="42"/>
    </row>
    <row r="301" spans="1:15" ht="36" x14ac:dyDescent="0.25">
      <c r="A301" s="13">
        <v>21</v>
      </c>
      <c r="B301" s="13" t="s">
        <v>153</v>
      </c>
      <c r="C301" s="17">
        <v>2011</v>
      </c>
      <c r="D301" s="17" t="s">
        <v>154</v>
      </c>
      <c r="E301" s="17" t="s">
        <v>156</v>
      </c>
      <c r="F301" s="17" t="s">
        <v>396</v>
      </c>
      <c r="G301" s="17" t="s">
        <v>397</v>
      </c>
      <c r="H301" s="17" t="s">
        <v>64</v>
      </c>
      <c r="I301" s="13" t="s">
        <v>155</v>
      </c>
      <c r="J301" s="17"/>
      <c r="K301" s="22">
        <v>0.35922330097087379</v>
      </c>
      <c r="L301" s="22">
        <v>1316.8</v>
      </c>
      <c r="M301" s="27">
        <f t="shared" si="8"/>
        <v>3665.6864864864865</v>
      </c>
      <c r="N301" s="20"/>
      <c r="O301" s="42"/>
    </row>
    <row r="302" spans="1:15" ht="36" x14ac:dyDescent="0.25">
      <c r="A302" s="13">
        <v>21</v>
      </c>
      <c r="B302" s="13" t="s">
        <v>153</v>
      </c>
      <c r="C302" s="17">
        <v>2011</v>
      </c>
      <c r="D302" s="17" t="s">
        <v>154</v>
      </c>
      <c r="E302" s="17" t="s">
        <v>156</v>
      </c>
      <c r="F302" s="17" t="s">
        <v>396</v>
      </c>
      <c r="G302" s="17" t="s">
        <v>397</v>
      </c>
      <c r="H302" s="17" t="s">
        <v>64</v>
      </c>
      <c r="I302" s="13" t="s">
        <v>155</v>
      </c>
      <c r="J302" s="17"/>
      <c r="K302" s="22">
        <v>0.39013452914798202</v>
      </c>
      <c r="L302" s="22">
        <v>1545.2</v>
      </c>
      <c r="M302" s="27">
        <f t="shared" si="8"/>
        <v>3960.6850574712648</v>
      </c>
      <c r="N302" s="20"/>
      <c r="O302" s="42"/>
    </row>
    <row r="303" spans="1:15" ht="36" x14ac:dyDescent="0.25">
      <c r="A303" s="13">
        <v>21</v>
      </c>
      <c r="B303" s="13" t="s">
        <v>153</v>
      </c>
      <c r="C303" s="17">
        <v>2011</v>
      </c>
      <c r="D303" s="17" t="s">
        <v>154</v>
      </c>
      <c r="E303" s="17" t="s">
        <v>156</v>
      </c>
      <c r="F303" s="17" t="s">
        <v>396</v>
      </c>
      <c r="G303" s="17" t="s">
        <v>397</v>
      </c>
      <c r="H303" s="17" t="s">
        <v>64</v>
      </c>
      <c r="I303" s="13" t="s">
        <v>155</v>
      </c>
      <c r="J303" s="17"/>
      <c r="K303" s="22">
        <v>0.38666666666666666</v>
      </c>
      <c r="L303" s="22">
        <v>2067.1999999999998</v>
      </c>
      <c r="M303" s="27">
        <f t="shared" si="8"/>
        <v>5346.2068965517237</v>
      </c>
      <c r="N303" s="20"/>
      <c r="O303" s="42"/>
    </row>
    <row r="304" spans="1:15" ht="36" x14ac:dyDescent="0.25">
      <c r="A304" s="13">
        <v>21</v>
      </c>
      <c r="B304" s="13" t="s">
        <v>153</v>
      </c>
      <c r="C304" s="17">
        <v>2011</v>
      </c>
      <c r="D304" s="17" t="s">
        <v>154</v>
      </c>
      <c r="E304" s="17" t="s">
        <v>156</v>
      </c>
      <c r="F304" s="17" t="s">
        <v>396</v>
      </c>
      <c r="G304" s="17" t="s">
        <v>397</v>
      </c>
      <c r="H304" s="17" t="s">
        <v>64</v>
      </c>
      <c r="I304" s="13" t="s">
        <v>155</v>
      </c>
      <c r="J304" s="17"/>
      <c r="K304" s="22">
        <v>0.39440993788819873</v>
      </c>
      <c r="L304" s="22">
        <v>2258.4</v>
      </c>
      <c r="M304" s="27">
        <f t="shared" si="8"/>
        <v>5726.0220472440951</v>
      </c>
      <c r="N304" s="20"/>
      <c r="O304" s="42"/>
    </row>
    <row r="305" spans="1:15" ht="36" x14ac:dyDescent="0.25">
      <c r="A305" s="13">
        <v>21</v>
      </c>
      <c r="B305" s="13" t="s">
        <v>153</v>
      </c>
      <c r="C305" s="17">
        <v>2011</v>
      </c>
      <c r="D305" s="17" t="s">
        <v>154</v>
      </c>
      <c r="E305" s="17" t="s">
        <v>156</v>
      </c>
      <c r="F305" s="17" t="s">
        <v>396</v>
      </c>
      <c r="G305" s="17" t="s">
        <v>397</v>
      </c>
      <c r="H305" s="17" t="s">
        <v>64</v>
      </c>
      <c r="I305" s="13" t="s">
        <v>155</v>
      </c>
      <c r="J305" s="17"/>
      <c r="K305" s="22">
        <v>0.40186915887850466</v>
      </c>
      <c r="L305" s="22">
        <v>3819</v>
      </c>
      <c r="M305" s="27">
        <f t="shared" si="8"/>
        <v>9503.0930232558148</v>
      </c>
      <c r="N305" s="20"/>
      <c r="O305" s="42"/>
    </row>
    <row r="306" spans="1:15" ht="36" x14ac:dyDescent="0.25">
      <c r="A306" s="13">
        <v>21</v>
      </c>
      <c r="B306" s="13" t="s">
        <v>153</v>
      </c>
      <c r="C306" s="17">
        <v>2011</v>
      </c>
      <c r="D306" s="17" t="s">
        <v>154</v>
      </c>
      <c r="E306" s="17" t="s">
        <v>156</v>
      </c>
      <c r="F306" s="17" t="s">
        <v>396</v>
      </c>
      <c r="G306" s="17" t="s">
        <v>397</v>
      </c>
      <c r="H306" s="17" t="s">
        <v>64</v>
      </c>
      <c r="I306" s="13" t="s">
        <v>155</v>
      </c>
      <c r="J306" s="17"/>
      <c r="K306" s="22">
        <v>0.38942307692307693</v>
      </c>
      <c r="L306" s="22">
        <v>2874</v>
      </c>
      <c r="M306" s="27">
        <f t="shared" si="8"/>
        <v>7380.1481481481478</v>
      </c>
      <c r="N306" s="20"/>
      <c r="O306" s="42"/>
    </row>
    <row r="307" spans="1:15" ht="36" x14ac:dyDescent="0.25">
      <c r="A307" s="13">
        <v>21</v>
      </c>
      <c r="B307" s="13" t="s">
        <v>153</v>
      </c>
      <c r="C307" s="17">
        <v>2011</v>
      </c>
      <c r="D307" s="17" t="s">
        <v>154</v>
      </c>
      <c r="E307" s="17" t="s">
        <v>156</v>
      </c>
      <c r="F307" s="17" t="s">
        <v>396</v>
      </c>
      <c r="G307" s="17" t="s">
        <v>397</v>
      </c>
      <c r="H307" s="17" t="s">
        <v>64</v>
      </c>
      <c r="I307" s="13" t="s">
        <v>155</v>
      </c>
      <c r="J307" s="17"/>
      <c r="K307" s="22">
        <v>0.40783410138248849</v>
      </c>
      <c r="L307" s="22">
        <v>3144.6</v>
      </c>
      <c r="M307" s="27">
        <f t="shared" si="8"/>
        <v>7710.4881355932202</v>
      </c>
      <c r="N307" s="20"/>
      <c r="O307" s="42"/>
    </row>
    <row r="308" spans="1:15" ht="36" x14ac:dyDescent="0.25">
      <c r="A308" s="13">
        <v>21</v>
      </c>
      <c r="B308" s="13" t="s">
        <v>153</v>
      </c>
      <c r="C308" s="17">
        <v>2011</v>
      </c>
      <c r="D308" s="17" t="s">
        <v>154</v>
      </c>
      <c r="E308" s="17" t="s">
        <v>156</v>
      </c>
      <c r="F308" s="17" t="s">
        <v>396</v>
      </c>
      <c r="G308" s="17" t="s">
        <v>397</v>
      </c>
      <c r="H308" s="17" t="s">
        <v>64</v>
      </c>
      <c r="I308" s="13" t="s">
        <v>155</v>
      </c>
      <c r="J308" s="17"/>
      <c r="K308" s="22">
        <v>0.41818181818181815</v>
      </c>
      <c r="L308" s="22">
        <v>3684.6</v>
      </c>
      <c r="M308" s="27">
        <f t="shared" si="8"/>
        <v>8811</v>
      </c>
      <c r="N308" s="20"/>
      <c r="O308" s="42"/>
    </row>
    <row r="309" spans="1:15" ht="36" x14ac:dyDescent="0.25">
      <c r="A309" s="13">
        <v>21</v>
      </c>
      <c r="B309" s="13" t="s">
        <v>153</v>
      </c>
      <c r="C309" s="17">
        <v>2011</v>
      </c>
      <c r="D309" s="17" t="s">
        <v>154</v>
      </c>
      <c r="E309" s="17" t="s">
        <v>156</v>
      </c>
      <c r="F309" s="17" t="s">
        <v>396</v>
      </c>
      <c r="G309" s="17" t="s">
        <v>397</v>
      </c>
      <c r="H309" s="17" t="s">
        <v>64</v>
      </c>
      <c r="I309" s="13" t="s">
        <v>155</v>
      </c>
      <c r="J309" s="17"/>
      <c r="K309" s="22">
        <v>0.41839080459770117</v>
      </c>
      <c r="L309" s="22">
        <v>3236.4</v>
      </c>
      <c r="M309" s="27">
        <f t="shared" si="8"/>
        <v>7735.3516483516478</v>
      </c>
      <c r="N309" s="20"/>
      <c r="O309" s="42"/>
    </row>
    <row r="310" spans="1:15" ht="36" x14ac:dyDescent="0.25">
      <c r="A310" s="13">
        <v>21</v>
      </c>
      <c r="B310" s="13" t="s">
        <v>153</v>
      </c>
      <c r="C310" s="17">
        <v>2011</v>
      </c>
      <c r="D310" s="17" t="s">
        <v>154</v>
      </c>
      <c r="E310" s="17" t="s">
        <v>156</v>
      </c>
      <c r="F310" s="17" t="s">
        <v>396</v>
      </c>
      <c r="G310" s="17" t="s">
        <v>397</v>
      </c>
      <c r="H310" s="17" t="s">
        <v>64</v>
      </c>
      <c r="I310" s="13" t="s">
        <v>155</v>
      </c>
      <c r="J310" s="17"/>
      <c r="K310" s="22">
        <v>0.44769874476987448</v>
      </c>
      <c r="L310" s="22">
        <v>1901.8</v>
      </c>
      <c r="M310" s="27">
        <f t="shared" si="8"/>
        <v>4247.9457943925236</v>
      </c>
      <c r="N310" s="20"/>
      <c r="O310" s="42"/>
    </row>
    <row r="311" spans="1:15" ht="36" x14ac:dyDescent="0.25">
      <c r="A311" s="13">
        <v>21</v>
      </c>
      <c r="B311" s="13" t="s">
        <v>153</v>
      </c>
      <c r="C311" s="17">
        <v>2011</v>
      </c>
      <c r="D311" s="17" t="s">
        <v>154</v>
      </c>
      <c r="E311" s="17" t="s">
        <v>156</v>
      </c>
      <c r="F311" s="17" t="s">
        <v>396</v>
      </c>
      <c r="G311" s="17" t="s">
        <v>397</v>
      </c>
      <c r="H311" s="17" t="s">
        <v>64</v>
      </c>
      <c r="I311" s="13" t="s">
        <v>155</v>
      </c>
      <c r="J311" s="17"/>
      <c r="K311" s="22">
        <v>0.48471615720524019</v>
      </c>
      <c r="L311" s="22">
        <v>2008.4</v>
      </c>
      <c r="M311" s="27">
        <f t="shared" si="8"/>
        <v>4143.4558558558556</v>
      </c>
      <c r="N311" s="20"/>
      <c r="O311" s="42"/>
    </row>
    <row r="312" spans="1:15" ht="36" x14ac:dyDescent="0.25">
      <c r="A312" s="13">
        <v>21</v>
      </c>
      <c r="B312" s="13" t="s">
        <v>153</v>
      </c>
      <c r="C312" s="17">
        <v>2011</v>
      </c>
      <c r="D312" s="17" t="s">
        <v>154</v>
      </c>
      <c r="E312" s="17" t="s">
        <v>156</v>
      </c>
      <c r="F312" s="17" t="s">
        <v>396</v>
      </c>
      <c r="G312" s="17" t="s">
        <v>397</v>
      </c>
      <c r="H312" s="17" t="s">
        <v>64</v>
      </c>
      <c r="I312" s="13" t="s">
        <v>155</v>
      </c>
      <c r="J312" s="17"/>
      <c r="K312" s="22">
        <v>0.41438356164383561</v>
      </c>
      <c r="L312" s="22">
        <v>2152.6</v>
      </c>
      <c r="M312" s="27">
        <f t="shared" si="8"/>
        <v>5194.7041322314044</v>
      </c>
      <c r="N312" s="20"/>
      <c r="O312" s="42"/>
    </row>
    <row r="313" spans="1:15" ht="36" x14ac:dyDescent="0.25">
      <c r="A313" s="13">
        <v>21</v>
      </c>
      <c r="B313" s="13" t="s">
        <v>153</v>
      </c>
      <c r="C313" s="17">
        <v>2011</v>
      </c>
      <c r="D313" s="17" t="s">
        <v>154</v>
      </c>
      <c r="E313" s="17" t="s">
        <v>156</v>
      </c>
      <c r="F313" s="17" t="s">
        <v>396</v>
      </c>
      <c r="G313" s="17" t="s">
        <v>397</v>
      </c>
      <c r="H313" s="17" t="s">
        <v>64</v>
      </c>
      <c r="I313" s="13" t="s">
        <v>155</v>
      </c>
      <c r="J313" s="17"/>
      <c r="K313" s="22">
        <v>0.44932432432432434</v>
      </c>
      <c r="L313" s="22">
        <v>1274.5999999999999</v>
      </c>
      <c r="M313" s="27">
        <f t="shared" si="8"/>
        <v>2836.703759398496</v>
      </c>
      <c r="N313" s="20"/>
      <c r="O313" s="42"/>
    </row>
    <row r="314" spans="1:15" ht="36" x14ac:dyDescent="0.25">
      <c r="A314" s="13">
        <v>21</v>
      </c>
      <c r="B314" s="13" t="s">
        <v>153</v>
      </c>
      <c r="C314" s="17">
        <v>2011</v>
      </c>
      <c r="D314" s="17" t="s">
        <v>154</v>
      </c>
      <c r="E314" s="17" t="s">
        <v>156</v>
      </c>
      <c r="F314" s="17" t="s">
        <v>396</v>
      </c>
      <c r="G314" s="17" t="s">
        <v>397</v>
      </c>
      <c r="H314" s="17" t="s">
        <v>64</v>
      </c>
      <c r="I314" s="13" t="s">
        <v>155</v>
      </c>
      <c r="J314" s="17"/>
      <c r="K314" s="22">
        <v>0.43147208121827413</v>
      </c>
      <c r="L314" s="22">
        <v>1513</v>
      </c>
      <c r="M314" s="27">
        <f t="shared" si="8"/>
        <v>3506.6</v>
      </c>
      <c r="N314" s="20"/>
      <c r="O314" s="42"/>
    </row>
    <row r="315" spans="1:15" ht="36" x14ac:dyDescent="0.25">
      <c r="A315" s="13">
        <v>21</v>
      </c>
      <c r="B315" s="13" t="s">
        <v>153</v>
      </c>
      <c r="C315" s="17">
        <v>2011</v>
      </c>
      <c r="D315" s="17" t="s">
        <v>154</v>
      </c>
      <c r="E315" s="17" t="s">
        <v>156</v>
      </c>
      <c r="F315" s="17" t="s">
        <v>396</v>
      </c>
      <c r="G315" s="17" t="s">
        <v>397</v>
      </c>
      <c r="H315" s="17" t="s">
        <v>64</v>
      </c>
      <c r="I315" s="13" t="s">
        <v>155</v>
      </c>
      <c r="J315" s="17"/>
      <c r="K315" s="22">
        <v>0.40520446096654272</v>
      </c>
      <c r="L315" s="22">
        <v>1941.2</v>
      </c>
      <c r="M315" s="27">
        <f t="shared" si="8"/>
        <v>4790.6678899082572</v>
      </c>
      <c r="N315" s="20"/>
      <c r="O315" s="42"/>
    </row>
    <row r="316" spans="1:15" ht="36" x14ac:dyDescent="0.25">
      <c r="A316" s="13">
        <v>21</v>
      </c>
      <c r="B316" s="13" t="s">
        <v>153</v>
      </c>
      <c r="C316" s="17">
        <v>2011</v>
      </c>
      <c r="D316" s="17" t="s">
        <v>154</v>
      </c>
      <c r="E316" s="17" t="s">
        <v>156</v>
      </c>
      <c r="F316" s="17" t="s">
        <v>396</v>
      </c>
      <c r="G316" s="17" t="s">
        <v>397</v>
      </c>
      <c r="H316" s="17" t="s">
        <v>64</v>
      </c>
      <c r="I316" s="13" t="s">
        <v>155</v>
      </c>
      <c r="J316" s="17"/>
      <c r="K316" s="22">
        <v>0.43225806451612903</v>
      </c>
      <c r="L316" s="22">
        <v>1177.2</v>
      </c>
      <c r="M316" s="27">
        <f t="shared" si="8"/>
        <v>2723.3731343283584</v>
      </c>
      <c r="N316" s="20"/>
      <c r="O316" s="42"/>
    </row>
    <row r="317" spans="1:15" ht="36" x14ac:dyDescent="0.25">
      <c r="A317" s="13">
        <v>21</v>
      </c>
      <c r="B317" s="13" t="s">
        <v>153</v>
      </c>
      <c r="C317" s="17">
        <v>2011</v>
      </c>
      <c r="D317" s="17" t="s">
        <v>154</v>
      </c>
      <c r="E317" s="17" t="s">
        <v>156</v>
      </c>
      <c r="F317" s="17" t="s">
        <v>396</v>
      </c>
      <c r="G317" s="17" t="s">
        <v>397</v>
      </c>
      <c r="H317" s="17" t="s">
        <v>64</v>
      </c>
      <c r="I317" s="13" t="s">
        <v>155</v>
      </c>
      <c r="J317" s="17"/>
      <c r="K317" s="22">
        <v>0.41954022988505751</v>
      </c>
      <c r="L317" s="22">
        <v>1300.8</v>
      </c>
      <c r="M317" s="27">
        <f t="shared" si="8"/>
        <v>3100.5369863013693</v>
      </c>
      <c r="N317" s="20"/>
      <c r="O317" s="42"/>
    </row>
    <row r="318" spans="1:15" ht="36" x14ac:dyDescent="0.25">
      <c r="A318" s="13">
        <v>21</v>
      </c>
      <c r="B318" s="13" t="s">
        <v>153</v>
      </c>
      <c r="C318" s="17">
        <v>2011</v>
      </c>
      <c r="D318" s="17" t="s">
        <v>154</v>
      </c>
      <c r="E318" s="17" t="s">
        <v>156</v>
      </c>
      <c r="F318" s="17" t="s">
        <v>396</v>
      </c>
      <c r="G318" s="17" t="s">
        <v>397</v>
      </c>
      <c r="H318" s="17" t="s">
        <v>64</v>
      </c>
      <c r="I318" s="13" t="s">
        <v>155</v>
      </c>
      <c r="J318" s="17"/>
      <c r="K318" s="22">
        <v>0.44363636363636366</v>
      </c>
      <c r="L318" s="22">
        <v>2173.6</v>
      </c>
      <c r="M318" s="27">
        <f t="shared" si="8"/>
        <v>4899.5081967213109</v>
      </c>
      <c r="N318" s="20"/>
      <c r="O318" s="42"/>
    </row>
    <row r="319" spans="1:15" ht="36" x14ac:dyDescent="0.25">
      <c r="A319" s="13">
        <v>21</v>
      </c>
      <c r="B319" s="13" t="s">
        <v>153</v>
      </c>
      <c r="C319" s="17">
        <v>2011</v>
      </c>
      <c r="D319" s="17" t="s">
        <v>154</v>
      </c>
      <c r="E319" s="17" t="s">
        <v>156</v>
      </c>
      <c r="F319" s="17" t="s">
        <v>396</v>
      </c>
      <c r="G319" s="17" t="s">
        <v>397</v>
      </c>
      <c r="H319" s="17" t="s">
        <v>64</v>
      </c>
      <c r="I319" s="13" t="s">
        <v>155</v>
      </c>
      <c r="J319" s="17"/>
      <c r="K319" s="22">
        <v>0.39271255060728738</v>
      </c>
      <c r="L319" s="22">
        <v>1730.6</v>
      </c>
      <c r="M319" s="27">
        <f t="shared" si="8"/>
        <v>4406.7855670103099</v>
      </c>
      <c r="N319" s="20"/>
      <c r="O319" s="42"/>
    </row>
    <row r="320" spans="1:15" ht="36" x14ac:dyDescent="0.25">
      <c r="A320" s="13">
        <v>21</v>
      </c>
      <c r="B320" s="13" t="s">
        <v>153</v>
      </c>
      <c r="C320" s="17">
        <v>2011</v>
      </c>
      <c r="D320" s="17" t="s">
        <v>154</v>
      </c>
      <c r="E320" s="17" t="s">
        <v>156</v>
      </c>
      <c r="F320" s="17" t="s">
        <v>396</v>
      </c>
      <c r="G320" s="17" t="s">
        <v>397</v>
      </c>
      <c r="H320" s="17" t="s">
        <v>64</v>
      </c>
      <c r="I320" s="13" t="s">
        <v>155</v>
      </c>
      <c r="J320" s="17"/>
      <c r="K320" s="22">
        <v>0.48</v>
      </c>
      <c r="L320" s="22">
        <v>1499.2</v>
      </c>
      <c r="M320" s="27">
        <f t="shared" si="8"/>
        <v>3123.3333333333335</v>
      </c>
      <c r="N320" s="20"/>
      <c r="O320" s="42"/>
    </row>
    <row r="321" spans="1:15" ht="36" x14ac:dyDescent="0.25">
      <c r="A321" s="13">
        <v>21</v>
      </c>
      <c r="B321" s="13" t="s">
        <v>153</v>
      </c>
      <c r="C321" s="17">
        <v>2011</v>
      </c>
      <c r="D321" s="17" t="s">
        <v>154</v>
      </c>
      <c r="E321" s="17" t="s">
        <v>156</v>
      </c>
      <c r="F321" s="17" t="s">
        <v>396</v>
      </c>
      <c r="G321" s="17" t="s">
        <v>397</v>
      </c>
      <c r="H321" s="17" t="s">
        <v>64</v>
      </c>
      <c r="I321" s="13" t="s">
        <v>155</v>
      </c>
      <c r="J321" s="17"/>
      <c r="K321" s="22">
        <v>0.41596638655462187</v>
      </c>
      <c r="L321" s="22">
        <v>1759.8</v>
      </c>
      <c r="M321" s="27">
        <f t="shared" si="8"/>
        <v>4230.6303030303025</v>
      </c>
      <c r="N321" s="20"/>
      <c r="O321" s="42"/>
    </row>
    <row r="322" spans="1:15" ht="36" x14ac:dyDescent="0.25">
      <c r="A322" s="13">
        <v>21</v>
      </c>
      <c r="B322" s="13" t="s">
        <v>153</v>
      </c>
      <c r="C322" s="17">
        <v>2011</v>
      </c>
      <c r="D322" s="17" t="s">
        <v>154</v>
      </c>
      <c r="E322" s="17" t="s">
        <v>156</v>
      </c>
      <c r="F322" s="17" t="s">
        <v>396</v>
      </c>
      <c r="G322" s="17" t="s">
        <v>397</v>
      </c>
      <c r="H322" s="17" t="s">
        <v>64</v>
      </c>
      <c r="I322" s="13" t="s">
        <v>155</v>
      </c>
      <c r="J322" s="17"/>
      <c r="K322" s="22">
        <v>0.41818181818181815</v>
      </c>
      <c r="L322" s="22">
        <v>1224.4000000000001</v>
      </c>
      <c r="M322" s="27">
        <f t="shared" si="8"/>
        <v>2927.9130434782614</v>
      </c>
      <c r="N322" s="20"/>
      <c r="O322" s="42"/>
    </row>
    <row r="323" spans="1:15" ht="36" x14ac:dyDescent="0.25">
      <c r="A323" s="13">
        <v>21</v>
      </c>
      <c r="B323" s="13" t="s">
        <v>153</v>
      </c>
      <c r="C323" s="17">
        <v>2011</v>
      </c>
      <c r="D323" s="17" t="s">
        <v>154</v>
      </c>
      <c r="E323" s="17" t="s">
        <v>156</v>
      </c>
      <c r="F323" s="17" t="s">
        <v>396</v>
      </c>
      <c r="G323" s="17" t="s">
        <v>397</v>
      </c>
      <c r="H323" s="17" t="s">
        <v>64</v>
      </c>
      <c r="I323" s="13" t="s">
        <v>155</v>
      </c>
      <c r="J323" s="17"/>
      <c r="K323" s="22">
        <v>0.46181818181818179</v>
      </c>
      <c r="L323" s="22">
        <v>2258.4</v>
      </c>
      <c r="M323" s="27">
        <f t="shared" si="8"/>
        <v>4890.2362204724413</v>
      </c>
      <c r="N323" s="20"/>
      <c r="O323" s="42"/>
    </row>
    <row r="324" spans="1:15" ht="36" x14ac:dyDescent="0.25">
      <c r="A324" s="13">
        <v>21</v>
      </c>
      <c r="B324" s="13" t="s">
        <v>153</v>
      </c>
      <c r="C324" s="17">
        <v>2011</v>
      </c>
      <c r="D324" s="17" t="s">
        <v>154</v>
      </c>
      <c r="E324" s="17" t="s">
        <v>156</v>
      </c>
      <c r="F324" s="17" t="s">
        <v>396</v>
      </c>
      <c r="G324" s="17" t="s">
        <v>397</v>
      </c>
      <c r="H324" s="17" t="s">
        <v>64</v>
      </c>
      <c r="I324" s="13" t="s">
        <v>155</v>
      </c>
      <c r="J324" s="17"/>
      <c r="K324" s="22">
        <v>0.4292035398230088</v>
      </c>
      <c r="L324" s="22">
        <v>1730.6</v>
      </c>
      <c r="M324" s="27">
        <f t="shared" si="8"/>
        <v>4032.1195876288662</v>
      </c>
      <c r="N324" s="20"/>
      <c r="O324" s="42"/>
    </row>
    <row r="325" spans="1:15" ht="36" x14ac:dyDescent="0.25">
      <c r="A325" s="13">
        <v>21</v>
      </c>
      <c r="B325" s="13" t="s">
        <v>153</v>
      </c>
      <c r="C325" s="17">
        <v>2011</v>
      </c>
      <c r="D325" s="17" t="s">
        <v>154</v>
      </c>
      <c r="E325" s="17" t="s">
        <v>156</v>
      </c>
      <c r="F325" s="17" t="s">
        <v>396</v>
      </c>
      <c r="G325" s="17" t="s">
        <v>397</v>
      </c>
      <c r="H325" s="17" t="s">
        <v>64</v>
      </c>
      <c r="I325" s="13" t="s">
        <v>155</v>
      </c>
      <c r="J325" s="17"/>
      <c r="K325" s="22">
        <v>0.47083333333333333</v>
      </c>
      <c r="L325" s="22">
        <v>4018.4</v>
      </c>
      <c r="M325" s="27">
        <f t="shared" si="8"/>
        <v>8534.6548672566369</v>
      </c>
      <c r="N325" s="20"/>
      <c r="O325" s="42"/>
    </row>
    <row r="326" spans="1:15" ht="36" x14ac:dyDescent="0.25">
      <c r="A326" s="13">
        <v>21</v>
      </c>
      <c r="B326" s="13" t="s">
        <v>153</v>
      </c>
      <c r="C326" s="17">
        <v>2011</v>
      </c>
      <c r="D326" s="17" t="s">
        <v>154</v>
      </c>
      <c r="E326" s="17" t="s">
        <v>156</v>
      </c>
      <c r="F326" s="17" t="s">
        <v>396</v>
      </c>
      <c r="G326" s="17" t="s">
        <v>397</v>
      </c>
      <c r="H326" s="17" t="s">
        <v>64</v>
      </c>
      <c r="I326" s="13" t="s">
        <v>155</v>
      </c>
      <c r="J326" s="17"/>
      <c r="K326" s="22">
        <v>0.45785876993166291</v>
      </c>
      <c r="L326" s="22">
        <v>3570</v>
      </c>
      <c r="M326" s="27">
        <f t="shared" ref="M326:M330" si="9">L326/K326</f>
        <v>7797.1641791044767</v>
      </c>
      <c r="N326" s="20"/>
      <c r="O326" s="42"/>
    </row>
    <row r="327" spans="1:15" ht="36" x14ac:dyDescent="0.25">
      <c r="A327" s="13">
        <v>21</v>
      </c>
      <c r="B327" s="13" t="s">
        <v>153</v>
      </c>
      <c r="C327" s="17">
        <v>2011</v>
      </c>
      <c r="D327" s="17" t="s">
        <v>154</v>
      </c>
      <c r="E327" s="17" t="s">
        <v>156</v>
      </c>
      <c r="F327" s="17" t="s">
        <v>396</v>
      </c>
      <c r="G327" s="17" t="s">
        <v>397</v>
      </c>
      <c r="H327" s="17" t="s">
        <v>64</v>
      </c>
      <c r="I327" s="13" t="s">
        <v>155</v>
      </c>
      <c r="J327" s="17"/>
      <c r="K327" s="22">
        <v>0.43176178660049624</v>
      </c>
      <c r="L327" s="22">
        <v>3099.2</v>
      </c>
      <c r="M327" s="27">
        <f t="shared" si="9"/>
        <v>7178.0321839080461</v>
      </c>
      <c r="N327" s="20"/>
      <c r="O327" s="42"/>
    </row>
    <row r="328" spans="1:15" ht="36" x14ac:dyDescent="0.25">
      <c r="A328" s="13">
        <v>21</v>
      </c>
      <c r="B328" s="13" t="s">
        <v>153</v>
      </c>
      <c r="C328" s="17">
        <v>2011</v>
      </c>
      <c r="D328" s="17" t="s">
        <v>154</v>
      </c>
      <c r="E328" s="17" t="s">
        <v>156</v>
      </c>
      <c r="F328" s="17" t="s">
        <v>396</v>
      </c>
      <c r="G328" s="17" t="s">
        <v>397</v>
      </c>
      <c r="H328" s="17" t="s">
        <v>64</v>
      </c>
      <c r="I328" s="13" t="s">
        <v>155</v>
      </c>
      <c r="J328" s="17"/>
      <c r="K328" s="22">
        <v>0.4492481203007519</v>
      </c>
      <c r="L328" s="22">
        <v>4257</v>
      </c>
      <c r="M328" s="27">
        <f t="shared" si="9"/>
        <v>9475.8326359832627</v>
      </c>
      <c r="N328" s="20"/>
      <c r="O328" s="42"/>
    </row>
    <row r="329" spans="1:15" ht="36" x14ac:dyDescent="0.25">
      <c r="A329" s="13">
        <v>21</v>
      </c>
      <c r="B329" s="13" t="s">
        <v>153</v>
      </c>
      <c r="C329" s="17">
        <v>2011</v>
      </c>
      <c r="D329" s="17" t="s">
        <v>154</v>
      </c>
      <c r="E329" s="17" t="s">
        <v>156</v>
      </c>
      <c r="F329" s="17" t="s">
        <v>396</v>
      </c>
      <c r="G329" s="17" t="s">
        <v>397</v>
      </c>
      <c r="H329" s="17" t="s">
        <v>64</v>
      </c>
      <c r="I329" s="13" t="s">
        <v>155</v>
      </c>
      <c r="J329" s="17"/>
      <c r="K329" s="22">
        <v>0.46865671641791046</v>
      </c>
      <c r="L329" s="22">
        <v>2790.6</v>
      </c>
      <c r="M329" s="27">
        <f t="shared" si="9"/>
        <v>5954.4649681528663</v>
      </c>
      <c r="N329" s="20"/>
      <c r="O329" s="42"/>
    </row>
    <row r="330" spans="1:15" ht="24" x14ac:dyDescent="0.25">
      <c r="A330" s="13">
        <v>22</v>
      </c>
      <c r="B330" s="13" t="s">
        <v>157</v>
      </c>
      <c r="C330" s="17">
        <v>2011</v>
      </c>
      <c r="D330" s="17" t="s">
        <v>158</v>
      </c>
      <c r="E330" s="17" t="s">
        <v>160</v>
      </c>
      <c r="F330" s="17" t="s">
        <v>398</v>
      </c>
      <c r="G330" s="17" t="s">
        <v>399</v>
      </c>
      <c r="H330" s="17" t="s">
        <v>98</v>
      </c>
      <c r="I330" s="13" t="s">
        <v>159</v>
      </c>
      <c r="J330" s="17"/>
      <c r="K330" s="22">
        <v>0.34</v>
      </c>
      <c r="L330" s="22">
        <v>610</v>
      </c>
      <c r="M330" s="27">
        <f t="shared" si="9"/>
        <v>1794.1176470588234</v>
      </c>
      <c r="N330" s="17"/>
      <c r="O330" s="18"/>
    </row>
    <row r="331" spans="1:15" ht="24" x14ac:dyDescent="0.25">
      <c r="A331" s="13">
        <v>22</v>
      </c>
      <c r="B331" s="13" t="s">
        <v>157</v>
      </c>
      <c r="C331" s="17">
        <v>2011</v>
      </c>
      <c r="D331" s="17" t="s">
        <v>158</v>
      </c>
      <c r="E331" s="17" t="s">
        <v>160</v>
      </c>
      <c r="F331" s="17" t="s">
        <v>398</v>
      </c>
      <c r="G331" s="17" t="s">
        <v>399</v>
      </c>
      <c r="H331" s="17" t="s">
        <v>98</v>
      </c>
      <c r="I331" s="13" t="s">
        <v>159</v>
      </c>
      <c r="J331" s="17"/>
      <c r="K331" s="22">
        <v>0.34</v>
      </c>
      <c r="L331" s="22">
        <v>1099</v>
      </c>
      <c r="M331" s="27">
        <f t="shared" ref="M331:M365" si="10">L331/K331</f>
        <v>3232.3529411764703</v>
      </c>
      <c r="N331" s="17"/>
      <c r="O331" s="18"/>
    </row>
    <row r="332" spans="1:15" ht="24" x14ac:dyDescent="0.25">
      <c r="A332" s="13">
        <v>22</v>
      </c>
      <c r="B332" s="13" t="s">
        <v>157</v>
      </c>
      <c r="C332" s="17">
        <v>2011</v>
      </c>
      <c r="D332" s="17" t="s">
        <v>158</v>
      </c>
      <c r="E332" s="17" t="s">
        <v>160</v>
      </c>
      <c r="F332" s="17" t="s">
        <v>398</v>
      </c>
      <c r="G332" s="17" t="s">
        <v>399</v>
      </c>
      <c r="H332" s="17" t="s">
        <v>98</v>
      </c>
      <c r="I332" s="13" t="s">
        <v>159</v>
      </c>
      <c r="J332" s="17"/>
      <c r="K332" s="22">
        <v>0.32</v>
      </c>
      <c r="L332" s="22">
        <v>1140</v>
      </c>
      <c r="M332" s="27">
        <f t="shared" si="10"/>
        <v>3562.5</v>
      </c>
      <c r="N332" s="17"/>
      <c r="O332" s="18"/>
    </row>
    <row r="333" spans="1:15" ht="24" x14ac:dyDescent="0.25">
      <c r="A333" s="13">
        <v>22</v>
      </c>
      <c r="B333" s="13" t="s">
        <v>157</v>
      </c>
      <c r="C333" s="17">
        <v>2011</v>
      </c>
      <c r="D333" s="17" t="s">
        <v>158</v>
      </c>
      <c r="E333" s="17" t="s">
        <v>160</v>
      </c>
      <c r="F333" s="17" t="s">
        <v>398</v>
      </c>
      <c r="G333" s="17" t="s">
        <v>399</v>
      </c>
      <c r="H333" s="17" t="s">
        <v>98</v>
      </c>
      <c r="I333" s="13" t="s">
        <v>159</v>
      </c>
      <c r="J333" s="17"/>
      <c r="K333" s="22">
        <v>0.28999999999999998</v>
      </c>
      <c r="L333" s="22">
        <v>1195</v>
      </c>
      <c r="M333" s="27">
        <f t="shared" si="10"/>
        <v>4120.6896551724139</v>
      </c>
      <c r="N333" s="17"/>
      <c r="O333" s="18"/>
    </row>
    <row r="334" spans="1:15" ht="24" x14ac:dyDescent="0.25">
      <c r="A334" s="13">
        <v>22</v>
      </c>
      <c r="B334" s="13" t="s">
        <v>157</v>
      </c>
      <c r="C334" s="17">
        <v>2011</v>
      </c>
      <c r="D334" s="17" t="s">
        <v>158</v>
      </c>
      <c r="E334" s="17" t="s">
        <v>160</v>
      </c>
      <c r="F334" s="17" t="s">
        <v>398</v>
      </c>
      <c r="G334" s="17" t="s">
        <v>399</v>
      </c>
      <c r="H334" s="17" t="s">
        <v>98</v>
      </c>
      <c r="I334" s="13" t="s">
        <v>159</v>
      </c>
      <c r="J334" s="17"/>
      <c r="K334" s="22">
        <v>0.28999999999999998</v>
      </c>
      <c r="L334" s="22">
        <v>1488</v>
      </c>
      <c r="M334" s="27">
        <f t="shared" si="10"/>
        <v>5131.0344827586214</v>
      </c>
      <c r="N334" s="17"/>
      <c r="O334" s="18"/>
    </row>
    <row r="335" spans="1:15" ht="24" x14ac:dyDescent="0.25">
      <c r="A335" s="13">
        <v>22</v>
      </c>
      <c r="B335" s="13" t="s">
        <v>157</v>
      </c>
      <c r="C335" s="17">
        <v>2011</v>
      </c>
      <c r="D335" s="17" t="s">
        <v>158</v>
      </c>
      <c r="E335" s="17" t="s">
        <v>160</v>
      </c>
      <c r="F335" s="17" t="s">
        <v>398</v>
      </c>
      <c r="G335" s="17" t="s">
        <v>399</v>
      </c>
      <c r="H335" s="17" t="s">
        <v>98</v>
      </c>
      <c r="I335" s="13" t="s">
        <v>159</v>
      </c>
      <c r="J335" s="17"/>
      <c r="K335" s="22">
        <v>0.27</v>
      </c>
      <c r="L335" s="22">
        <v>1449</v>
      </c>
      <c r="M335" s="27">
        <f t="shared" si="10"/>
        <v>5366.6666666666661</v>
      </c>
      <c r="N335" s="17"/>
      <c r="O335" s="18"/>
    </row>
    <row r="336" spans="1:15" ht="24" x14ac:dyDescent="0.25">
      <c r="A336" s="13">
        <v>22</v>
      </c>
      <c r="B336" s="13" t="s">
        <v>157</v>
      </c>
      <c r="C336" s="17">
        <v>2011</v>
      </c>
      <c r="D336" s="17" t="s">
        <v>158</v>
      </c>
      <c r="E336" s="17" t="s">
        <v>160</v>
      </c>
      <c r="F336" s="17" t="s">
        <v>398</v>
      </c>
      <c r="G336" s="17" t="s">
        <v>399</v>
      </c>
      <c r="H336" s="17" t="s">
        <v>98</v>
      </c>
      <c r="I336" s="13" t="s">
        <v>159</v>
      </c>
      <c r="J336" s="17"/>
      <c r="K336" s="22">
        <v>0.32</v>
      </c>
      <c r="L336" s="22">
        <v>485</v>
      </c>
      <c r="M336" s="27">
        <f t="shared" si="10"/>
        <v>1515.625</v>
      </c>
      <c r="N336" s="17"/>
      <c r="O336" s="18"/>
    </row>
    <row r="337" spans="1:15" ht="24" x14ac:dyDescent="0.25">
      <c r="A337" s="13">
        <v>22</v>
      </c>
      <c r="B337" s="13" t="s">
        <v>157</v>
      </c>
      <c r="C337" s="17">
        <v>2011</v>
      </c>
      <c r="D337" s="17" t="s">
        <v>158</v>
      </c>
      <c r="E337" s="17" t="s">
        <v>160</v>
      </c>
      <c r="F337" s="17" t="s">
        <v>398</v>
      </c>
      <c r="G337" s="17" t="s">
        <v>399</v>
      </c>
      <c r="H337" s="17" t="s">
        <v>98</v>
      </c>
      <c r="I337" s="13" t="s">
        <v>159</v>
      </c>
      <c r="J337" s="17"/>
      <c r="K337" s="22">
        <v>0.3</v>
      </c>
      <c r="L337" s="22">
        <v>578</v>
      </c>
      <c r="M337" s="27">
        <f t="shared" si="10"/>
        <v>1926.6666666666667</v>
      </c>
      <c r="N337" s="17"/>
      <c r="O337" s="18"/>
    </row>
    <row r="338" spans="1:15" ht="24" x14ac:dyDescent="0.25">
      <c r="A338" s="13">
        <v>22</v>
      </c>
      <c r="B338" s="13" t="s">
        <v>157</v>
      </c>
      <c r="C338" s="17">
        <v>2011</v>
      </c>
      <c r="D338" s="17" t="s">
        <v>158</v>
      </c>
      <c r="E338" s="17" t="s">
        <v>160</v>
      </c>
      <c r="F338" s="17" t="s">
        <v>398</v>
      </c>
      <c r="G338" s="17" t="s">
        <v>399</v>
      </c>
      <c r="H338" s="17" t="s">
        <v>98</v>
      </c>
      <c r="I338" s="13" t="s">
        <v>159</v>
      </c>
      <c r="J338" s="17"/>
      <c r="K338" s="22">
        <v>0.26</v>
      </c>
      <c r="L338" s="22">
        <v>721</v>
      </c>
      <c r="M338" s="27">
        <f t="shared" si="10"/>
        <v>2773.0769230769229</v>
      </c>
      <c r="N338" s="17"/>
      <c r="O338" s="18"/>
    </row>
    <row r="339" spans="1:15" ht="24" x14ac:dyDescent="0.25">
      <c r="A339" s="13">
        <v>22</v>
      </c>
      <c r="B339" s="13" t="s">
        <v>157</v>
      </c>
      <c r="C339" s="17">
        <v>2011</v>
      </c>
      <c r="D339" s="17" t="s">
        <v>158</v>
      </c>
      <c r="E339" s="17" t="s">
        <v>160</v>
      </c>
      <c r="F339" s="17" t="s">
        <v>398</v>
      </c>
      <c r="G339" s="17" t="s">
        <v>399</v>
      </c>
      <c r="H339" s="17" t="s">
        <v>98</v>
      </c>
      <c r="I339" s="13" t="s">
        <v>159</v>
      </c>
      <c r="J339" s="17"/>
      <c r="K339" s="22">
        <v>0.25</v>
      </c>
      <c r="L339" s="22">
        <v>827</v>
      </c>
      <c r="M339" s="27">
        <f t="shared" si="10"/>
        <v>3308</v>
      </c>
      <c r="N339" s="17"/>
      <c r="O339" s="18"/>
    </row>
    <row r="340" spans="1:15" ht="24" x14ac:dyDescent="0.25">
      <c r="A340" s="13">
        <v>22</v>
      </c>
      <c r="B340" s="13" t="s">
        <v>157</v>
      </c>
      <c r="C340" s="17">
        <v>2011</v>
      </c>
      <c r="D340" s="17" t="s">
        <v>158</v>
      </c>
      <c r="E340" s="17" t="s">
        <v>160</v>
      </c>
      <c r="F340" s="17" t="s">
        <v>398</v>
      </c>
      <c r="G340" s="17" t="s">
        <v>399</v>
      </c>
      <c r="H340" s="17" t="s">
        <v>98</v>
      </c>
      <c r="I340" s="13" t="s">
        <v>159</v>
      </c>
      <c r="J340" s="17"/>
      <c r="K340" s="22">
        <v>0.2</v>
      </c>
      <c r="L340" s="22">
        <v>774</v>
      </c>
      <c r="M340" s="27">
        <f t="shared" si="10"/>
        <v>3870</v>
      </c>
      <c r="N340" s="17"/>
      <c r="O340" s="18"/>
    </row>
    <row r="341" spans="1:15" ht="24" x14ac:dyDescent="0.25">
      <c r="A341" s="13">
        <v>22</v>
      </c>
      <c r="B341" s="13" t="s">
        <v>157</v>
      </c>
      <c r="C341" s="17">
        <v>2011</v>
      </c>
      <c r="D341" s="17" t="s">
        <v>158</v>
      </c>
      <c r="E341" s="17" t="s">
        <v>160</v>
      </c>
      <c r="F341" s="17" t="s">
        <v>398</v>
      </c>
      <c r="G341" s="17" t="s">
        <v>399</v>
      </c>
      <c r="H341" s="17" t="s">
        <v>98</v>
      </c>
      <c r="I341" s="13" t="s">
        <v>159</v>
      </c>
      <c r="J341" s="17"/>
      <c r="K341" s="22">
        <v>0.18</v>
      </c>
      <c r="L341" s="22">
        <v>425</v>
      </c>
      <c r="M341" s="27">
        <f t="shared" si="10"/>
        <v>2361.1111111111113</v>
      </c>
      <c r="N341" s="17"/>
      <c r="O341" s="18"/>
    </row>
    <row r="342" spans="1:15" ht="24" x14ac:dyDescent="0.25">
      <c r="A342" s="13">
        <v>22</v>
      </c>
      <c r="B342" s="13" t="s">
        <v>157</v>
      </c>
      <c r="C342" s="17">
        <v>2011</v>
      </c>
      <c r="D342" s="17" t="s">
        <v>158</v>
      </c>
      <c r="E342" s="17" t="s">
        <v>160</v>
      </c>
      <c r="F342" s="17" t="s">
        <v>398</v>
      </c>
      <c r="G342" s="17" t="s">
        <v>399</v>
      </c>
      <c r="H342" s="17" t="s">
        <v>98</v>
      </c>
      <c r="I342" s="13" t="s">
        <v>159</v>
      </c>
      <c r="J342" s="17"/>
      <c r="K342" s="22">
        <v>0.63</v>
      </c>
      <c r="L342" s="22">
        <v>346</v>
      </c>
      <c r="M342" s="27">
        <f t="shared" si="10"/>
        <v>549.20634920634916</v>
      </c>
      <c r="N342" s="17"/>
      <c r="O342" s="18"/>
    </row>
    <row r="343" spans="1:15" ht="24" x14ac:dyDescent="0.25">
      <c r="A343" s="13">
        <v>22</v>
      </c>
      <c r="B343" s="13" t="s">
        <v>157</v>
      </c>
      <c r="C343" s="17">
        <v>2011</v>
      </c>
      <c r="D343" s="17" t="s">
        <v>158</v>
      </c>
      <c r="E343" s="17" t="s">
        <v>160</v>
      </c>
      <c r="F343" s="17" t="s">
        <v>398</v>
      </c>
      <c r="G343" s="17" t="s">
        <v>399</v>
      </c>
      <c r="H343" s="17" t="s">
        <v>98</v>
      </c>
      <c r="I343" s="13" t="s">
        <v>159</v>
      </c>
      <c r="J343" s="17"/>
      <c r="K343" s="22">
        <v>0.4</v>
      </c>
      <c r="L343" s="22">
        <v>349</v>
      </c>
      <c r="M343" s="27">
        <f t="shared" si="10"/>
        <v>872.5</v>
      </c>
      <c r="N343" s="17"/>
      <c r="O343" s="18"/>
    </row>
    <row r="344" spans="1:15" ht="24" x14ac:dyDescent="0.25">
      <c r="A344" s="13">
        <v>22</v>
      </c>
      <c r="B344" s="13" t="s">
        <v>157</v>
      </c>
      <c r="C344" s="17">
        <v>2011</v>
      </c>
      <c r="D344" s="17" t="s">
        <v>158</v>
      </c>
      <c r="E344" s="17" t="s">
        <v>160</v>
      </c>
      <c r="F344" s="17" t="s">
        <v>398</v>
      </c>
      <c r="G344" s="17" t="s">
        <v>399</v>
      </c>
      <c r="H344" s="17" t="s">
        <v>98</v>
      </c>
      <c r="I344" s="13" t="s">
        <v>159</v>
      </c>
      <c r="J344" s="17"/>
      <c r="K344" s="22">
        <v>0.48</v>
      </c>
      <c r="L344" s="22">
        <v>501</v>
      </c>
      <c r="M344" s="27">
        <f t="shared" si="10"/>
        <v>1043.75</v>
      </c>
      <c r="N344" s="17"/>
      <c r="O344" s="18"/>
    </row>
    <row r="345" spans="1:15" ht="24" x14ac:dyDescent="0.25">
      <c r="A345" s="13">
        <v>22</v>
      </c>
      <c r="B345" s="13" t="s">
        <v>157</v>
      </c>
      <c r="C345" s="17">
        <v>2011</v>
      </c>
      <c r="D345" s="17" t="s">
        <v>158</v>
      </c>
      <c r="E345" s="17" t="s">
        <v>160</v>
      </c>
      <c r="F345" s="17" t="s">
        <v>398</v>
      </c>
      <c r="G345" s="17" t="s">
        <v>399</v>
      </c>
      <c r="H345" s="17" t="s">
        <v>98</v>
      </c>
      <c r="I345" s="13" t="s">
        <v>159</v>
      </c>
      <c r="J345" s="17"/>
      <c r="K345" s="22">
        <v>0.45</v>
      </c>
      <c r="L345" s="22">
        <v>835</v>
      </c>
      <c r="M345" s="27">
        <f t="shared" si="10"/>
        <v>1855.5555555555554</v>
      </c>
      <c r="N345" s="17"/>
      <c r="O345" s="18"/>
    </row>
    <row r="346" spans="1:15" ht="24" x14ac:dyDescent="0.25">
      <c r="A346" s="13">
        <v>22</v>
      </c>
      <c r="B346" s="13" t="s">
        <v>157</v>
      </c>
      <c r="C346" s="17">
        <v>2011</v>
      </c>
      <c r="D346" s="17" t="s">
        <v>158</v>
      </c>
      <c r="E346" s="17" t="s">
        <v>160</v>
      </c>
      <c r="F346" s="17" t="s">
        <v>398</v>
      </c>
      <c r="G346" s="17" t="s">
        <v>399</v>
      </c>
      <c r="H346" s="17" t="s">
        <v>98</v>
      </c>
      <c r="I346" s="13" t="s">
        <v>159</v>
      </c>
      <c r="J346" s="17"/>
      <c r="K346" s="22">
        <v>0.37</v>
      </c>
      <c r="L346" s="22">
        <v>529</v>
      </c>
      <c r="M346" s="27">
        <f t="shared" si="10"/>
        <v>1429.7297297297298</v>
      </c>
      <c r="N346" s="17"/>
      <c r="O346" s="18"/>
    </row>
    <row r="347" spans="1:15" ht="24" x14ac:dyDescent="0.25">
      <c r="A347" s="13">
        <v>22</v>
      </c>
      <c r="B347" s="13" t="s">
        <v>157</v>
      </c>
      <c r="C347" s="17">
        <v>2011</v>
      </c>
      <c r="D347" s="17" t="s">
        <v>158</v>
      </c>
      <c r="E347" s="17" t="s">
        <v>160</v>
      </c>
      <c r="F347" s="17" t="s">
        <v>398</v>
      </c>
      <c r="G347" s="17" t="s">
        <v>399</v>
      </c>
      <c r="H347" s="17" t="s">
        <v>98</v>
      </c>
      <c r="I347" s="13" t="s">
        <v>159</v>
      </c>
      <c r="J347" s="17"/>
      <c r="K347" s="22">
        <v>0.36</v>
      </c>
      <c r="L347" s="22">
        <v>481</v>
      </c>
      <c r="M347" s="27">
        <f t="shared" si="10"/>
        <v>1336.1111111111111</v>
      </c>
      <c r="N347" s="17"/>
      <c r="O347" s="18"/>
    </row>
    <row r="348" spans="1:15" ht="24" x14ac:dyDescent="0.25">
      <c r="A348" s="13">
        <v>22</v>
      </c>
      <c r="B348" s="13" t="s">
        <v>157</v>
      </c>
      <c r="C348" s="17">
        <v>2011</v>
      </c>
      <c r="D348" s="17" t="s">
        <v>158</v>
      </c>
      <c r="E348" s="17" t="s">
        <v>160</v>
      </c>
      <c r="F348" s="17" t="s">
        <v>398</v>
      </c>
      <c r="G348" s="17" t="s">
        <v>399</v>
      </c>
      <c r="H348" s="17" t="s">
        <v>98</v>
      </c>
      <c r="I348" s="13" t="s">
        <v>159</v>
      </c>
      <c r="J348" s="17"/>
      <c r="K348" s="22">
        <v>0.56999999999999995</v>
      </c>
      <c r="L348" s="22">
        <v>727</v>
      </c>
      <c r="M348" s="27">
        <f t="shared" si="10"/>
        <v>1275.4385964912283</v>
      </c>
      <c r="N348" s="17"/>
      <c r="O348" s="18"/>
    </row>
    <row r="349" spans="1:15" ht="24" x14ac:dyDescent="0.25">
      <c r="A349" s="13">
        <v>22</v>
      </c>
      <c r="B349" s="13" t="s">
        <v>157</v>
      </c>
      <c r="C349" s="17">
        <v>2011</v>
      </c>
      <c r="D349" s="17" t="s">
        <v>158</v>
      </c>
      <c r="E349" s="17" t="s">
        <v>160</v>
      </c>
      <c r="F349" s="17" t="s">
        <v>398</v>
      </c>
      <c r="G349" s="17" t="s">
        <v>399</v>
      </c>
      <c r="H349" s="17" t="s">
        <v>98</v>
      </c>
      <c r="I349" s="13" t="s">
        <v>159</v>
      </c>
      <c r="J349" s="17"/>
      <c r="K349" s="22">
        <v>0.59</v>
      </c>
      <c r="L349" s="22">
        <v>845</v>
      </c>
      <c r="M349" s="27">
        <f t="shared" si="10"/>
        <v>1432.2033898305085</v>
      </c>
      <c r="N349" s="17"/>
      <c r="O349" s="18"/>
    </row>
    <row r="350" spans="1:15" ht="24" x14ac:dyDescent="0.25">
      <c r="A350" s="13">
        <v>22</v>
      </c>
      <c r="B350" s="13" t="s">
        <v>157</v>
      </c>
      <c r="C350" s="17">
        <v>2011</v>
      </c>
      <c r="D350" s="17" t="s">
        <v>158</v>
      </c>
      <c r="E350" s="17" t="s">
        <v>160</v>
      </c>
      <c r="F350" s="17" t="s">
        <v>398</v>
      </c>
      <c r="G350" s="17" t="s">
        <v>399</v>
      </c>
      <c r="H350" s="17" t="s">
        <v>98</v>
      </c>
      <c r="I350" s="13" t="s">
        <v>159</v>
      </c>
      <c r="J350" s="17"/>
      <c r="K350" s="22">
        <v>0.56000000000000005</v>
      </c>
      <c r="L350" s="22">
        <v>1146</v>
      </c>
      <c r="M350" s="27">
        <f t="shared" si="10"/>
        <v>2046.4285714285713</v>
      </c>
      <c r="N350" s="17"/>
      <c r="O350" s="18"/>
    </row>
    <row r="351" spans="1:15" ht="24" x14ac:dyDescent="0.25">
      <c r="A351" s="13">
        <v>22</v>
      </c>
      <c r="B351" s="13" t="s">
        <v>157</v>
      </c>
      <c r="C351" s="17">
        <v>2011</v>
      </c>
      <c r="D351" s="17" t="s">
        <v>158</v>
      </c>
      <c r="E351" s="17" t="s">
        <v>160</v>
      </c>
      <c r="F351" s="17" t="s">
        <v>398</v>
      </c>
      <c r="G351" s="17" t="s">
        <v>399</v>
      </c>
      <c r="H351" s="17" t="s">
        <v>98</v>
      </c>
      <c r="I351" s="13" t="s">
        <v>159</v>
      </c>
      <c r="J351" s="17"/>
      <c r="K351" s="22">
        <v>0.53</v>
      </c>
      <c r="L351" s="22">
        <v>1179</v>
      </c>
      <c r="M351" s="27">
        <f t="shared" si="10"/>
        <v>2224.5283018867922</v>
      </c>
      <c r="N351" s="17"/>
      <c r="O351" s="18"/>
    </row>
    <row r="352" spans="1:15" ht="24" x14ac:dyDescent="0.25">
      <c r="A352" s="13">
        <v>22</v>
      </c>
      <c r="B352" s="13" t="s">
        <v>157</v>
      </c>
      <c r="C352" s="17">
        <v>2011</v>
      </c>
      <c r="D352" s="17" t="s">
        <v>158</v>
      </c>
      <c r="E352" s="17" t="s">
        <v>160</v>
      </c>
      <c r="F352" s="17" t="s">
        <v>398</v>
      </c>
      <c r="G352" s="17" t="s">
        <v>399</v>
      </c>
      <c r="H352" s="17" t="s">
        <v>98</v>
      </c>
      <c r="I352" s="13" t="s">
        <v>159</v>
      </c>
      <c r="J352" s="17"/>
      <c r="K352" s="22">
        <v>0.51</v>
      </c>
      <c r="L352" s="22">
        <v>1510</v>
      </c>
      <c r="M352" s="27">
        <f t="shared" si="10"/>
        <v>2960.7843137254899</v>
      </c>
      <c r="N352" s="17"/>
      <c r="O352" s="18"/>
    </row>
    <row r="353" spans="1:15" ht="24" x14ac:dyDescent="0.25">
      <c r="A353" s="13">
        <v>22</v>
      </c>
      <c r="B353" s="13" t="s">
        <v>157</v>
      </c>
      <c r="C353" s="17">
        <v>2011</v>
      </c>
      <c r="D353" s="17" t="s">
        <v>158</v>
      </c>
      <c r="E353" s="17" t="s">
        <v>160</v>
      </c>
      <c r="F353" s="17" t="s">
        <v>398</v>
      </c>
      <c r="G353" s="17" t="s">
        <v>399</v>
      </c>
      <c r="H353" s="17" t="s">
        <v>98</v>
      </c>
      <c r="I353" s="13" t="s">
        <v>159</v>
      </c>
      <c r="J353" s="17"/>
      <c r="K353" s="22">
        <v>0.5</v>
      </c>
      <c r="L353" s="22">
        <v>1441</v>
      </c>
      <c r="M353" s="27">
        <f t="shared" si="10"/>
        <v>2882</v>
      </c>
      <c r="N353" s="17"/>
      <c r="O353" s="18"/>
    </row>
    <row r="354" spans="1:15" ht="24" x14ac:dyDescent="0.25">
      <c r="A354" s="13">
        <v>22</v>
      </c>
      <c r="B354" s="13" t="s">
        <v>157</v>
      </c>
      <c r="C354" s="17">
        <v>2011</v>
      </c>
      <c r="D354" s="17" t="s">
        <v>158</v>
      </c>
      <c r="E354" s="17" t="s">
        <v>160</v>
      </c>
      <c r="F354" s="17" t="s">
        <v>398</v>
      </c>
      <c r="G354" s="17" t="s">
        <v>399</v>
      </c>
      <c r="H354" s="17" t="s">
        <v>98</v>
      </c>
      <c r="I354" s="13" t="s">
        <v>159</v>
      </c>
      <c r="J354" s="17"/>
      <c r="K354" s="22">
        <v>0.31</v>
      </c>
      <c r="L354" s="22">
        <v>1228</v>
      </c>
      <c r="M354" s="27">
        <f t="shared" si="10"/>
        <v>3961.2903225806454</v>
      </c>
      <c r="N354" s="17"/>
      <c r="O354" s="18"/>
    </row>
    <row r="355" spans="1:15" ht="24" x14ac:dyDescent="0.25">
      <c r="A355" s="13">
        <v>22</v>
      </c>
      <c r="B355" s="13" t="s">
        <v>157</v>
      </c>
      <c r="C355" s="17">
        <v>2011</v>
      </c>
      <c r="D355" s="17" t="s">
        <v>158</v>
      </c>
      <c r="E355" s="17" t="s">
        <v>160</v>
      </c>
      <c r="F355" s="17" t="s">
        <v>398</v>
      </c>
      <c r="G355" s="17" t="s">
        <v>399</v>
      </c>
      <c r="H355" s="17" t="s">
        <v>98</v>
      </c>
      <c r="I355" s="13" t="s">
        <v>159</v>
      </c>
      <c r="J355" s="17"/>
      <c r="K355" s="22">
        <v>0.34</v>
      </c>
      <c r="L355" s="22">
        <v>1489</v>
      </c>
      <c r="M355" s="27">
        <f t="shared" si="10"/>
        <v>4379.411764705882</v>
      </c>
      <c r="N355" s="17"/>
      <c r="O355" s="18"/>
    </row>
    <row r="356" spans="1:15" ht="24" x14ac:dyDescent="0.25">
      <c r="A356" s="13">
        <v>22</v>
      </c>
      <c r="B356" s="13" t="s">
        <v>157</v>
      </c>
      <c r="C356" s="17">
        <v>2011</v>
      </c>
      <c r="D356" s="17" t="s">
        <v>158</v>
      </c>
      <c r="E356" s="17" t="s">
        <v>160</v>
      </c>
      <c r="F356" s="17" t="s">
        <v>398</v>
      </c>
      <c r="G356" s="17" t="s">
        <v>399</v>
      </c>
      <c r="H356" s="17" t="s">
        <v>98</v>
      </c>
      <c r="I356" s="13" t="s">
        <v>159</v>
      </c>
      <c r="J356" s="17"/>
      <c r="K356" s="22">
        <v>0.35</v>
      </c>
      <c r="L356" s="22">
        <v>1577</v>
      </c>
      <c r="M356" s="27">
        <f t="shared" si="10"/>
        <v>4505.7142857142862</v>
      </c>
      <c r="N356" s="17"/>
      <c r="O356" s="18"/>
    </row>
    <row r="357" spans="1:15" ht="24" x14ac:dyDescent="0.25">
      <c r="A357" s="13">
        <v>22</v>
      </c>
      <c r="B357" s="13" t="s">
        <v>157</v>
      </c>
      <c r="C357" s="17">
        <v>2011</v>
      </c>
      <c r="D357" s="17" t="s">
        <v>158</v>
      </c>
      <c r="E357" s="17" t="s">
        <v>160</v>
      </c>
      <c r="F357" s="17" t="s">
        <v>398</v>
      </c>
      <c r="G357" s="17" t="s">
        <v>399</v>
      </c>
      <c r="H357" s="17" t="s">
        <v>98</v>
      </c>
      <c r="I357" s="13" t="s">
        <v>159</v>
      </c>
      <c r="J357" s="17"/>
      <c r="K357" s="22">
        <v>0.38</v>
      </c>
      <c r="L357" s="22">
        <v>1852</v>
      </c>
      <c r="M357" s="27">
        <f t="shared" si="10"/>
        <v>4873.6842105263158</v>
      </c>
      <c r="N357" s="17"/>
      <c r="O357" s="18"/>
    </row>
    <row r="358" spans="1:15" ht="24" x14ac:dyDescent="0.25">
      <c r="A358" s="13">
        <v>22</v>
      </c>
      <c r="B358" s="13" t="s">
        <v>157</v>
      </c>
      <c r="C358" s="17">
        <v>2011</v>
      </c>
      <c r="D358" s="17" t="s">
        <v>158</v>
      </c>
      <c r="E358" s="17" t="s">
        <v>160</v>
      </c>
      <c r="F358" s="17" t="s">
        <v>398</v>
      </c>
      <c r="G358" s="17" t="s">
        <v>399</v>
      </c>
      <c r="H358" s="17" t="s">
        <v>98</v>
      </c>
      <c r="I358" s="13" t="s">
        <v>159</v>
      </c>
      <c r="J358" s="17"/>
      <c r="K358" s="22">
        <v>0.32</v>
      </c>
      <c r="L358" s="22">
        <v>1267</v>
      </c>
      <c r="M358" s="27">
        <f t="shared" si="10"/>
        <v>3959.375</v>
      </c>
      <c r="N358" s="17"/>
      <c r="O358" s="18"/>
    </row>
    <row r="359" spans="1:15" ht="24" x14ac:dyDescent="0.25">
      <c r="A359" s="13">
        <v>22</v>
      </c>
      <c r="B359" s="13" t="s">
        <v>157</v>
      </c>
      <c r="C359" s="17">
        <v>2011</v>
      </c>
      <c r="D359" s="17" t="s">
        <v>158</v>
      </c>
      <c r="E359" s="17" t="s">
        <v>160</v>
      </c>
      <c r="F359" s="17" t="s">
        <v>398</v>
      </c>
      <c r="G359" s="17" t="s">
        <v>399</v>
      </c>
      <c r="H359" s="17" t="s">
        <v>98</v>
      </c>
      <c r="I359" s="13" t="s">
        <v>159</v>
      </c>
      <c r="J359" s="17"/>
      <c r="K359" s="22">
        <v>0.31</v>
      </c>
      <c r="L359" s="22">
        <v>1129</v>
      </c>
      <c r="M359" s="27">
        <f t="shared" si="10"/>
        <v>3641.9354838709678</v>
      </c>
      <c r="N359" s="17"/>
      <c r="O359" s="18"/>
    </row>
    <row r="360" spans="1:15" ht="24" x14ac:dyDescent="0.25">
      <c r="A360" s="13">
        <v>22</v>
      </c>
      <c r="B360" s="13" t="s">
        <v>157</v>
      </c>
      <c r="C360" s="17">
        <v>2011</v>
      </c>
      <c r="D360" s="17" t="s">
        <v>158</v>
      </c>
      <c r="E360" s="17" t="s">
        <v>160</v>
      </c>
      <c r="F360" s="17" t="s">
        <v>398</v>
      </c>
      <c r="G360" s="17" t="s">
        <v>399</v>
      </c>
      <c r="H360" s="17" t="s">
        <v>98</v>
      </c>
      <c r="I360" s="13" t="s">
        <v>159</v>
      </c>
      <c r="J360" s="17"/>
      <c r="K360" s="22">
        <v>0.37</v>
      </c>
      <c r="L360" s="22">
        <v>880</v>
      </c>
      <c r="M360" s="27">
        <f t="shared" si="10"/>
        <v>2378.3783783783783</v>
      </c>
      <c r="N360" s="17"/>
      <c r="O360" s="18"/>
    </row>
    <row r="361" spans="1:15" ht="24" x14ac:dyDescent="0.25">
      <c r="A361" s="13">
        <v>22</v>
      </c>
      <c r="B361" s="13" t="s">
        <v>157</v>
      </c>
      <c r="C361" s="17">
        <v>2011</v>
      </c>
      <c r="D361" s="17" t="s">
        <v>158</v>
      </c>
      <c r="E361" s="17" t="s">
        <v>160</v>
      </c>
      <c r="F361" s="17" t="s">
        <v>398</v>
      </c>
      <c r="G361" s="17" t="s">
        <v>399</v>
      </c>
      <c r="H361" s="17" t="s">
        <v>98</v>
      </c>
      <c r="I361" s="13" t="s">
        <v>159</v>
      </c>
      <c r="J361" s="17"/>
      <c r="K361" s="22">
        <v>0.37</v>
      </c>
      <c r="L361" s="22">
        <v>1029</v>
      </c>
      <c r="M361" s="27">
        <f t="shared" si="10"/>
        <v>2781.0810810810813</v>
      </c>
      <c r="N361" s="17"/>
      <c r="O361" s="18"/>
    </row>
    <row r="362" spans="1:15" ht="24" x14ac:dyDescent="0.25">
      <c r="A362" s="13">
        <v>22</v>
      </c>
      <c r="B362" s="13" t="s">
        <v>157</v>
      </c>
      <c r="C362" s="17">
        <v>2011</v>
      </c>
      <c r="D362" s="17" t="s">
        <v>158</v>
      </c>
      <c r="E362" s="17" t="s">
        <v>160</v>
      </c>
      <c r="F362" s="17" t="s">
        <v>398</v>
      </c>
      <c r="G362" s="17" t="s">
        <v>399</v>
      </c>
      <c r="H362" s="17" t="s">
        <v>98</v>
      </c>
      <c r="I362" s="13" t="s">
        <v>159</v>
      </c>
      <c r="J362" s="17"/>
      <c r="K362" s="22">
        <v>0.34</v>
      </c>
      <c r="L362" s="22">
        <v>1126</v>
      </c>
      <c r="M362" s="27">
        <f t="shared" si="10"/>
        <v>3311.7647058823527</v>
      </c>
      <c r="N362" s="17"/>
      <c r="O362" s="18"/>
    </row>
    <row r="363" spans="1:15" ht="24" x14ac:dyDescent="0.25">
      <c r="A363" s="13">
        <v>22</v>
      </c>
      <c r="B363" s="13" t="s">
        <v>157</v>
      </c>
      <c r="C363" s="17">
        <v>2011</v>
      </c>
      <c r="D363" s="17" t="s">
        <v>158</v>
      </c>
      <c r="E363" s="17" t="s">
        <v>160</v>
      </c>
      <c r="F363" s="17" t="s">
        <v>398</v>
      </c>
      <c r="G363" s="17" t="s">
        <v>399</v>
      </c>
      <c r="H363" s="17" t="s">
        <v>98</v>
      </c>
      <c r="I363" s="13" t="s">
        <v>159</v>
      </c>
      <c r="J363" s="17"/>
      <c r="K363" s="22">
        <v>0.33</v>
      </c>
      <c r="L363" s="22">
        <v>1166</v>
      </c>
      <c r="M363" s="27">
        <f t="shared" si="10"/>
        <v>3533.333333333333</v>
      </c>
      <c r="N363" s="17"/>
      <c r="O363" s="18"/>
    </row>
    <row r="364" spans="1:15" ht="24" x14ac:dyDescent="0.25">
      <c r="A364" s="13">
        <v>22</v>
      </c>
      <c r="B364" s="13" t="s">
        <v>157</v>
      </c>
      <c r="C364" s="17">
        <v>2011</v>
      </c>
      <c r="D364" s="17" t="s">
        <v>158</v>
      </c>
      <c r="E364" s="17" t="s">
        <v>160</v>
      </c>
      <c r="F364" s="17" t="s">
        <v>398</v>
      </c>
      <c r="G364" s="17" t="s">
        <v>399</v>
      </c>
      <c r="H364" s="17" t="s">
        <v>98</v>
      </c>
      <c r="I364" s="13" t="s">
        <v>159</v>
      </c>
      <c r="J364" s="17"/>
      <c r="K364" s="22">
        <v>0.34</v>
      </c>
      <c r="L364" s="22">
        <v>1266</v>
      </c>
      <c r="M364" s="27">
        <f t="shared" si="10"/>
        <v>3723.5294117647054</v>
      </c>
      <c r="N364" s="17"/>
      <c r="O364" s="18"/>
    </row>
    <row r="365" spans="1:15" ht="24" x14ac:dyDescent="0.25">
      <c r="A365" s="13">
        <v>22</v>
      </c>
      <c r="B365" s="13" t="s">
        <v>157</v>
      </c>
      <c r="C365" s="17">
        <v>2011</v>
      </c>
      <c r="D365" s="17" t="s">
        <v>158</v>
      </c>
      <c r="E365" s="17" t="s">
        <v>160</v>
      </c>
      <c r="F365" s="17" t="s">
        <v>398</v>
      </c>
      <c r="G365" s="17" t="s">
        <v>399</v>
      </c>
      <c r="H365" s="17" t="s">
        <v>98</v>
      </c>
      <c r="I365" s="13" t="s">
        <v>159</v>
      </c>
      <c r="J365" s="17"/>
      <c r="K365" s="22">
        <v>0.32</v>
      </c>
      <c r="L365" s="22">
        <v>1153</v>
      </c>
      <c r="M365" s="27">
        <f t="shared" si="10"/>
        <v>3603.125</v>
      </c>
      <c r="N365" s="17"/>
      <c r="O365" s="18"/>
    </row>
    <row r="366" spans="1:15" ht="24" x14ac:dyDescent="0.25">
      <c r="A366" s="13">
        <v>23</v>
      </c>
      <c r="B366" s="13" t="s">
        <v>52</v>
      </c>
      <c r="C366" s="25">
        <v>2019</v>
      </c>
      <c r="D366" s="17" t="s">
        <v>104</v>
      </c>
      <c r="E366" s="13" t="s">
        <v>161</v>
      </c>
      <c r="F366" s="13" t="s">
        <v>162</v>
      </c>
      <c r="G366" s="13" t="s">
        <v>163</v>
      </c>
      <c r="H366" s="17" t="s">
        <v>165</v>
      </c>
      <c r="I366" s="13" t="s">
        <v>164</v>
      </c>
      <c r="J366" s="17"/>
      <c r="K366" s="22">
        <v>0.14536370000000001</v>
      </c>
      <c r="L366" s="22">
        <v>1041.0899999999999</v>
      </c>
      <c r="M366" s="27">
        <f t="shared" ref="M366:M397" si="11">L366/K366</f>
        <v>7161.966845918203</v>
      </c>
      <c r="N366" s="17"/>
      <c r="O366" s="42"/>
    </row>
    <row r="367" spans="1:15" ht="24" x14ac:dyDescent="0.25">
      <c r="A367" s="13">
        <v>23</v>
      </c>
      <c r="B367" s="13" t="s">
        <v>52</v>
      </c>
      <c r="C367" s="17">
        <v>2019</v>
      </c>
      <c r="D367" s="17" t="s">
        <v>104</v>
      </c>
      <c r="E367" s="13" t="s">
        <v>161</v>
      </c>
      <c r="F367" s="13" t="s">
        <v>162</v>
      </c>
      <c r="G367" s="13" t="s">
        <v>163</v>
      </c>
      <c r="H367" s="17" t="s">
        <v>165</v>
      </c>
      <c r="I367" s="13" t="s">
        <v>164</v>
      </c>
      <c r="J367" s="17"/>
      <c r="K367" s="22">
        <v>0.19027060000000001</v>
      </c>
      <c r="L367" s="22">
        <v>1828.954</v>
      </c>
      <c r="M367" s="27">
        <f t="shared" si="11"/>
        <v>9612.3836262670102</v>
      </c>
      <c r="N367" s="17"/>
      <c r="O367" s="42"/>
    </row>
    <row r="368" spans="1:15" ht="24" x14ac:dyDescent="0.25">
      <c r="A368" s="13">
        <v>23</v>
      </c>
      <c r="B368" s="13" t="s">
        <v>52</v>
      </c>
      <c r="C368" s="17">
        <v>2019</v>
      </c>
      <c r="D368" s="17" t="s">
        <v>104</v>
      </c>
      <c r="E368" s="13" t="s">
        <v>161</v>
      </c>
      <c r="F368" s="13" t="s">
        <v>162</v>
      </c>
      <c r="G368" s="13" t="s">
        <v>163</v>
      </c>
      <c r="H368" s="17" t="s">
        <v>165</v>
      </c>
      <c r="I368" s="13" t="s">
        <v>164</v>
      </c>
      <c r="J368" s="17"/>
      <c r="K368" s="22">
        <v>0.1946686</v>
      </c>
      <c r="L368" s="22">
        <v>2549.5990000000002</v>
      </c>
      <c r="M368" s="27">
        <f t="shared" si="11"/>
        <v>13097.125062799036</v>
      </c>
      <c r="N368" s="17"/>
      <c r="O368" s="42"/>
    </row>
    <row r="369" spans="1:15" ht="24" x14ac:dyDescent="0.25">
      <c r="A369" s="13">
        <v>23</v>
      </c>
      <c r="B369" s="13" t="s">
        <v>52</v>
      </c>
      <c r="C369" s="17">
        <v>2019</v>
      </c>
      <c r="D369" s="17" t="s">
        <v>104</v>
      </c>
      <c r="E369" s="13" t="s">
        <v>161</v>
      </c>
      <c r="F369" s="13" t="s">
        <v>162</v>
      </c>
      <c r="G369" s="13" t="s">
        <v>163</v>
      </c>
      <c r="H369" s="17" t="s">
        <v>165</v>
      </c>
      <c r="I369" s="13" t="s">
        <v>164</v>
      </c>
      <c r="J369" s="17"/>
      <c r="K369" s="22">
        <v>0.21420049999999999</v>
      </c>
      <c r="L369" s="22">
        <v>2597.0590000000002</v>
      </c>
      <c r="M369" s="27">
        <f t="shared" si="11"/>
        <v>12124.43014838901</v>
      </c>
      <c r="N369" s="17"/>
      <c r="O369" s="42"/>
    </row>
    <row r="370" spans="1:15" ht="24" x14ac:dyDescent="0.25">
      <c r="A370" s="13">
        <v>23</v>
      </c>
      <c r="B370" s="13" t="s">
        <v>52</v>
      </c>
      <c r="C370" s="17">
        <v>2019</v>
      </c>
      <c r="D370" s="17" t="s">
        <v>104</v>
      </c>
      <c r="E370" s="13" t="s">
        <v>161</v>
      </c>
      <c r="F370" s="13" t="s">
        <v>162</v>
      </c>
      <c r="G370" s="13" t="s">
        <v>163</v>
      </c>
      <c r="H370" s="17" t="s">
        <v>165</v>
      </c>
      <c r="I370" s="13" t="s">
        <v>164</v>
      </c>
      <c r="J370" s="17"/>
      <c r="K370" s="22">
        <v>0.2485697</v>
      </c>
      <c r="L370" s="22">
        <v>1907.4749999999999</v>
      </c>
      <c r="M370" s="27">
        <f t="shared" si="11"/>
        <v>7673.803363805001</v>
      </c>
      <c r="N370" s="17"/>
      <c r="O370" s="42"/>
    </row>
    <row r="371" spans="1:15" ht="24" x14ac:dyDescent="0.25">
      <c r="A371" s="13">
        <v>23</v>
      </c>
      <c r="B371" s="13" t="s">
        <v>52</v>
      </c>
      <c r="C371" s="17">
        <v>2019</v>
      </c>
      <c r="D371" s="17" t="s">
        <v>104</v>
      </c>
      <c r="E371" s="13" t="s">
        <v>161</v>
      </c>
      <c r="F371" s="13" t="s">
        <v>162</v>
      </c>
      <c r="G371" s="13" t="s">
        <v>163</v>
      </c>
      <c r="H371" s="17" t="s">
        <v>165</v>
      </c>
      <c r="I371" s="13" t="s">
        <v>164</v>
      </c>
      <c r="J371" s="17"/>
      <c r="K371" s="22">
        <v>0.26745740000000001</v>
      </c>
      <c r="L371" s="22">
        <v>2400.5189999999998</v>
      </c>
      <c r="M371" s="27">
        <f t="shared" si="11"/>
        <v>8975.3321463530247</v>
      </c>
      <c r="N371" s="17"/>
      <c r="O371" s="42"/>
    </row>
    <row r="372" spans="1:15" ht="24" x14ac:dyDescent="0.25">
      <c r="A372" s="13">
        <v>23</v>
      </c>
      <c r="B372" s="13" t="s">
        <v>52</v>
      </c>
      <c r="C372" s="17">
        <v>2019</v>
      </c>
      <c r="D372" s="17" t="s">
        <v>104</v>
      </c>
      <c r="E372" s="13" t="s">
        <v>161</v>
      </c>
      <c r="F372" s="13" t="s">
        <v>162</v>
      </c>
      <c r="G372" s="13" t="s">
        <v>163</v>
      </c>
      <c r="H372" s="17" t="s">
        <v>165</v>
      </c>
      <c r="I372" s="13" t="s">
        <v>164</v>
      </c>
      <c r="J372" s="17"/>
      <c r="K372" s="22">
        <v>0.27261809999999997</v>
      </c>
      <c r="L372" s="22">
        <v>2146.3380000000002</v>
      </c>
      <c r="M372" s="27">
        <f t="shared" si="11"/>
        <v>7873.057584951257</v>
      </c>
      <c r="N372" s="17"/>
      <c r="O372" s="42"/>
    </row>
    <row r="373" spans="1:15" ht="24" x14ac:dyDescent="0.25">
      <c r="A373" s="13">
        <v>23</v>
      </c>
      <c r="B373" s="13" t="s">
        <v>52</v>
      </c>
      <c r="C373" s="17">
        <v>2019</v>
      </c>
      <c r="D373" s="17" t="s">
        <v>104</v>
      </c>
      <c r="E373" s="13" t="s">
        <v>161</v>
      </c>
      <c r="F373" s="13" t="s">
        <v>162</v>
      </c>
      <c r="G373" s="13" t="s">
        <v>163</v>
      </c>
      <c r="H373" s="17" t="s">
        <v>165</v>
      </c>
      <c r="I373" s="13" t="s">
        <v>164</v>
      </c>
      <c r="J373" s="17"/>
      <c r="K373" s="22">
        <v>0.27551759999999997</v>
      </c>
      <c r="L373" s="22">
        <v>1976.8040000000001</v>
      </c>
      <c r="M373" s="27">
        <f t="shared" si="11"/>
        <v>7174.8737648701945</v>
      </c>
      <c r="N373" s="17"/>
      <c r="O373" s="42"/>
    </row>
    <row r="374" spans="1:15" ht="24" x14ac:dyDescent="0.25">
      <c r="A374" s="13">
        <v>23</v>
      </c>
      <c r="B374" s="13" t="s">
        <v>52</v>
      </c>
      <c r="C374" s="17">
        <v>2019</v>
      </c>
      <c r="D374" s="17" t="s">
        <v>104</v>
      </c>
      <c r="E374" s="13" t="s">
        <v>161</v>
      </c>
      <c r="F374" s="13" t="s">
        <v>162</v>
      </c>
      <c r="G374" s="13" t="s">
        <v>163</v>
      </c>
      <c r="H374" s="17" t="s">
        <v>165</v>
      </c>
      <c r="I374" s="13" t="s">
        <v>164</v>
      </c>
      <c r="J374" s="17"/>
      <c r="K374" s="22">
        <v>0.2808213</v>
      </c>
      <c r="L374" s="22">
        <v>2530.402</v>
      </c>
      <c r="M374" s="27">
        <f t="shared" si="11"/>
        <v>9010.719628461231</v>
      </c>
      <c r="N374" s="17"/>
      <c r="O374" s="42"/>
    </row>
    <row r="375" spans="1:15" ht="24" x14ac:dyDescent="0.25">
      <c r="A375" s="13">
        <v>23</v>
      </c>
      <c r="B375" s="13" t="s">
        <v>52</v>
      </c>
      <c r="C375" s="17">
        <v>2019</v>
      </c>
      <c r="D375" s="17" t="s">
        <v>104</v>
      </c>
      <c r="E375" s="13" t="s">
        <v>161</v>
      </c>
      <c r="F375" s="13" t="s">
        <v>162</v>
      </c>
      <c r="G375" s="13" t="s">
        <v>163</v>
      </c>
      <c r="H375" s="17" t="s">
        <v>165</v>
      </c>
      <c r="I375" s="13" t="s">
        <v>164</v>
      </c>
      <c r="J375" s="17"/>
      <c r="K375" s="22">
        <v>0.30194219999999999</v>
      </c>
      <c r="L375" s="22">
        <v>2628.37</v>
      </c>
      <c r="M375" s="27">
        <f t="shared" si="11"/>
        <v>8704.8779534626156</v>
      </c>
      <c r="N375" s="17"/>
      <c r="O375" s="42"/>
    </row>
    <row r="376" spans="1:15" ht="24" x14ac:dyDescent="0.25">
      <c r="A376" s="13">
        <v>23</v>
      </c>
      <c r="B376" s="13" t="s">
        <v>52</v>
      </c>
      <c r="C376" s="17">
        <v>2019</v>
      </c>
      <c r="D376" s="17" t="s">
        <v>104</v>
      </c>
      <c r="E376" s="13" t="s">
        <v>161</v>
      </c>
      <c r="F376" s="13" t="s">
        <v>162</v>
      </c>
      <c r="G376" s="13" t="s">
        <v>163</v>
      </c>
      <c r="H376" s="17" t="s">
        <v>165</v>
      </c>
      <c r="I376" s="13" t="s">
        <v>164</v>
      </c>
      <c r="J376" s="17"/>
      <c r="K376" s="22">
        <v>0.30543090000000001</v>
      </c>
      <c r="L376" s="22">
        <v>1751.7650000000001</v>
      </c>
      <c r="M376" s="27">
        <f t="shared" si="11"/>
        <v>5735.3889210292737</v>
      </c>
      <c r="N376" s="17"/>
      <c r="O376" s="42"/>
    </row>
    <row r="377" spans="1:15" ht="24" x14ac:dyDescent="0.25">
      <c r="A377" s="13">
        <v>23</v>
      </c>
      <c r="B377" s="13" t="s">
        <v>52</v>
      </c>
      <c r="C377" s="17">
        <v>2019</v>
      </c>
      <c r="D377" s="17" t="s">
        <v>104</v>
      </c>
      <c r="E377" s="13" t="s">
        <v>161</v>
      </c>
      <c r="F377" s="13" t="s">
        <v>162</v>
      </c>
      <c r="G377" s="13" t="s">
        <v>163</v>
      </c>
      <c r="H377" s="17" t="s">
        <v>165</v>
      </c>
      <c r="I377" s="13" t="s">
        <v>164</v>
      </c>
      <c r="J377" s="17"/>
      <c r="K377" s="22">
        <v>0.30933329999999998</v>
      </c>
      <c r="L377" s="22">
        <v>1355.2940000000001</v>
      </c>
      <c r="M377" s="27">
        <f t="shared" si="11"/>
        <v>4381.3388341959953</v>
      </c>
      <c r="N377" s="17"/>
      <c r="O377" s="42"/>
    </row>
    <row r="378" spans="1:15" ht="24" x14ac:dyDescent="0.25">
      <c r="A378" s="13">
        <v>23</v>
      </c>
      <c r="B378" s="13" t="s">
        <v>52</v>
      </c>
      <c r="C378" s="17">
        <v>2019</v>
      </c>
      <c r="D378" s="17" t="s">
        <v>104</v>
      </c>
      <c r="E378" s="13" t="s">
        <v>161</v>
      </c>
      <c r="F378" s="13" t="s">
        <v>162</v>
      </c>
      <c r="G378" s="13" t="s">
        <v>163</v>
      </c>
      <c r="H378" s="17" t="s">
        <v>165</v>
      </c>
      <c r="I378" s="13" t="s">
        <v>164</v>
      </c>
      <c r="J378" s="17"/>
      <c r="K378" s="22">
        <v>0.31693500000000002</v>
      </c>
      <c r="L378" s="22">
        <v>2455.4499999999998</v>
      </c>
      <c r="M378" s="27">
        <f t="shared" si="11"/>
        <v>7747.4876551974367</v>
      </c>
      <c r="N378" s="17"/>
      <c r="O378" s="42"/>
    </row>
    <row r="379" spans="1:15" ht="24" x14ac:dyDescent="0.25">
      <c r="A379" s="13">
        <v>23</v>
      </c>
      <c r="B379" s="13" t="s">
        <v>52</v>
      </c>
      <c r="C379" s="17">
        <v>2019</v>
      </c>
      <c r="D379" s="17" t="s">
        <v>104</v>
      </c>
      <c r="E379" s="13" t="s">
        <v>161</v>
      </c>
      <c r="F379" s="13" t="s">
        <v>162</v>
      </c>
      <c r="G379" s="13" t="s">
        <v>163</v>
      </c>
      <c r="H379" s="17" t="s">
        <v>165</v>
      </c>
      <c r="I379" s="13" t="s">
        <v>164</v>
      </c>
      <c r="J379" s="17"/>
      <c r="K379" s="22">
        <v>0.3202102</v>
      </c>
      <c r="L379" s="22">
        <v>1569.296</v>
      </c>
      <c r="M379" s="27">
        <f t="shared" si="11"/>
        <v>4900.8307667900654</v>
      </c>
      <c r="N379" s="17"/>
      <c r="O379" s="42"/>
    </row>
    <row r="380" spans="1:15" ht="24" x14ac:dyDescent="0.25">
      <c r="A380" s="13">
        <v>23</v>
      </c>
      <c r="B380" s="13" t="s">
        <v>52</v>
      </c>
      <c r="C380" s="17">
        <v>2019</v>
      </c>
      <c r="D380" s="17" t="s">
        <v>104</v>
      </c>
      <c r="E380" s="13" t="s">
        <v>161</v>
      </c>
      <c r="F380" s="13" t="s">
        <v>162</v>
      </c>
      <c r="G380" s="13" t="s">
        <v>163</v>
      </c>
      <c r="H380" s="17" t="s">
        <v>165</v>
      </c>
      <c r="I380" s="13" t="s">
        <v>164</v>
      </c>
      <c r="J380" s="17"/>
      <c r="K380" s="22">
        <v>0.32652819999999999</v>
      </c>
      <c r="L380" s="22">
        <v>2896.4459999999999</v>
      </c>
      <c r="M380" s="27">
        <f t="shared" si="11"/>
        <v>8870.431405312007</v>
      </c>
      <c r="N380" s="17"/>
      <c r="O380" s="42"/>
    </row>
    <row r="381" spans="1:15" ht="24" x14ac:dyDescent="0.25">
      <c r="A381" s="13">
        <v>23</v>
      </c>
      <c r="B381" s="13" t="s">
        <v>52</v>
      </c>
      <c r="C381" s="17">
        <v>2019</v>
      </c>
      <c r="D381" s="17" t="s">
        <v>104</v>
      </c>
      <c r="E381" s="13" t="s">
        <v>161</v>
      </c>
      <c r="F381" s="13" t="s">
        <v>162</v>
      </c>
      <c r="G381" s="13" t="s">
        <v>163</v>
      </c>
      <c r="H381" s="17" t="s">
        <v>165</v>
      </c>
      <c r="I381" s="13" t="s">
        <v>164</v>
      </c>
      <c r="J381" s="17"/>
      <c r="K381" s="22">
        <v>0.32666539999999999</v>
      </c>
      <c r="L381" s="22">
        <v>1700.068</v>
      </c>
      <c r="M381" s="27">
        <f t="shared" si="11"/>
        <v>5204.3099758958251</v>
      </c>
      <c r="N381" s="17"/>
      <c r="O381" s="42"/>
    </row>
    <row r="382" spans="1:15" ht="24" x14ac:dyDescent="0.25">
      <c r="A382" s="13">
        <v>23</v>
      </c>
      <c r="B382" s="13" t="s">
        <v>52</v>
      </c>
      <c r="C382" s="17">
        <v>2019</v>
      </c>
      <c r="D382" s="17" t="s">
        <v>104</v>
      </c>
      <c r="E382" s="13" t="s">
        <v>161</v>
      </c>
      <c r="F382" s="13" t="s">
        <v>162</v>
      </c>
      <c r="G382" s="13" t="s">
        <v>163</v>
      </c>
      <c r="H382" s="17" t="s">
        <v>165</v>
      </c>
      <c r="I382" s="13" t="s">
        <v>164</v>
      </c>
      <c r="J382" s="17"/>
      <c r="K382" s="22">
        <v>0.32837670000000002</v>
      </c>
      <c r="L382" s="22">
        <v>853.15430000000003</v>
      </c>
      <c r="M382" s="27">
        <f t="shared" si="11"/>
        <v>2598.0963326569758</v>
      </c>
      <c r="N382" s="17"/>
      <c r="O382" s="42"/>
    </row>
    <row r="383" spans="1:15" ht="24" x14ac:dyDescent="0.25">
      <c r="A383" s="13">
        <v>23</v>
      </c>
      <c r="B383" s="13" t="s">
        <v>52</v>
      </c>
      <c r="C383" s="17">
        <v>2019</v>
      </c>
      <c r="D383" s="17" t="s">
        <v>104</v>
      </c>
      <c r="E383" s="13" t="s">
        <v>161</v>
      </c>
      <c r="F383" s="13" t="s">
        <v>162</v>
      </c>
      <c r="G383" s="13" t="s">
        <v>163</v>
      </c>
      <c r="H383" s="17" t="s">
        <v>165</v>
      </c>
      <c r="I383" s="13" t="s">
        <v>164</v>
      </c>
      <c r="J383" s="17"/>
      <c r="K383" s="22">
        <v>0.33712740000000002</v>
      </c>
      <c r="L383" s="22">
        <v>2310.2649999999999</v>
      </c>
      <c r="M383" s="27">
        <f t="shared" si="11"/>
        <v>6852.7951154370712</v>
      </c>
      <c r="N383" s="17"/>
      <c r="O383" s="42"/>
    </row>
    <row r="384" spans="1:15" ht="24" x14ac:dyDescent="0.25">
      <c r="A384" s="13">
        <v>23</v>
      </c>
      <c r="B384" s="13" t="s">
        <v>52</v>
      </c>
      <c r="C384" s="17">
        <v>2019</v>
      </c>
      <c r="D384" s="17" t="s">
        <v>104</v>
      </c>
      <c r="E384" s="13" t="s">
        <v>161</v>
      </c>
      <c r="F384" s="13" t="s">
        <v>162</v>
      </c>
      <c r="G384" s="13" t="s">
        <v>163</v>
      </c>
      <c r="H384" s="17" t="s">
        <v>165</v>
      </c>
      <c r="I384" s="13" t="s">
        <v>164</v>
      </c>
      <c r="J384" s="17"/>
      <c r="K384" s="22">
        <v>0.34014879999999997</v>
      </c>
      <c r="L384" s="22">
        <v>3117.96</v>
      </c>
      <c r="M384" s="27">
        <f t="shared" si="11"/>
        <v>9166.4589144515594</v>
      </c>
      <c r="N384" s="17"/>
      <c r="O384" s="42"/>
    </row>
    <row r="385" spans="1:15" ht="24" x14ac:dyDescent="0.25">
      <c r="A385" s="13">
        <v>23</v>
      </c>
      <c r="B385" s="13" t="s">
        <v>52</v>
      </c>
      <c r="C385" s="17">
        <v>2019</v>
      </c>
      <c r="D385" s="17" t="s">
        <v>104</v>
      </c>
      <c r="E385" s="13" t="s">
        <v>161</v>
      </c>
      <c r="F385" s="13" t="s">
        <v>162</v>
      </c>
      <c r="G385" s="13" t="s">
        <v>163</v>
      </c>
      <c r="H385" s="17" t="s">
        <v>165</v>
      </c>
      <c r="I385" s="13" t="s">
        <v>164</v>
      </c>
      <c r="J385" s="17"/>
      <c r="K385" s="22">
        <v>0.34648289999999998</v>
      </c>
      <c r="L385" s="22">
        <v>771.899</v>
      </c>
      <c r="M385" s="27">
        <f t="shared" si="11"/>
        <v>2227.8126857054131</v>
      </c>
      <c r="N385" s="17"/>
      <c r="O385" s="42"/>
    </row>
    <row r="386" spans="1:15" ht="24" x14ac:dyDescent="0.25">
      <c r="A386" s="13">
        <v>23</v>
      </c>
      <c r="B386" s="13" t="s">
        <v>52</v>
      </c>
      <c r="C386" s="17">
        <v>2019</v>
      </c>
      <c r="D386" s="17" t="s">
        <v>104</v>
      </c>
      <c r="E386" s="13" t="s">
        <v>161</v>
      </c>
      <c r="F386" s="13" t="s">
        <v>162</v>
      </c>
      <c r="G386" s="13" t="s">
        <v>163</v>
      </c>
      <c r="H386" s="17" t="s">
        <v>165</v>
      </c>
      <c r="I386" s="13" t="s">
        <v>164</v>
      </c>
      <c r="J386" s="17"/>
      <c r="K386" s="22">
        <v>0.34945929999999997</v>
      </c>
      <c r="L386" s="22">
        <v>933.45950000000005</v>
      </c>
      <c r="M386" s="27">
        <f t="shared" si="11"/>
        <v>2671.1536937205565</v>
      </c>
      <c r="N386" s="17"/>
      <c r="O386" s="42"/>
    </row>
    <row r="387" spans="1:15" ht="24" x14ac:dyDescent="0.25">
      <c r="A387" s="13">
        <v>23</v>
      </c>
      <c r="B387" s="13" t="s">
        <v>52</v>
      </c>
      <c r="C387" s="17">
        <v>2019</v>
      </c>
      <c r="D387" s="17" t="s">
        <v>104</v>
      </c>
      <c r="E387" s="13" t="s">
        <v>161</v>
      </c>
      <c r="F387" s="13" t="s">
        <v>162</v>
      </c>
      <c r="G387" s="13" t="s">
        <v>163</v>
      </c>
      <c r="H387" s="17" t="s">
        <v>165</v>
      </c>
      <c r="I387" s="13" t="s">
        <v>164</v>
      </c>
      <c r="J387" s="17"/>
      <c r="K387" s="22">
        <v>0.3504968</v>
      </c>
      <c r="L387" s="22">
        <v>1542.6320000000001</v>
      </c>
      <c r="M387" s="27">
        <f t="shared" si="11"/>
        <v>4401.2727077679456</v>
      </c>
      <c r="N387" s="17"/>
      <c r="O387" s="42"/>
    </row>
    <row r="388" spans="1:15" ht="24" x14ac:dyDescent="0.25">
      <c r="A388" s="13">
        <v>23</v>
      </c>
      <c r="B388" s="13" t="s">
        <v>52</v>
      </c>
      <c r="C388" s="17">
        <v>2019</v>
      </c>
      <c r="D388" s="17" t="s">
        <v>104</v>
      </c>
      <c r="E388" s="13" t="s">
        <v>161</v>
      </c>
      <c r="F388" s="13" t="s">
        <v>162</v>
      </c>
      <c r="G388" s="13" t="s">
        <v>163</v>
      </c>
      <c r="H388" s="17" t="s">
        <v>165</v>
      </c>
      <c r="I388" s="13" t="s">
        <v>164</v>
      </c>
      <c r="J388" s="17"/>
      <c r="K388" s="22">
        <v>0.35107070000000001</v>
      </c>
      <c r="L388" s="22">
        <v>3268.5990000000002</v>
      </c>
      <c r="M388" s="27">
        <f t="shared" si="11"/>
        <v>9310.3725261037162</v>
      </c>
      <c r="N388" s="17"/>
      <c r="O388" s="42"/>
    </row>
    <row r="389" spans="1:15" ht="24" x14ac:dyDescent="0.25">
      <c r="A389" s="13">
        <v>23</v>
      </c>
      <c r="B389" s="13" t="s">
        <v>52</v>
      </c>
      <c r="C389" s="17">
        <v>2019</v>
      </c>
      <c r="D389" s="17" t="s">
        <v>104</v>
      </c>
      <c r="E389" s="13" t="s">
        <v>161</v>
      </c>
      <c r="F389" s="13" t="s">
        <v>162</v>
      </c>
      <c r="G389" s="13" t="s">
        <v>163</v>
      </c>
      <c r="H389" s="17" t="s">
        <v>165</v>
      </c>
      <c r="I389" s="13" t="s">
        <v>164</v>
      </c>
      <c r="J389" s="17"/>
      <c r="K389" s="22">
        <v>0.35609220000000003</v>
      </c>
      <c r="L389" s="22">
        <v>2753.64</v>
      </c>
      <c r="M389" s="27">
        <f t="shared" si="11"/>
        <v>7732.9410753731745</v>
      </c>
      <c r="N389" s="17"/>
      <c r="O389" s="42"/>
    </row>
    <row r="390" spans="1:15" ht="24" x14ac:dyDescent="0.25">
      <c r="A390" s="13">
        <v>23</v>
      </c>
      <c r="B390" s="13" t="s">
        <v>52</v>
      </c>
      <c r="C390" s="17">
        <v>2019</v>
      </c>
      <c r="D390" s="17" t="s">
        <v>104</v>
      </c>
      <c r="E390" s="13" t="s">
        <v>161</v>
      </c>
      <c r="F390" s="13" t="s">
        <v>162</v>
      </c>
      <c r="G390" s="13" t="s">
        <v>163</v>
      </c>
      <c r="H390" s="17" t="s">
        <v>165</v>
      </c>
      <c r="I390" s="13" t="s">
        <v>164</v>
      </c>
      <c r="J390" s="17"/>
      <c r="K390" s="22">
        <v>0.35680820000000002</v>
      </c>
      <c r="L390" s="22">
        <v>2974.02</v>
      </c>
      <c r="M390" s="27">
        <f t="shared" si="11"/>
        <v>8335.0662905168647</v>
      </c>
      <c r="N390" s="17"/>
      <c r="O390" s="42"/>
    </row>
    <row r="391" spans="1:15" ht="24" x14ac:dyDescent="0.25">
      <c r="A391" s="13">
        <v>23</v>
      </c>
      <c r="B391" s="13" t="s">
        <v>52</v>
      </c>
      <c r="C391" s="17">
        <v>2019</v>
      </c>
      <c r="D391" s="17" t="s">
        <v>104</v>
      </c>
      <c r="E391" s="13" t="s">
        <v>161</v>
      </c>
      <c r="F391" s="13" t="s">
        <v>162</v>
      </c>
      <c r="G391" s="13" t="s">
        <v>163</v>
      </c>
      <c r="H391" s="17" t="s">
        <v>165</v>
      </c>
      <c r="I391" s="13" t="s">
        <v>164</v>
      </c>
      <c r="J391" s="17"/>
      <c r="K391" s="22">
        <v>0.36508629999999997</v>
      </c>
      <c r="L391" s="22">
        <v>2428.2179999999998</v>
      </c>
      <c r="M391" s="27">
        <f t="shared" si="11"/>
        <v>6651.0794844944885</v>
      </c>
      <c r="N391" s="17"/>
      <c r="O391" s="42"/>
    </row>
    <row r="392" spans="1:15" ht="24" x14ac:dyDescent="0.25">
      <c r="A392" s="13">
        <v>23</v>
      </c>
      <c r="B392" s="13" t="s">
        <v>52</v>
      </c>
      <c r="C392" s="17">
        <v>2019</v>
      </c>
      <c r="D392" s="17" t="s">
        <v>104</v>
      </c>
      <c r="E392" s="13" t="s">
        <v>161</v>
      </c>
      <c r="F392" s="13" t="s">
        <v>162</v>
      </c>
      <c r="G392" s="13" t="s">
        <v>163</v>
      </c>
      <c r="H392" s="17" t="s">
        <v>165</v>
      </c>
      <c r="I392" s="13" t="s">
        <v>164</v>
      </c>
      <c r="J392" s="17"/>
      <c r="K392" s="22">
        <v>0.37092190000000003</v>
      </c>
      <c r="L392" s="22">
        <v>2865.8409999999999</v>
      </c>
      <c r="M392" s="27">
        <f t="shared" si="11"/>
        <v>7726.2652865738037</v>
      </c>
      <c r="N392" s="17"/>
      <c r="O392" s="42"/>
    </row>
    <row r="393" spans="1:15" ht="24" x14ac:dyDescent="0.25">
      <c r="A393" s="13">
        <v>23</v>
      </c>
      <c r="B393" s="13" t="s">
        <v>52</v>
      </c>
      <c r="C393" s="17">
        <v>2019</v>
      </c>
      <c r="D393" s="17" t="s">
        <v>104</v>
      </c>
      <c r="E393" s="13" t="s">
        <v>161</v>
      </c>
      <c r="F393" s="13" t="s">
        <v>162</v>
      </c>
      <c r="G393" s="13" t="s">
        <v>163</v>
      </c>
      <c r="H393" s="17" t="s">
        <v>165</v>
      </c>
      <c r="I393" s="13" t="s">
        <v>164</v>
      </c>
      <c r="J393" s="17"/>
      <c r="K393" s="22">
        <v>0.3743089</v>
      </c>
      <c r="L393" s="22">
        <v>1192.5</v>
      </c>
      <c r="M393" s="27">
        <f t="shared" si="11"/>
        <v>3185.8713485038693</v>
      </c>
      <c r="N393" s="17"/>
      <c r="O393" s="42"/>
    </row>
    <row r="394" spans="1:15" ht="24" x14ac:dyDescent="0.25">
      <c r="A394" s="13">
        <v>23</v>
      </c>
      <c r="B394" s="13" t="s">
        <v>52</v>
      </c>
      <c r="C394" s="17">
        <v>2019</v>
      </c>
      <c r="D394" s="17" t="s">
        <v>104</v>
      </c>
      <c r="E394" s="13" t="s">
        <v>161</v>
      </c>
      <c r="F394" s="13" t="s">
        <v>162</v>
      </c>
      <c r="G394" s="13" t="s">
        <v>163</v>
      </c>
      <c r="H394" s="17" t="s">
        <v>165</v>
      </c>
      <c r="I394" s="13" t="s">
        <v>164</v>
      </c>
      <c r="J394" s="17"/>
      <c r="K394" s="22">
        <v>0.37922309999999998</v>
      </c>
      <c r="L394" s="22">
        <v>2581.2910000000002</v>
      </c>
      <c r="M394" s="27">
        <f t="shared" si="11"/>
        <v>6806.7873502431694</v>
      </c>
      <c r="N394" s="17"/>
      <c r="O394" s="42"/>
    </row>
    <row r="395" spans="1:15" ht="24" x14ac:dyDescent="0.25">
      <c r="A395" s="13">
        <v>23</v>
      </c>
      <c r="B395" s="13" t="s">
        <v>52</v>
      </c>
      <c r="C395" s="17">
        <v>2019</v>
      </c>
      <c r="D395" s="17" t="s">
        <v>104</v>
      </c>
      <c r="E395" s="13" t="s">
        <v>161</v>
      </c>
      <c r="F395" s="13" t="s">
        <v>162</v>
      </c>
      <c r="G395" s="13" t="s">
        <v>163</v>
      </c>
      <c r="H395" s="17" t="s">
        <v>165</v>
      </c>
      <c r="I395" s="13" t="s">
        <v>164</v>
      </c>
      <c r="J395" s="17"/>
      <c r="K395" s="22">
        <v>0.37959320000000002</v>
      </c>
      <c r="L395" s="22">
        <v>2118.6460000000002</v>
      </c>
      <c r="M395" s="27">
        <f t="shared" si="11"/>
        <v>5581.3592024303916</v>
      </c>
      <c r="N395" s="17"/>
      <c r="O395" s="42"/>
    </row>
    <row r="396" spans="1:15" ht="24" x14ac:dyDescent="0.25">
      <c r="A396" s="13">
        <v>23</v>
      </c>
      <c r="B396" s="13" t="s">
        <v>52</v>
      </c>
      <c r="C396" s="17">
        <v>2019</v>
      </c>
      <c r="D396" s="17" t="s">
        <v>104</v>
      </c>
      <c r="E396" s="13" t="s">
        <v>161</v>
      </c>
      <c r="F396" s="13" t="s">
        <v>162</v>
      </c>
      <c r="G396" s="13" t="s">
        <v>163</v>
      </c>
      <c r="H396" s="17" t="s">
        <v>165</v>
      </c>
      <c r="I396" s="13" t="s">
        <v>164</v>
      </c>
      <c r="J396" s="17"/>
      <c r="K396" s="22">
        <v>0.38382919999999998</v>
      </c>
      <c r="L396" s="22">
        <v>1956.337</v>
      </c>
      <c r="M396" s="27">
        <f t="shared" si="11"/>
        <v>5096.8946604375069</v>
      </c>
      <c r="N396" s="17"/>
      <c r="O396" s="42"/>
    </row>
    <row r="397" spans="1:15" ht="24" x14ac:dyDescent="0.25">
      <c r="A397" s="13">
        <v>23</v>
      </c>
      <c r="B397" s="13" t="s">
        <v>52</v>
      </c>
      <c r="C397" s="17">
        <v>2019</v>
      </c>
      <c r="D397" s="17" t="s">
        <v>104</v>
      </c>
      <c r="E397" s="13" t="s">
        <v>161</v>
      </c>
      <c r="F397" s="13" t="s">
        <v>162</v>
      </c>
      <c r="G397" s="13" t="s">
        <v>163</v>
      </c>
      <c r="H397" s="17" t="s">
        <v>165</v>
      </c>
      <c r="I397" s="13" t="s">
        <v>164</v>
      </c>
      <c r="J397" s="17"/>
      <c r="K397" s="22">
        <v>0.38585740000000002</v>
      </c>
      <c r="L397" s="22">
        <v>2268.9810000000002</v>
      </c>
      <c r="M397" s="27">
        <f t="shared" si="11"/>
        <v>5880.3615014251382</v>
      </c>
      <c r="N397" s="17"/>
      <c r="O397" s="42"/>
    </row>
    <row r="398" spans="1:15" ht="24" x14ac:dyDescent="0.25">
      <c r="A398" s="13">
        <v>23</v>
      </c>
      <c r="B398" s="13" t="s">
        <v>52</v>
      </c>
      <c r="C398" s="17">
        <v>2019</v>
      </c>
      <c r="D398" s="17" t="s">
        <v>104</v>
      </c>
      <c r="E398" s="13" t="s">
        <v>161</v>
      </c>
      <c r="F398" s="13" t="s">
        <v>162</v>
      </c>
      <c r="G398" s="13" t="s">
        <v>163</v>
      </c>
      <c r="H398" s="17" t="s">
        <v>165</v>
      </c>
      <c r="I398" s="13" t="s">
        <v>164</v>
      </c>
      <c r="J398" s="17"/>
      <c r="K398" s="22">
        <v>0.38665379999999999</v>
      </c>
      <c r="L398" s="22">
        <v>2988.7730000000001</v>
      </c>
      <c r="M398" s="27">
        <f t="shared" ref="M398:M429" si="12">L398/K398</f>
        <v>7729.8425620024946</v>
      </c>
      <c r="N398" s="17"/>
      <c r="O398" s="42"/>
    </row>
    <row r="399" spans="1:15" ht="24" x14ac:dyDescent="0.25">
      <c r="A399" s="13">
        <v>23</v>
      </c>
      <c r="B399" s="13" t="s">
        <v>52</v>
      </c>
      <c r="C399" s="17">
        <v>2019</v>
      </c>
      <c r="D399" s="17" t="s">
        <v>104</v>
      </c>
      <c r="E399" s="13" t="s">
        <v>161</v>
      </c>
      <c r="F399" s="13" t="s">
        <v>162</v>
      </c>
      <c r="G399" s="13" t="s">
        <v>163</v>
      </c>
      <c r="H399" s="17" t="s">
        <v>165</v>
      </c>
      <c r="I399" s="13" t="s">
        <v>164</v>
      </c>
      <c r="J399" s="17"/>
      <c r="K399" s="22">
        <v>0.38807589999999997</v>
      </c>
      <c r="L399" s="22">
        <v>1426.471</v>
      </c>
      <c r="M399" s="27">
        <f t="shared" si="12"/>
        <v>3675.7526040653388</v>
      </c>
      <c r="N399" s="17"/>
      <c r="O399" s="42"/>
    </row>
    <row r="400" spans="1:15" ht="24" x14ac:dyDescent="0.25">
      <c r="A400" s="13">
        <v>23</v>
      </c>
      <c r="B400" s="13" t="s">
        <v>52</v>
      </c>
      <c r="C400" s="17">
        <v>2019</v>
      </c>
      <c r="D400" s="17" t="s">
        <v>104</v>
      </c>
      <c r="E400" s="13" t="s">
        <v>161</v>
      </c>
      <c r="F400" s="13" t="s">
        <v>162</v>
      </c>
      <c r="G400" s="13" t="s">
        <v>163</v>
      </c>
      <c r="H400" s="17" t="s">
        <v>165</v>
      </c>
      <c r="I400" s="13" t="s">
        <v>164</v>
      </c>
      <c r="J400" s="17"/>
      <c r="K400" s="22">
        <v>0.38994630000000002</v>
      </c>
      <c r="L400" s="22">
        <v>3156.7190000000001</v>
      </c>
      <c r="M400" s="27">
        <f t="shared" si="12"/>
        <v>8095.2659378996541</v>
      </c>
      <c r="N400" s="17"/>
      <c r="O400" s="42"/>
    </row>
    <row r="401" spans="1:15" ht="24" x14ac:dyDescent="0.25">
      <c r="A401" s="13">
        <v>23</v>
      </c>
      <c r="B401" s="13" t="s">
        <v>52</v>
      </c>
      <c r="C401" s="17">
        <v>2019</v>
      </c>
      <c r="D401" s="17" t="s">
        <v>104</v>
      </c>
      <c r="E401" s="13" t="s">
        <v>161</v>
      </c>
      <c r="F401" s="13" t="s">
        <v>162</v>
      </c>
      <c r="G401" s="13" t="s">
        <v>163</v>
      </c>
      <c r="H401" s="17" t="s">
        <v>165</v>
      </c>
      <c r="I401" s="13" t="s">
        <v>164</v>
      </c>
      <c r="J401" s="17"/>
      <c r="K401" s="22">
        <v>0.39111109999999999</v>
      </c>
      <c r="L401" s="22">
        <v>2408.64</v>
      </c>
      <c r="M401" s="27">
        <f t="shared" si="12"/>
        <v>6158.4547204106457</v>
      </c>
      <c r="N401" s="17"/>
      <c r="O401" s="42"/>
    </row>
    <row r="402" spans="1:15" ht="24" x14ac:dyDescent="0.25">
      <c r="A402" s="13">
        <v>23</v>
      </c>
      <c r="B402" s="13" t="s">
        <v>52</v>
      </c>
      <c r="C402" s="17">
        <v>2019</v>
      </c>
      <c r="D402" s="17" t="s">
        <v>104</v>
      </c>
      <c r="E402" s="13" t="s">
        <v>161</v>
      </c>
      <c r="F402" s="13" t="s">
        <v>162</v>
      </c>
      <c r="G402" s="13" t="s">
        <v>163</v>
      </c>
      <c r="H402" s="17" t="s">
        <v>165</v>
      </c>
      <c r="I402" s="13" t="s">
        <v>164</v>
      </c>
      <c r="J402" s="17"/>
      <c r="K402" s="22">
        <v>0.39200180000000001</v>
      </c>
      <c r="L402" s="22">
        <v>2860.692</v>
      </c>
      <c r="M402" s="27">
        <f t="shared" si="12"/>
        <v>7297.6501638512882</v>
      </c>
      <c r="N402" s="17"/>
      <c r="O402" s="42"/>
    </row>
    <row r="403" spans="1:15" ht="24" x14ac:dyDescent="0.25">
      <c r="A403" s="13">
        <v>23</v>
      </c>
      <c r="B403" s="13" t="s">
        <v>52</v>
      </c>
      <c r="C403" s="17">
        <v>2019</v>
      </c>
      <c r="D403" s="17" t="s">
        <v>104</v>
      </c>
      <c r="E403" s="13" t="s">
        <v>161</v>
      </c>
      <c r="F403" s="13" t="s">
        <v>162</v>
      </c>
      <c r="G403" s="13" t="s">
        <v>163</v>
      </c>
      <c r="H403" s="17" t="s">
        <v>165</v>
      </c>
      <c r="I403" s="13" t="s">
        <v>164</v>
      </c>
      <c r="J403" s="17"/>
      <c r="K403" s="22">
        <v>0.39457989999999998</v>
      </c>
      <c r="L403" s="22">
        <v>3500</v>
      </c>
      <c r="M403" s="27">
        <f t="shared" si="12"/>
        <v>8870.1933372683197</v>
      </c>
      <c r="N403" s="17"/>
      <c r="O403" s="42"/>
    </row>
    <row r="404" spans="1:15" ht="24" x14ac:dyDescent="0.25">
      <c r="A404" s="13">
        <v>23</v>
      </c>
      <c r="B404" s="13" t="s">
        <v>52</v>
      </c>
      <c r="C404" s="17">
        <v>2019</v>
      </c>
      <c r="D404" s="17" t="s">
        <v>104</v>
      </c>
      <c r="E404" s="13" t="s">
        <v>161</v>
      </c>
      <c r="F404" s="13" t="s">
        <v>162</v>
      </c>
      <c r="G404" s="13" t="s">
        <v>163</v>
      </c>
      <c r="H404" s="17" t="s">
        <v>165</v>
      </c>
      <c r="I404" s="13" t="s">
        <v>164</v>
      </c>
      <c r="J404" s="17"/>
      <c r="K404" s="22">
        <v>0.39554820000000002</v>
      </c>
      <c r="L404" s="22">
        <v>3630.7820000000002</v>
      </c>
      <c r="M404" s="27">
        <f t="shared" si="12"/>
        <v>9179.1139486919674</v>
      </c>
      <c r="N404" s="17"/>
      <c r="O404" s="42"/>
    </row>
    <row r="405" spans="1:15" ht="24" x14ac:dyDescent="0.25">
      <c r="A405" s="13">
        <v>23</v>
      </c>
      <c r="B405" s="13" t="s">
        <v>52</v>
      </c>
      <c r="C405" s="17">
        <v>2019</v>
      </c>
      <c r="D405" s="17" t="s">
        <v>104</v>
      </c>
      <c r="E405" s="13" t="s">
        <v>161</v>
      </c>
      <c r="F405" s="13" t="s">
        <v>162</v>
      </c>
      <c r="G405" s="13" t="s">
        <v>163</v>
      </c>
      <c r="H405" s="17" t="s">
        <v>165</v>
      </c>
      <c r="I405" s="13" t="s">
        <v>164</v>
      </c>
      <c r="J405" s="17"/>
      <c r="K405" s="22">
        <v>0.39566400000000002</v>
      </c>
      <c r="L405" s="22">
        <v>3351.4989999999998</v>
      </c>
      <c r="M405" s="27">
        <f t="shared" si="12"/>
        <v>8470.5684621294822</v>
      </c>
      <c r="N405" s="17"/>
      <c r="O405" s="42"/>
    </row>
    <row r="406" spans="1:15" ht="24" x14ac:dyDescent="0.25">
      <c r="A406" s="13">
        <v>23</v>
      </c>
      <c r="B406" s="13" t="s">
        <v>52</v>
      </c>
      <c r="C406" s="17">
        <v>2019</v>
      </c>
      <c r="D406" s="17" t="s">
        <v>104</v>
      </c>
      <c r="E406" s="13" t="s">
        <v>161</v>
      </c>
      <c r="F406" s="13" t="s">
        <v>162</v>
      </c>
      <c r="G406" s="13" t="s">
        <v>163</v>
      </c>
      <c r="H406" s="17" t="s">
        <v>165</v>
      </c>
      <c r="I406" s="13" t="s">
        <v>164</v>
      </c>
      <c r="J406" s="17"/>
      <c r="K406" s="22">
        <v>0.40496019999999999</v>
      </c>
      <c r="L406" s="22">
        <v>3061.0520000000001</v>
      </c>
      <c r="M406" s="27">
        <f t="shared" si="12"/>
        <v>7558.8959112525135</v>
      </c>
      <c r="N406" s="17"/>
      <c r="O406" s="42"/>
    </row>
    <row r="407" spans="1:15" ht="24" x14ac:dyDescent="0.25">
      <c r="A407" s="13">
        <v>23</v>
      </c>
      <c r="B407" s="13" t="s">
        <v>52</v>
      </c>
      <c r="C407" s="17">
        <v>2019</v>
      </c>
      <c r="D407" s="17" t="s">
        <v>104</v>
      </c>
      <c r="E407" s="13" t="s">
        <v>161</v>
      </c>
      <c r="F407" s="13" t="s">
        <v>162</v>
      </c>
      <c r="G407" s="13" t="s">
        <v>163</v>
      </c>
      <c r="H407" s="17" t="s">
        <v>165</v>
      </c>
      <c r="I407" s="13" t="s">
        <v>164</v>
      </c>
      <c r="J407" s="17"/>
      <c r="K407" s="22">
        <v>0.41077900000000001</v>
      </c>
      <c r="L407" s="22">
        <v>1982.394</v>
      </c>
      <c r="M407" s="27">
        <f t="shared" si="12"/>
        <v>4825.9380348070372</v>
      </c>
      <c r="N407" s="17"/>
      <c r="O407" s="42"/>
    </row>
    <row r="408" spans="1:15" ht="24" x14ac:dyDescent="0.25">
      <c r="A408" s="13">
        <v>23</v>
      </c>
      <c r="B408" s="13" t="s">
        <v>52</v>
      </c>
      <c r="C408" s="17">
        <v>2019</v>
      </c>
      <c r="D408" s="17" t="s">
        <v>104</v>
      </c>
      <c r="E408" s="13" t="s">
        <v>161</v>
      </c>
      <c r="F408" s="13" t="s">
        <v>162</v>
      </c>
      <c r="G408" s="13" t="s">
        <v>163</v>
      </c>
      <c r="H408" s="17" t="s">
        <v>165</v>
      </c>
      <c r="I408" s="13" t="s">
        <v>164</v>
      </c>
      <c r="J408" s="17"/>
      <c r="K408" s="22">
        <v>0.41163110000000003</v>
      </c>
      <c r="L408" s="22">
        <v>2764.7060000000001</v>
      </c>
      <c r="M408" s="27">
        <f t="shared" si="12"/>
        <v>6716.4653010911952</v>
      </c>
      <c r="N408" s="17"/>
      <c r="O408" s="42"/>
    </row>
    <row r="409" spans="1:15" ht="24" x14ac:dyDescent="0.25">
      <c r="A409" s="13">
        <v>23</v>
      </c>
      <c r="B409" s="13" t="s">
        <v>52</v>
      </c>
      <c r="C409" s="17">
        <v>2019</v>
      </c>
      <c r="D409" s="17" t="s">
        <v>104</v>
      </c>
      <c r="E409" s="13" t="s">
        <v>161</v>
      </c>
      <c r="F409" s="13" t="s">
        <v>162</v>
      </c>
      <c r="G409" s="13" t="s">
        <v>163</v>
      </c>
      <c r="H409" s="17" t="s">
        <v>165</v>
      </c>
      <c r="I409" s="13" t="s">
        <v>164</v>
      </c>
      <c r="J409" s="17"/>
      <c r="K409" s="22">
        <v>0.41602169999999999</v>
      </c>
      <c r="L409" s="22">
        <v>2576.029</v>
      </c>
      <c r="M409" s="27">
        <f t="shared" si="12"/>
        <v>6192.0544048543625</v>
      </c>
      <c r="N409" s="17"/>
      <c r="O409" s="42"/>
    </row>
    <row r="410" spans="1:15" ht="24" x14ac:dyDescent="0.25">
      <c r="A410" s="13">
        <v>23</v>
      </c>
      <c r="B410" s="13" t="s">
        <v>52</v>
      </c>
      <c r="C410" s="17">
        <v>2019</v>
      </c>
      <c r="D410" s="17" t="s">
        <v>104</v>
      </c>
      <c r="E410" s="13" t="s">
        <v>161</v>
      </c>
      <c r="F410" s="13" t="s">
        <v>162</v>
      </c>
      <c r="G410" s="13" t="s">
        <v>163</v>
      </c>
      <c r="H410" s="17" t="s">
        <v>165</v>
      </c>
      <c r="I410" s="13" t="s">
        <v>164</v>
      </c>
      <c r="J410" s="17"/>
      <c r="K410" s="22">
        <v>0.4163367</v>
      </c>
      <c r="L410" s="22">
        <v>2257.7849999999999</v>
      </c>
      <c r="M410" s="27">
        <f t="shared" si="12"/>
        <v>5422.9785651853408</v>
      </c>
      <c r="N410" s="17"/>
      <c r="O410" s="42"/>
    </row>
    <row r="411" spans="1:15" ht="24" x14ac:dyDescent="0.25">
      <c r="A411" s="13">
        <v>23</v>
      </c>
      <c r="B411" s="13" t="s">
        <v>52</v>
      </c>
      <c r="C411" s="17">
        <v>2019</v>
      </c>
      <c r="D411" s="17" t="s">
        <v>104</v>
      </c>
      <c r="E411" s="13" t="s">
        <v>161</v>
      </c>
      <c r="F411" s="13" t="s">
        <v>162</v>
      </c>
      <c r="G411" s="13" t="s">
        <v>163</v>
      </c>
      <c r="H411" s="17" t="s">
        <v>165</v>
      </c>
      <c r="I411" s="13" t="s">
        <v>164</v>
      </c>
      <c r="J411" s="17"/>
      <c r="K411" s="22">
        <v>0.41729159999999998</v>
      </c>
      <c r="L411" s="22">
        <v>3927.1840000000002</v>
      </c>
      <c r="M411" s="27">
        <f t="shared" si="12"/>
        <v>9411.1264161559939</v>
      </c>
      <c r="N411" s="17"/>
      <c r="O411" s="42"/>
    </row>
    <row r="412" spans="1:15" ht="24" x14ac:dyDescent="0.25">
      <c r="A412" s="13">
        <v>23</v>
      </c>
      <c r="B412" s="13" t="s">
        <v>52</v>
      </c>
      <c r="C412" s="17">
        <v>2019</v>
      </c>
      <c r="D412" s="17" t="s">
        <v>104</v>
      </c>
      <c r="E412" s="13" t="s">
        <v>161</v>
      </c>
      <c r="F412" s="13" t="s">
        <v>162</v>
      </c>
      <c r="G412" s="13" t="s">
        <v>163</v>
      </c>
      <c r="H412" s="17" t="s">
        <v>165</v>
      </c>
      <c r="I412" s="13" t="s">
        <v>164</v>
      </c>
      <c r="J412" s="17"/>
      <c r="K412" s="22">
        <v>0.42228830000000001</v>
      </c>
      <c r="L412" s="22">
        <v>3180.4160000000002</v>
      </c>
      <c r="M412" s="27">
        <f t="shared" si="12"/>
        <v>7531.3855486879465</v>
      </c>
      <c r="N412" s="17"/>
      <c r="O412" s="42"/>
    </row>
    <row r="413" spans="1:15" ht="24" x14ac:dyDescent="0.25">
      <c r="A413" s="13">
        <v>23</v>
      </c>
      <c r="B413" s="13" t="s">
        <v>52</v>
      </c>
      <c r="C413" s="17">
        <v>2019</v>
      </c>
      <c r="D413" s="17" t="s">
        <v>104</v>
      </c>
      <c r="E413" s="13" t="s">
        <v>161</v>
      </c>
      <c r="F413" s="13" t="s">
        <v>162</v>
      </c>
      <c r="G413" s="13" t="s">
        <v>163</v>
      </c>
      <c r="H413" s="17" t="s">
        <v>165</v>
      </c>
      <c r="I413" s="13" t="s">
        <v>164</v>
      </c>
      <c r="J413" s="17"/>
      <c r="K413" s="22">
        <v>0.43390000000000001</v>
      </c>
      <c r="L413" s="22">
        <v>2745.5439999999999</v>
      </c>
      <c r="M413" s="27">
        <f t="shared" si="12"/>
        <v>6327.5962203272638</v>
      </c>
      <c r="N413" s="17"/>
      <c r="O413" s="42"/>
    </row>
    <row r="414" spans="1:15" ht="24" x14ac:dyDescent="0.25">
      <c r="A414" s="13">
        <v>23</v>
      </c>
      <c r="B414" s="13" t="s">
        <v>52</v>
      </c>
      <c r="C414" s="17">
        <v>2019</v>
      </c>
      <c r="D414" s="17" t="s">
        <v>104</v>
      </c>
      <c r="E414" s="13" t="s">
        <v>161</v>
      </c>
      <c r="F414" s="13" t="s">
        <v>162</v>
      </c>
      <c r="G414" s="13" t="s">
        <v>163</v>
      </c>
      <c r="H414" s="17" t="s">
        <v>165</v>
      </c>
      <c r="I414" s="13" t="s">
        <v>164</v>
      </c>
      <c r="J414" s="17"/>
      <c r="K414" s="22">
        <v>0.43609350000000002</v>
      </c>
      <c r="L414" s="22">
        <v>2228.94</v>
      </c>
      <c r="M414" s="27">
        <f t="shared" si="12"/>
        <v>5111.1516223011804</v>
      </c>
      <c r="N414" s="17"/>
      <c r="O414" s="42"/>
    </row>
    <row r="415" spans="1:15" ht="24" x14ac:dyDescent="0.25">
      <c r="A415" s="13">
        <v>23</v>
      </c>
      <c r="B415" s="13" t="s">
        <v>52</v>
      </c>
      <c r="C415" s="17">
        <v>2019</v>
      </c>
      <c r="D415" s="17" t="s">
        <v>104</v>
      </c>
      <c r="E415" s="13" t="s">
        <v>161</v>
      </c>
      <c r="F415" s="13" t="s">
        <v>162</v>
      </c>
      <c r="G415" s="13" t="s">
        <v>163</v>
      </c>
      <c r="H415" s="17" t="s">
        <v>165</v>
      </c>
      <c r="I415" s="13" t="s">
        <v>164</v>
      </c>
      <c r="J415" s="17"/>
      <c r="K415" s="22">
        <v>0.4378341</v>
      </c>
      <c r="L415" s="22">
        <v>3364.6190000000001</v>
      </c>
      <c r="M415" s="27">
        <f t="shared" si="12"/>
        <v>7684.6892464520242</v>
      </c>
      <c r="N415" s="17"/>
      <c r="O415" s="42"/>
    </row>
    <row r="416" spans="1:15" ht="24" x14ac:dyDescent="0.25">
      <c r="A416" s="13">
        <v>23</v>
      </c>
      <c r="B416" s="13" t="s">
        <v>52</v>
      </c>
      <c r="C416" s="17">
        <v>2019</v>
      </c>
      <c r="D416" s="17" t="s">
        <v>104</v>
      </c>
      <c r="E416" s="13" t="s">
        <v>161</v>
      </c>
      <c r="F416" s="13" t="s">
        <v>162</v>
      </c>
      <c r="G416" s="13" t="s">
        <v>163</v>
      </c>
      <c r="H416" s="17" t="s">
        <v>165</v>
      </c>
      <c r="I416" s="13" t="s">
        <v>164</v>
      </c>
      <c r="J416" s="17"/>
      <c r="K416" s="22">
        <v>0.4381488</v>
      </c>
      <c r="L416" s="22">
        <v>1904.412</v>
      </c>
      <c r="M416" s="27">
        <f t="shared" si="12"/>
        <v>4346.4959849256693</v>
      </c>
      <c r="N416" s="17"/>
      <c r="O416" s="42"/>
    </row>
    <row r="417" spans="1:15" ht="24" x14ac:dyDescent="0.25">
      <c r="A417" s="13">
        <v>23</v>
      </c>
      <c r="B417" s="13" t="s">
        <v>52</v>
      </c>
      <c r="C417" s="17">
        <v>2019</v>
      </c>
      <c r="D417" s="17" t="s">
        <v>104</v>
      </c>
      <c r="E417" s="13" t="s">
        <v>161</v>
      </c>
      <c r="F417" s="13" t="s">
        <v>162</v>
      </c>
      <c r="G417" s="13" t="s">
        <v>163</v>
      </c>
      <c r="H417" s="17" t="s">
        <v>165</v>
      </c>
      <c r="I417" s="13" t="s">
        <v>164</v>
      </c>
      <c r="J417" s="17"/>
      <c r="K417" s="22">
        <v>0.44326749999999998</v>
      </c>
      <c r="L417" s="22">
        <v>3058.4029999999998</v>
      </c>
      <c r="M417" s="27">
        <f t="shared" si="12"/>
        <v>6899.6779596970227</v>
      </c>
      <c r="N417" s="17"/>
      <c r="O417" s="42"/>
    </row>
    <row r="418" spans="1:15" ht="24" x14ac:dyDescent="0.25">
      <c r="A418" s="13">
        <v>23</v>
      </c>
      <c r="B418" s="13" t="s">
        <v>52</v>
      </c>
      <c r="C418" s="17">
        <v>2019</v>
      </c>
      <c r="D418" s="17" t="s">
        <v>104</v>
      </c>
      <c r="E418" s="13" t="s">
        <v>161</v>
      </c>
      <c r="F418" s="13" t="s">
        <v>162</v>
      </c>
      <c r="G418" s="13" t="s">
        <v>163</v>
      </c>
      <c r="H418" s="17" t="s">
        <v>165</v>
      </c>
      <c r="I418" s="13" t="s">
        <v>164</v>
      </c>
      <c r="J418" s="17"/>
      <c r="K418" s="22">
        <v>0.45112429999999998</v>
      </c>
      <c r="L418" s="22">
        <v>3581.0810000000001</v>
      </c>
      <c r="M418" s="27">
        <f t="shared" si="12"/>
        <v>7938.1248139370909</v>
      </c>
      <c r="N418" s="17"/>
      <c r="O418" s="42"/>
    </row>
    <row r="419" spans="1:15" ht="24" x14ac:dyDescent="0.25">
      <c r="A419" s="13">
        <v>23</v>
      </c>
      <c r="B419" s="13" t="s">
        <v>52</v>
      </c>
      <c r="C419" s="17">
        <v>2019</v>
      </c>
      <c r="D419" s="17" t="s">
        <v>104</v>
      </c>
      <c r="E419" s="13" t="s">
        <v>161</v>
      </c>
      <c r="F419" s="13" t="s">
        <v>162</v>
      </c>
      <c r="G419" s="13" t="s">
        <v>163</v>
      </c>
      <c r="H419" s="17" t="s">
        <v>165</v>
      </c>
      <c r="I419" s="13" t="s">
        <v>164</v>
      </c>
      <c r="J419" s="17"/>
      <c r="K419" s="22">
        <v>0.45511030000000002</v>
      </c>
      <c r="L419" s="22">
        <v>3933.2979999999998</v>
      </c>
      <c r="M419" s="27">
        <f t="shared" si="12"/>
        <v>8642.5158912026363</v>
      </c>
      <c r="N419" s="17"/>
      <c r="O419" s="42"/>
    </row>
    <row r="420" spans="1:15" ht="24" x14ac:dyDescent="0.25">
      <c r="A420" s="13">
        <v>23</v>
      </c>
      <c r="B420" s="13" t="s">
        <v>52</v>
      </c>
      <c r="C420" s="17">
        <v>2019</v>
      </c>
      <c r="D420" s="17" t="s">
        <v>104</v>
      </c>
      <c r="E420" s="13" t="s">
        <v>161</v>
      </c>
      <c r="F420" s="13" t="s">
        <v>162</v>
      </c>
      <c r="G420" s="13" t="s">
        <v>163</v>
      </c>
      <c r="H420" s="17" t="s">
        <v>165</v>
      </c>
      <c r="I420" s="13" t="s">
        <v>164</v>
      </c>
      <c r="J420" s="17"/>
      <c r="K420" s="22">
        <v>0.45637949999999999</v>
      </c>
      <c r="L420" s="22">
        <v>2195.0390000000002</v>
      </c>
      <c r="M420" s="27">
        <f t="shared" si="12"/>
        <v>4809.6792252938621</v>
      </c>
      <c r="N420" s="17"/>
      <c r="O420" s="42"/>
    </row>
    <row r="421" spans="1:15" ht="24" x14ac:dyDescent="0.25">
      <c r="A421" s="13">
        <v>23</v>
      </c>
      <c r="B421" s="13" t="s">
        <v>52</v>
      </c>
      <c r="C421" s="17">
        <v>2019</v>
      </c>
      <c r="D421" s="17" t="s">
        <v>104</v>
      </c>
      <c r="E421" s="13" t="s">
        <v>161</v>
      </c>
      <c r="F421" s="13" t="s">
        <v>162</v>
      </c>
      <c r="G421" s="13" t="s">
        <v>163</v>
      </c>
      <c r="H421" s="17" t="s">
        <v>165</v>
      </c>
      <c r="I421" s="13" t="s">
        <v>164</v>
      </c>
      <c r="J421" s="17"/>
      <c r="K421" s="22">
        <v>0.4564821</v>
      </c>
      <c r="L421" s="22">
        <v>3774.51</v>
      </c>
      <c r="M421" s="27">
        <f t="shared" si="12"/>
        <v>8268.6922444494539</v>
      </c>
      <c r="N421" s="17"/>
      <c r="O421" s="42"/>
    </row>
    <row r="422" spans="1:15" ht="24" x14ac:dyDescent="0.25">
      <c r="A422" s="13">
        <v>23</v>
      </c>
      <c r="B422" s="13" t="s">
        <v>52</v>
      </c>
      <c r="C422" s="17">
        <v>2019</v>
      </c>
      <c r="D422" s="17" t="s">
        <v>104</v>
      </c>
      <c r="E422" s="13" t="s">
        <v>161</v>
      </c>
      <c r="F422" s="13" t="s">
        <v>162</v>
      </c>
      <c r="G422" s="13" t="s">
        <v>163</v>
      </c>
      <c r="H422" s="17" t="s">
        <v>165</v>
      </c>
      <c r="I422" s="13" t="s">
        <v>164</v>
      </c>
      <c r="J422" s="17"/>
      <c r="K422" s="22">
        <v>0.46070460000000002</v>
      </c>
      <c r="L422" s="22">
        <v>4165.8819999999996</v>
      </c>
      <c r="M422" s="27">
        <f t="shared" si="12"/>
        <v>9042.4145971192811</v>
      </c>
      <c r="N422" s="17"/>
      <c r="O422" s="42"/>
    </row>
    <row r="423" spans="1:15" ht="24" x14ac:dyDescent="0.25">
      <c r="A423" s="13">
        <v>23</v>
      </c>
      <c r="B423" s="13" t="s">
        <v>52</v>
      </c>
      <c r="C423" s="17">
        <v>2019</v>
      </c>
      <c r="D423" s="17" t="s">
        <v>104</v>
      </c>
      <c r="E423" s="13" t="s">
        <v>161</v>
      </c>
      <c r="F423" s="13" t="s">
        <v>162</v>
      </c>
      <c r="G423" s="13" t="s">
        <v>163</v>
      </c>
      <c r="H423" s="17" t="s">
        <v>165</v>
      </c>
      <c r="I423" s="13" t="s">
        <v>164</v>
      </c>
      <c r="J423" s="17"/>
      <c r="K423" s="22">
        <v>0.46296300000000001</v>
      </c>
      <c r="L423" s="22">
        <v>2782.7820000000002</v>
      </c>
      <c r="M423" s="27">
        <f t="shared" si="12"/>
        <v>6010.808639135309</v>
      </c>
      <c r="N423" s="17"/>
      <c r="O423" s="42"/>
    </row>
    <row r="424" spans="1:15" ht="24" x14ac:dyDescent="0.25">
      <c r="A424" s="13">
        <v>23</v>
      </c>
      <c r="B424" s="13" t="s">
        <v>52</v>
      </c>
      <c r="C424" s="17">
        <v>2019</v>
      </c>
      <c r="D424" s="17" t="s">
        <v>104</v>
      </c>
      <c r="E424" s="13" t="s">
        <v>161</v>
      </c>
      <c r="F424" s="13" t="s">
        <v>162</v>
      </c>
      <c r="G424" s="13" t="s">
        <v>163</v>
      </c>
      <c r="H424" s="17" t="s">
        <v>165</v>
      </c>
      <c r="I424" s="13" t="s">
        <v>164</v>
      </c>
      <c r="J424" s="17"/>
      <c r="K424" s="22">
        <v>0.4639566</v>
      </c>
      <c r="L424" s="22">
        <v>1444.6030000000001</v>
      </c>
      <c r="M424" s="27">
        <f t="shared" si="12"/>
        <v>3113.6597690387421</v>
      </c>
      <c r="N424" s="17"/>
      <c r="O424" s="42"/>
    </row>
    <row r="425" spans="1:15" ht="24" x14ac:dyDescent="0.25">
      <c r="A425" s="13">
        <v>23</v>
      </c>
      <c r="B425" s="13" t="s">
        <v>52</v>
      </c>
      <c r="C425" s="17">
        <v>2019</v>
      </c>
      <c r="D425" s="17" t="s">
        <v>104</v>
      </c>
      <c r="E425" s="13" t="s">
        <v>161</v>
      </c>
      <c r="F425" s="13" t="s">
        <v>162</v>
      </c>
      <c r="G425" s="13" t="s">
        <v>163</v>
      </c>
      <c r="H425" s="17" t="s">
        <v>165</v>
      </c>
      <c r="I425" s="13" t="s">
        <v>164</v>
      </c>
      <c r="J425" s="17"/>
      <c r="K425" s="22">
        <v>0.46446179999999998</v>
      </c>
      <c r="L425" s="22">
        <v>2588.2350000000001</v>
      </c>
      <c r="M425" s="27">
        <f t="shared" si="12"/>
        <v>5572.546547423276</v>
      </c>
      <c r="N425" s="17"/>
      <c r="O425" s="42"/>
    </row>
    <row r="426" spans="1:15" ht="24" x14ac:dyDescent="0.25">
      <c r="A426" s="13">
        <v>23</v>
      </c>
      <c r="B426" s="13" t="s">
        <v>52</v>
      </c>
      <c r="C426" s="17">
        <v>2019</v>
      </c>
      <c r="D426" s="17" t="s">
        <v>104</v>
      </c>
      <c r="E426" s="13" t="s">
        <v>161</v>
      </c>
      <c r="F426" s="13" t="s">
        <v>162</v>
      </c>
      <c r="G426" s="13" t="s">
        <v>163</v>
      </c>
      <c r="H426" s="17" t="s">
        <v>165</v>
      </c>
      <c r="I426" s="13" t="s">
        <v>164</v>
      </c>
      <c r="J426" s="17"/>
      <c r="K426" s="22">
        <v>0.47545920000000003</v>
      </c>
      <c r="L426" s="22">
        <v>2267.3609999999999</v>
      </c>
      <c r="M426" s="27">
        <f t="shared" si="12"/>
        <v>4768.7814222545276</v>
      </c>
      <c r="N426" s="17"/>
      <c r="O426" s="42"/>
    </row>
    <row r="427" spans="1:15" ht="24" x14ac:dyDescent="0.25">
      <c r="A427" s="13">
        <v>23</v>
      </c>
      <c r="B427" s="13" t="s">
        <v>52</v>
      </c>
      <c r="C427" s="17">
        <v>2019</v>
      </c>
      <c r="D427" s="17" t="s">
        <v>104</v>
      </c>
      <c r="E427" s="13" t="s">
        <v>161</v>
      </c>
      <c r="F427" s="13" t="s">
        <v>162</v>
      </c>
      <c r="G427" s="13" t="s">
        <v>163</v>
      </c>
      <c r="H427" s="17" t="s">
        <v>165</v>
      </c>
      <c r="I427" s="13" t="s">
        <v>164</v>
      </c>
      <c r="J427" s="17"/>
      <c r="K427" s="22">
        <v>0.48246820000000001</v>
      </c>
      <c r="L427" s="22">
        <v>3443.7220000000002</v>
      </c>
      <c r="M427" s="27">
        <f t="shared" si="12"/>
        <v>7137.7180920939454</v>
      </c>
      <c r="N427" s="17"/>
      <c r="O427" s="42"/>
    </row>
    <row r="428" spans="1:15" ht="24" x14ac:dyDescent="0.25">
      <c r="A428" s="13">
        <v>23</v>
      </c>
      <c r="B428" s="13" t="s">
        <v>52</v>
      </c>
      <c r="C428" s="17">
        <v>2019</v>
      </c>
      <c r="D428" s="17" t="s">
        <v>104</v>
      </c>
      <c r="E428" s="13" t="s">
        <v>161</v>
      </c>
      <c r="F428" s="13" t="s">
        <v>162</v>
      </c>
      <c r="G428" s="13" t="s">
        <v>163</v>
      </c>
      <c r="H428" s="17" t="s">
        <v>165</v>
      </c>
      <c r="I428" s="13" t="s">
        <v>164</v>
      </c>
      <c r="J428" s="17"/>
      <c r="K428" s="22">
        <v>0.4830352</v>
      </c>
      <c r="L428" s="22">
        <v>2957.143</v>
      </c>
      <c r="M428" s="27">
        <f t="shared" si="12"/>
        <v>6122.0031169571075</v>
      </c>
      <c r="N428" s="17"/>
      <c r="O428" s="42"/>
    </row>
    <row r="429" spans="1:15" ht="24" x14ac:dyDescent="0.25">
      <c r="A429" s="13">
        <v>23</v>
      </c>
      <c r="B429" s="13" t="s">
        <v>52</v>
      </c>
      <c r="C429" s="17">
        <v>2019</v>
      </c>
      <c r="D429" s="17" t="s">
        <v>104</v>
      </c>
      <c r="E429" s="13" t="s">
        <v>161</v>
      </c>
      <c r="F429" s="13" t="s">
        <v>162</v>
      </c>
      <c r="G429" s="13" t="s">
        <v>163</v>
      </c>
      <c r="H429" s="17" t="s">
        <v>165</v>
      </c>
      <c r="I429" s="13" t="s">
        <v>164</v>
      </c>
      <c r="J429" s="17"/>
      <c r="K429" s="22">
        <v>0.48424709999999999</v>
      </c>
      <c r="L429" s="22">
        <v>2126.1309999999999</v>
      </c>
      <c r="M429" s="27">
        <f t="shared" si="12"/>
        <v>4390.5910845929693</v>
      </c>
      <c r="N429" s="17"/>
      <c r="O429" s="42"/>
    </row>
    <row r="430" spans="1:15" ht="24" x14ac:dyDescent="0.25">
      <c r="A430" s="13">
        <v>23</v>
      </c>
      <c r="B430" s="13" t="s">
        <v>52</v>
      </c>
      <c r="C430" s="17">
        <v>2019</v>
      </c>
      <c r="D430" s="17" t="s">
        <v>104</v>
      </c>
      <c r="E430" s="13" t="s">
        <v>161</v>
      </c>
      <c r="F430" s="13" t="s">
        <v>162</v>
      </c>
      <c r="G430" s="13" t="s">
        <v>163</v>
      </c>
      <c r="H430" s="17" t="s">
        <v>165</v>
      </c>
      <c r="I430" s="13" t="s">
        <v>164</v>
      </c>
      <c r="J430" s="17"/>
      <c r="K430" s="22">
        <v>0.48456450000000001</v>
      </c>
      <c r="L430" s="22">
        <v>3602.1509999999998</v>
      </c>
      <c r="M430" s="27">
        <f t="shared" ref="M430:M461" si="13">L430/K430</f>
        <v>7433.7905480075406</v>
      </c>
      <c r="N430" s="17"/>
      <c r="O430" s="42"/>
    </row>
    <row r="431" spans="1:15" ht="24" x14ac:dyDescent="0.25">
      <c r="A431" s="13">
        <v>23</v>
      </c>
      <c r="B431" s="13" t="s">
        <v>52</v>
      </c>
      <c r="C431" s="17">
        <v>2019</v>
      </c>
      <c r="D431" s="17" t="s">
        <v>104</v>
      </c>
      <c r="E431" s="13" t="s">
        <v>161</v>
      </c>
      <c r="F431" s="13" t="s">
        <v>162</v>
      </c>
      <c r="G431" s="13" t="s">
        <v>163</v>
      </c>
      <c r="H431" s="17" t="s">
        <v>165</v>
      </c>
      <c r="I431" s="13" t="s">
        <v>164</v>
      </c>
      <c r="J431" s="17"/>
      <c r="K431" s="22">
        <v>0.48548360000000002</v>
      </c>
      <c r="L431" s="22">
        <v>1204.5450000000001</v>
      </c>
      <c r="M431" s="27">
        <f t="shared" si="13"/>
        <v>2481.1239761755082</v>
      </c>
      <c r="N431" s="17"/>
      <c r="O431" s="42"/>
    </row>
    <row r="432" spans="1:15" ht="24" x14ac:dyDescent="0.25">
      <c r="A432" s="13">
        <v>23</v>
      </c>
      <c r="B432" s="13" t="s">
        <v>52</v>
      </c>
      <c r="C432" s="17">
        <v>2019</v>
      </c>
      <c r="D432" s="17" t="s">
        <v>104</v>
      </c>
      <c r="E432" s="13" t="s">
        <v>161</v>
      </c>
      <c r="F432" s="13" t="s">
        <v>162</v>
      </c>
      <c r="G432" s="13" t="s">
        <v>163</v>
      </c>
      <c r="H432" s="17" t="s">
        <v>165</v>
      </c>
      <c r="I432" s="13" t="s">
        <v>164</v>
      </c>
      <c r="J432" s="17"/>
      <c r="K432" s="22">
        <v>0.48577999999999999</v>
      </c>
      <c r="L432" s="22">
        <v>2719.34</v>
      </c>
      <c r="M432" s="27">
        <f t="shared" si="13"/>
        <v>5597.8838157190503</v>
      </c>
      <c r="N432" s="17"/>
      <c r="O432" s="42"/>
    </row>
    <row r="433" spans="1:15" ht="24" x14ac:dyDescent="0.25">
      <c r="A433" s="13">
        <v>23</v>
      </c>
      <c r="B433" s="13" t="s">
        <v>52</v>
      </c>
      <c r="C433" s="17">
        <v>2019</v>
      </c>
      <c r="D433" s="17" t="s">
        <v>104</v>
      </c>
      <c r="E433" s="13" t="s">
        <v>161</v>
      </c>
      <c r="F433" s="13" t="s">
        <v>162</v>
      </c>
      <c r="G433" s="13" t="s">
        <v>163</v>
      </c>
      <c r="H433" s="17" t="s">
        <v>165</v>
      </c>
      <c r="I433" s="13" t="s">
        <v>164</v>
      </c>
      <c r="J433" s="17"/>
      <c r="K433" s="22">
        <v>0.48659330000000001</v>
      </c>
      <c r="L433" s="22">
        <v>1791.3779999999999</v>
      </c>
      <c r="M433" s="27">
        <f t="shared" si="13"/>
        <v>3681.4686926433224</v>
      </c>
      <c r="N433" s="17"/>
      <c r="O433" s="42"/>
    </row>
    <row r="434" spans="1:15" ht="24" x14ac:dyDescent="0.25">
      <c r="A434" s="13">
        <v>23</v>
      </c>
      <c r="B434" s="13" t="s">
        <v>52</v>
      </c>
      <c r="C434" s="17">
        <v>2019</v>
      </c>
      <c r="D434" s="17" t="s">
        <v>104</v>
      </c>
      <c r="E434" s="13" t="s">
        <v>161</v>
      </c>
      <c r="F434" s="13" t="s">
        <v>162</v>
      </c>
      <c r="G434" s="13" t="s">
        <v>163</v>
      </c>
      <c r="H434" s="17" t="s">
        <v>165</v>
      </c>
      <c r="I434" s="13" t="s">
        <v>164</v>
      </c>
      <c r="J434" s="17"/>
      <c r="K434" s="22">
        <v>0.48676340000000001</v>
      </c>
      <c r="L434" s="22">
        <v>3793.8290000000002</v>
      </c>
      <c r="M434" s="27">
        <f t="shared" si="13"/>
        <v>7793.9898521540445</v>
      </c>
      <c r="N434" s="17"/>
      <c r="O434" s="42"/>
    </row>
    <row r="435" spans="1:15" ht="24" x14ac:dyDescent="0.25">
      <c r="A435" s="13">
        <v>23</v>
      </c>
      <c r="B435" s="13" t="s">
        <v>52</v>
      </c>
      <c r="C435" s="17">
        <v>2019</v>
      </c>
      <c r="D435" s="17" t="s">
        <v>104</v>
      </c>
      <c r="E435" s="13" t="s">
        <v>161</v>
      </c>
      <c r="F435" s="13" t="s">
        <v>162</v>
      </c>
      <c r="G435" s="13" t="s">
        <v>163</v>
      </c>
      <c r="H435" s="17" t="s">
        <v>165</v>
      </c>
      <c r="I435" s="13" t="s">
        <v>164</v>
      </c>
      <c r="J435" s="17"/>
      <c r="K435" s="22">
        <v>0.48771550000000002</v>
      </c>
      <c r="L435" s="22">
        <v>3099.9090000000001</v>
      </c>
      <c r="M435" s="27">
        <f t="shared" si="13"/>
        <v>6355.9780240734608</v>
      </c>
      <c r="N435" s="17"/>
      <c r="O435" s="42"/>
    </row>
    <row r="436" spans="1:15" ht="24" x14ac:dyDescent="0.25">
      <c r="A436" s="13">
        <v>23</v>
      </c>
      <c r="B436" s="13" t="s">
        <v>52</v>
      </c>
      <c r="C436" s="17">
        <v>2019</v>
      </c>
      <c r="D436" s="17" t="s">
        <v>104</v>
      </c>
      <c r="E436" s="13" t="s">
        <v>161</v>
      </c>
      <c r="F436" s="13" t="s">
        <v>162</v>
      </c>
      <c r="G436" s="13" t="s">
        <v>163</v>
      </c>
      <c r="H436" s="17" t="s">
        <v>165</v>
      </c>
      <c r="I436" s="13" t="s">
        <v>164</v>
      </c>
      <c r="J436" s="17"/>
      <c r="K436" s="22">
        <v>0.49370190000000003</v>
      </c>
      <c r="L436" s="22">
        <v>4454.1180000000004</v>
      </c>
      <c r="M436" s="27">
        <f t="shared" si="13"/>
        <v>9021.8773717500389</v>
      </c>
      <c r="N436" s="17"/>
      <c r="O436" s="42"/>
    </row>
    <row r="437" spans="1:15" ht="24" x14ac:dyDescent="0.25">
      <c r="A437" s="13">
        <v>23</v>
      </c>
      <c r="B437" s="13" t="s">
        <v>52</v>
      </c>
      <c r="C437" s="17">
        <v>2019</v>
      </c>
      <c r="D437" s="17" t="s">
        <v>104</v>
      </c>
      <c r="E437" s="13" t="s">
        <v>161</v>
      </c>
      <c r="F437" s="13" t="s">
        <v>162</v>
      </c>
      <c r="G437" s="13" t="s">
        <v>163</v>
      </c>
      <c r="H437" s="17" t="s">
        <v>165</v>
      </c>
      <c r="I437" s="13" t="s">
        <v>164</v>
      </c>
      <c r="J437" s="17"/>
      <c r="K437" s="22">
        <v>0.496477</v>
      </c>
      <c r="L437" s="22">
        <v>1473.2349999999999</v>
      </c>
      <c r="M437" s="27">
        <f t="shared" si="13"/>
        <v>2967.3781464196727</v>
      </c>
      <c r="N437" s="17"/>
      <c r="O437" s="42"/>
    </row>
    <row r="438" spans="1:15" ht="24" x14ac:dyDescent="0.25">
      <c r="A438" s="13">
        <v>23</v>
      </c>
      <c r="B438" s="13" t="s">
        <v>52</v>
      </c>
      <c r="C438" s="17">
        <v>2019</v>
      </c>
      <c r="D438" s="17" t="s">
        <v>104</v>
      </c>
      <c r="E438" s="13" t="s">
        <v>161</v>
      </c>
      <c r="F438" s="13" t="s">
        <v>162</v>
      </c>
      <c r="G438" s="13" t="s">
        <v>163</v>
      </c>
      <c r="H438" s="17" t="s">
        <v>165</v>
      </c>
      <c r="I438" s="13" t="s">
        <v>164</v>
      </c>
      <c r="J438" s="17"/>
      <c r="K438" s="22">
        <v>0.50237399999999999</v>
      </c>
      <c r="L438" s="22">
        <v>2493.529</v>
      </c>
      <c r="M438" s="27">
        <f t="shared" si="13"/>
        <v>4963.4913431029472</v>
      </c>
      <c r="N438" s="17"/>
      <c r="O438" s="42"/>
    </row>
    <row r="439" spans="1:15" ht="24" x14ac:dyDescent="0.25">
      <c r="A439" s="13">
        <v>23</v>
      </c>
      <c r="B439" s="13" t="s">
        <v>52</v>
      </c>
      <c r="C439" s="17">
        <v>2019</v>
      </c>
      <c r="D439" s="17" t="s">
        <v>104</v>
      </c>
      <c r="E439" s="13" t="s">
        <v>161</v>
      </c>
      <c r="F439" s="13" t="s">
        <v>162</v>
      </c>
      <c r="G439" s="13" t="s">
        <v>163</v>
      </c>
      <c r="H439" s="17" t="s">
        <v>165</v>
      </c>
      <c r="I439" s="13" t="s">
        <v>164</v>
      </c>
      <c r="J439" s="17"/>
      <c r="K439" s="22">
        <v>0.50731709999999997</v>
      </c>
      <c r="L439" s="22">
        <v>3838.2350000000001</v>
      </c>
      <c r="M439" s="27">
        <f t="shared" si="13"/>
        <v>7565.7512825804615</v>
      </c>
      <c r="N439" s="17"/>
      <c r="O439" s="42"/>
    </row>
    <row r="440" spans="1:15" ht="24" x14ac:dyDescent="0.25">
      <c r="A440" s="13">
        <v>23</v>
      </c>
      <c r="B440" s="13" t="s">
        <v>52</v>
      </c>
      <c r="C440" s="17">
        <v>2019</v>
      </c>
      <c r="D440" s="17" t="s">
        <v>104</v>
      </c>
      <c r="E440" s="13" t="s">
        <v>161</v>
      </c>
      <c r="F440" s="13" t="s">
        <v>162</v>
      </c>
      <c r="G440" s="13" t="s">
        <v>163</v>
      </c>
      <c r="H440" s="17" t="s">
        <v>165</v>
      </c>
      <c r="I440" s="13" t="s">
        <v>164</v>
      </c>
      <c r="J440" s="17"/>
      <c r="K440" s="22">
        <v>0.51013759999999997</v>
      </c>
      <c r="L440" s="22">
        <v>1642.7760000000001</v>
      </c>
      <c r="M440" s="27">
        <f t="shared" si="13"/>
        <v>3220.260572833683</v>
      </c>
      <c r="N440" s="17"/>
      <c r="O440" s="42"/>
    </row>
    <row r="441" spans="1:15" ht="24" x14ac:dyDescent="0.25">
      <c r="A441" s="13">
        <v>23</v>
      </c>
      <c r="B441" s="13" t="s">
        <v>52</v>
      </c>
      <c r="C441" s="17">
        <v>2019</v>
      </c>
      <c r="D441" s="17" t="s">
        <v>104</v>
      </c>
      <c r="E441" s="13" t="s">
        <v>161</v>
      </c>
      <c r="F441" s="13" t="s">
        <v>162</v>
      </c>
      <c r="G441" s="13" t="s">
        <v>163</v>
      </c>
      <c r="H441" s="17" t="s">
        <v>165</v>
      </c>
      <c r="I441" s="13" t="s">
        <v>164</v>
      </c>
      <c r="J441" s="17"/>
      <c r="K441" s="22">
        <v>0.51180639999999999</v>
      </c>
      <c r="L441" s="22">
        <v>3413.1019999999999</v>
      </c>
      <c r="M441" s="27">
        <f t="shared" si="13"/>
        <v>6668.7364597238329</v>
      </c>
      <c r="N441" s="17"/>
      <c r="O441" s="42"/>
    </row>
    <row r="442" spans="1:15" ht="24" x14ac:dyDescent="0.25">
      <c r="A442" s="13">
        <v>23</v>
      </c>
      <c r="B442" s="13" t="s">
        <v>52</v>
      </c>
      <c r="C442" s="17">
        <v>2019</v>
      </c>
      <c r="D442" s="17" t="s">
        <v>104</v>
      </c>
      <c r="E442" s="13" t="s">
        <v>161</v>
      </c>
      <c r="F442" s="13" t="s">
        <v>162</v>
      </c>
      <c r="G442" s="13" t="s">
        <v>163</v>
      </c>
      <c r="H442" s="17" t="s">
        <v>165</v>
      </c>
      <c r="I442" s="13" t="s">
        <v>164</v>
      </c>
      <c r="J442" s="17"/>
      <c r="K442" s="22">
        <v>0.51337480000000002</v>
      </c>
      <c r="L442" s="22">
        <v>3675.75</v>
      </c>
      <c r="M442" s="27">
        <f t="shared" si="13"/>
        <v>7159.9735709660854</v>
      </c>
      <c r="N442" s="17"/>
      <c r="O442" s="42"/>
    </row>
    <row r="443" spans="1:15" ht="24" x14ac:dyDescent="0.25">
      <c r="A443" s="13">
        <v>23</v>
      </c>
      <c r="B443" s="13" t="s">
        <v>52</v>
      </c>
      <c r="C443" s="17">
        <v>2019</v>
      </c>
      <c r="D443" s="17" t="s">
        <v>104</v>
      </c>
      <c r="E443" s="13" t="s">
        <v>161</v>
      </c>
      <c r="F443" s="13" t="s">
        <v>162</v>
      </c>
      <c r="G443" s="13" t="s">
        <v>163</v>
      </c>
      <c r="H443" s="17" t="s">
        <v>165</v>
      </c>
      <c r="I443" s="13" t="s">
        <v>164</v>
      </c>
      <c r="J443" s="17"/>
      <c r="K443" s="22">
        <v>0.56850109999999998</v>
      </c>
      <c r="L443" s="22">
        <v>2665.7240000000002</v>
      </c>
      <c r="M443" s="27">
        <f t="shared" si="13"/>
        <v>4689.0393000119093</v>
      </c>
      <c r="N443" s="17"/>
      <c r="O443" s="42"/>
    </row>
    <row r="444" spans="1:15" ht="24" x14ac:dyDescent="0.25">
      <c r="A444" s="13">
        <v>23</v>
      </c>
      <c r="B444" s="13" t="s">
        <v>52</v>
      </c>
      <c r="C444" s="17">
        <v>2019</v>
      </c>
      <c r="D444" s="17" t="s">
        <v>104</v>
      </c>
      <c r="E444" s="13" t="s">
        <v>161</v>
      </c>
      <c r="F444" s="13" t="s">
        <v>162</v>
      </c>
      <c r="G444" s="13" t="s">
        <v>163</v>
      </c>
      <c r="H444" s="17" t="s">
        <v>165</v>
      </c>
      <c r="I444" s="13" t="s">
        <v>164</v>
      </c>
      <c r="J444" s="17"/>
      <c r="K444" s="22">
        <v>0.58252499999999996</v>
      </c>
      <c r="L444" s="22">
        <v>3513.692</v>
      </c>
      <c r="M444" s="27">
        <f t="shared" si="13"/>
        <v>6031.8303935453414</v>
      </c>
      <c r="N444" s="17"/>
      <c r="O444" s="42"/>
    </row>
    <row r="445" spans="1:15" ht="24" x14ac:dyDescent="0.25">
      <c r="A445" s="13">
        <v>23</v>
      </c>
      <c r="B445" s="13" t="s">
        <v>52</v>
      </c>
      <c r="C445" s="17">
        <v>2019</v>
      </c>
      <c r="D445" s="17" t="s">
        <v>104</v>
      </c>
      <c r="E445" s="13" t="s">
        <v>161</v>
      </c>
      <c r="F445" s="13" t="s">
        <v>162</v>
      </c>
      <c r="G445" s="13" t="s">
        <v>163</v>
      </c>
      <c r="H445" s="17" t="s">
        <v>165</v>
      </c>
      <c r="I445" s="13" t="s">
        <v>164</v>
      </c>
      <c r="J445" s="17"/>
      <c r="K445" s="22">
        <v>0.58803899999999998</v>
      </c>
      <c r="L445" s="22">
        <v>3764.7060000000001</v>
      </c>
      <c r="M445" s="27">
        <f t="shared" si="13"/>
        <v>6402.1365929810781</v>
      </c>
      <c r="N445" s="17"/>
      <c r="O445" s="42"/>
    </row>
    <row r="446" spans="1:15" ht="24" x14ac:dyDescent="0.25">
      <c r="A446" s="13">
        <v>23</v>
      </c>
      <c r="B446" s="13" t="s">
        <v>52</v>
      </c>
      <c r="C446" s="17">
        <v>2019</v>
      </c>
      <c r="D446" s="17" t="s">
        <v>104</v>
      </c>
      <c r="E446" s="13" t="s">
        <v>161</v>
      </c>
      <c r="F446" s="13" t="s">
        <v>162</v>
      </c>
      <c r="G446" s="13" t="s">
        <v>163</v>
      </c>
      <c r="H446" s="17" t="s">
        <v>165</v>
      </c>
      <c r="I446" s="13" t="s">
        <v>164</v>
      </c>
      <c r="J446" s="17"/>
      <c r="K446" s="22">
        <v>0.59538120000000005</v>
      </c>
      <c r="L446" s="22">
        <v>3612.692</v>
      </c>
      <c r="M446" s="27">
        <f t="shared" si="13"/>
        <v>6067.8637484690471</v>
      </c>
      <c r="N446" s="17"/>
      <c r="O446" s="42"/>
    </row>
    <row r="447" spans="1:15" ht="24" x14ac:dyDescent="0.25">
      <c r="A447" s="13">
        <v>23</v>
      </c>
      <c r="B447" s="13" t="s">
        <v>52</v>
      </c>
      <c r="C447" s="17">
        <v>2019</v>
      </c>
      <c r="D447" s="17" t="s">
        <v>104</v>
      </c>
      <c r="E447" s="13" t="s">
        <v>161</v>
      </c>
      <c r="F447" s="13" t="s">
        <v>162</v>
      </c>
      <c r="G447" s="13" t="s">
        <v>163</v>
      </c>
      <c r="H447" s="17" t="s">
        <v>165</v>
      </c>
      <c r="I447" s="13" t="s">
        <v>164</v>
      </c>
      <c r="J447" s="17"/>
      <c r="K447" s="22">
        <v>0.5968985</v>
      </c>
      <c r="L447" s="22">
        <v>3118.6680000000001</v>
      </c>
      <c r="M447" s="27">
        <f t="shared" si="13"/>
        <v>5224.7877989306389</v>
      </c>
      <c r="N447" s="17"/>
      <c r="O447" s="42"/>
    </row>
    <row r="448" spans="1:15" ht="24" x14ac:dyDescent="0.25">
      <c r="A448" s="13">
        <v>23</v>
      </c>
      <c r="B448" s="13" t="s">
        <v>52</v>
      </c>
      <c r="C448" s="17">
        <v>2019</v>
      </c>
      <c r="D448" s="17" t="s">
        <v>104</v>
      </c>
      <c r="E448" s="13" t="s">
        <v>161</v>
      </c>
      <c r="F448" s="13" t="s">
        <v>162</v>
      </c>
      <c r="G448" s="13" t="s">
        <v>163</v>
      </c>
      <c r="H448" s="17" t="s">
        <v>165</v>
      </c>
      <c r="I448" s="13" t="s">
        <v>164</v>
      </c>
      <c r="J448" s="17"/>
      <c r="K448" s="22">
        <v>0.59792129999999999</v>
      </c>
      <c r="L448" s="22">
        <v>2978.3449999999998</v>
      </c>
      <c r="M448" s="27">
        <f t="shared" si="13"/>
        <v>4981.165581490407</v>
      </c>
      <c r="N448" s="17"/>
      <c r="O448" s="42"/>
    </row>
    <row r="449" spans="1:15" ht="24" x14ac:dyDescent="0.25">
      <c r="A449" s="13">
        <v>24</v>
      </c>
      <c r="B449" s="13" t="s">
        <v>166</v>
      </c>
      <c r="C449" s="25">
        <v>1980</v>
      </c>
      <c r="D449" s="17" t="s">
        <v>101</v>
      </c>
      <c r="E449" s="13" t="s">
        <v>167</v>
      </c>
      <c r="F449" s="17" t="s">
        <v>400</v>
      </c>
      <c r="G449" s="35" t="s">
        <v>401</v>
      </c>
      <c r="H449" s="17" t="s">
        <v>123</v>
      </c>
      <c r="I449" s="13"/>
      <c r="J449" s="17"/>
      <c r="K449" s="22">
        <v>0.48</v>
      </c>
      <c r="L449" s="22">
        <v>816.66666666666663</v>
      </c>
      <c r="M449" s="27">
        <f t="shared" si="13"/>
        <v>1701.3888888888889</v>
      </c>
      <c r="N449" s="17"/>
      <c r="O449" s="44"/>
    </row>
    <row r="450" spans="1:15" ht="24" x14ac:dyDescent="0.25">
      <c r="A450" s="13">
        <v>24</v>
      </c>
      <c r="B450" s="13" t="s">
        <v>166</v>
      </c>
      <c r="C450" s="17">
        <v>1980</v>
      </c>
      <c r="D450" s="17" t="s">
        <v>101</v>
      </c>
      <c r="E450" s="13" t="s">
        <v>167</v>
      </c>
      <c r="F450" s="17" t="s">
        <v>400</v>
      </c>
      <c r="G450" s="35" t="s">
        <v>401</v>
      </c>
      <c r="H450" s="17" t="s">
        <v>123</v>
      </c>
      <c r="I450" s="17"/>
      <c r="J450" s="17"/>
      <c r="K450" s="22">
        <v>0.53</v>
      </c>
      <c r="L450" s="22">
        <v>713.88888888888891</v>
      </c>
      <c r="M450" s="27">
        <f t="shared" si="13"/>
        <v>1346.9601677148846</v>
      </c>
      <c r="N450" s="17"/>
      <c r="O450" s="44"/>
    </row>
    <row r="451" spans="1:15" ht="24" x14ac:dyDescent="0.25">
      <c r="A451" s="13">
        <v>24</v>
      </c>
      <c r="B451" s="13" t="s">
        <v>166</v>
      </c>
      <c r="C451" s="17">
        <v>1980</v>
      </c>
      <c r="D451" s="17" t="s">
        <v>101</v>
      </c>
      <c r="E451" s="13" t="s">
        <v>167</v>
      </c>
      <c r="F451" s="17" t="s">
        <v>400</v>
      </c>
      <c r="G451" s="35" t="s">
        <v>401</v>
      </c>
      <c r="H451" s="17" t="s">
        <v>123</v>
      </c>
      <c r="I451" s="17"/>
      <c r="J451" s="17"/>
      <c r="K451" s="22">
        <v>0.52</v>
      </c>
      <c r="L451" s="22">
        <v>838.88888888888891</v>
      </c>
      <c r="M451" s="27">
        <f t="shared" si="13"/>
        <v>1613.2478632478633</v>
      </c>
      <c r="N451" s="17"/>
      <c r="O451" s="44"/>
    </row>
    <row r="452" spans="1:15" ht="24" x14ac:dyDescent="0.25">
      <c r="A452" s="13">
        <v>24</v>
      </c>
      <c r="B452" s="13" t="s">
        <v>166</v>
      </c>
      <c r="C452" s="17">
        <v>1980</v>
      </c>
      <c r="D452" s="17" t="s">
        <v>101</v>
      </c>
      <c r="E452" s="13" t="s">
        <v>167</v>
      </c>
      <c r="F452" s="17" t="s">
        <v>400</v>
      </c>
      <c r="G452" s="35" t="s">
        <v>401</v>
      </c>
      <c r="H452" s="17" t="s">
        <v>123</v>
      </c>
      <c r="I452" s="17"/>
      <c r="J452" s="17"/>
      <c r="K452" s="22">
        <v>0.48</v>
      </c>
      <c r="L452" s="22">
        <v>1183.3333333333333</v>
      </c>
      <c r="M452" s="27">
        <f t="shared" si="13"/>
        <v>2465.2777777777778</v>
      </c>
      <c r="N452" s="17"/>
      <c r="O452" s="44"/>
    </row>
    <row r="453" spans="1:15" ht="24" x14ac:dyDescent="0.25">
      <c r="A453" s="13">
        <v>24</v>
      </c>
      <c r="B453" s="13" t="s">
        <v>166</v>
      </c>
      <c r="C453" s="17">
        <v>1980</v>
      </c>
      <c r="D453" s="17" t="s">
        <v>101</v>
      </c>
      <c r="E453" s="13" t="s">
        <v>167</v>
      </c>
      <c r="F453" s="17" t="s">
        <v>400</v>
      </c>
      <c r="G453" s="35" t="s">
        <v>401</v>
      </c>
      <c r="H453" s="17" t="s">
        <v>123</v>
      </c>
      <c r="I453" s="17"/>
      <c r="J453" s="17"/>
      <c r="K453" s="22">
        <v>0.49</v>
      </c>
      <c r="L453" s="22">
        <v>952.77777777777771</v>
      </c>
      <c r="M453" s="27">
        <f t="shared" si="13"/>
        <v>1944.4444444444443</v>
      </c>
      <c r="N453" s="17"/>
      <c r="O453" s="44"/>
    </row>
    <row r="454" spans="1:15" ht="24" x14ac:dyDescent="0.25">
      <c r="A454" s="13">
        <v>24</v>
      </c>
      <c r="B454" s="13" t="s">
        <v>166</v>
      </c>
      <c r="C454" s="17">
        <v>1980</v>
      </c>
      <c r="D454" s="17" t="s">
        <v>101</v>
      </c>
      <c r="E454" s="13" t="s">
        <v>167</v>
      </c>
      <c r="F454" s="17" t="s">
        <v>400</v>
      </c>
      <c r="G454" s="35" t="s">
        <v>401</v>
      </c>
      <c r="H454" s="17" t="s">
        <v>123</v>
      </c>
      <c r="I454" s="17"/>
      <c r="J454" s="17"/>
      <c r="K454" s="22">
        <v>0.47</v>
      </c>
      <c r="L454" s="22">
        <v>1027.7777777777778</v>
      </c>
      <c r="M454" s="27">
        <f t="shared" si="13"/>
        <v>2186.7612293144211</v>
      </c>
      <c r="N454" s="17"/>
      <c r="O454" s="44"/>
    </row>
    <row r="455" spans="1:15" ht="24" x14ac:dyDescent="0.25">
      <c r="A455" s="13">
        <v>24</v>
      </c>
      <c r="B455" s="13" t="s">
        <v>166</v>
      </c>
      <c r="C455" s="17">
        <v>1980</v>
      </c>
      <c r="D455" s="17" t="s">
        <v>101</v>
      </c>
      <c r="E455" s="13" t="s">
        <v>167</v>
      </c>
      <c r="F455" s="17" t="s">
        <v>400</v>
      </c>
      <c r="G455" s="35" t="s">
        <v>401</v>
      </c>
      <c r="H455" s="17" t="s">
        <v>123</v>
      </c>
      <c r="I455" s="17"/>
      <c r="J455" s="17"/>
      <c r="K455" s="22">
        <v>0.45</v>
      </c>
      <c r="L455" s="22">
        <v>955.55555555555554</v>
      </c>
      <c r="M455" s="27">
        <f t="shared" si="13"/>
        <v>2123.4567901234568</v>
      </c>
      <c r="N455" s="17"/>
      <c r="O455" s="44"/>
    </row>
    <row r="456" spans="1:15" ht="24" x14ac:dyDescent="0.25">
      <c r="A456" s="13">
        <v>24</v>
      </c>
      <c r="B456" s="13" t="s">
        <v>166</v>
      </c>
      <c r="C456" s="17">
        <v>1980</v>
      </c>
      <c r="D456" s="17" t="s">
        <v>101</v>
      </c>
      <c r="E456" s="13" t="s">
        <v>167</v>
      </c>
      <c r="F456" s="17" t="s">
        <v>400</v>
      </c>
      <c r="G456" s="35" t="s">
        <v>401</v>
      </c>
      <c r="H456" s="17" t="s">
        <v>123</v>
      </c>
      <c r="I456" s="17"/>
      <c r="J456" s="17"/>
      <c r="K456" s="22">
        <v>0.44</v>
      </c>
      <c r="L456" s="22">
        <v>833.33333333333326</v>
      </c>
      <c r="M456" s="27">
        <f t="shared" si="13"/>
        <v>1893.9393939393938</v>
      </c>
      <c r="N456" s="17"/>
      <c r="O456" s="44"/>
    </row>
    <row r="457" spans="1:15" ht="24" x14ac:dyDescent="0.25">
      <c r="A457" s="13">
        <v>24</v>
      </c>
      <c r="B457" s="13" t="s">
        <v>166</v>
      </c>
      <c r="C457" s="17">
        <v>1980</v>
      </c>
      <c r="D457" s="17" t="s">
        <v>101</v>
      </c>
      <c r="E457" s="13" t="s">
        <v>167</v>
      </c>
      <c r="F457" s="17" t="s">
        <v>400</v>
      </c>
      <c r="G457" s="35" t="s">
        <v>401</v>
      </c>
      <c r="H457" s="17" t="s">
        <v>123</v>
      </c>
      <c r="I457" s="17"/>
      <c r="J457" s="17"/>
      <c r="K457" s="22">
        <v>0.47</v>
      </c>
      <c r="L457" s="22">
        <v>758.33333333333337</v>
      </c>
      <c r="M457" s="27">
        <f t="shared" si="13"/>
        <v>1613.4751773049647</v>
      </c>
      <c r="N457" s="17"/>
      <c r="O457" s="44"/>
    </row>
    <row r="458" spans="1:15" ht="24" x14ac:dyDescent="0.25">
      <c r="A458" s="13">
        <v>24</v>
      </c>
      <c r="B458" s="13" t="s">
        <v>166</v>
      </c>
      <c r="C458" s="17">
        <v>1980</v>
      </c>
      <c r="D458" s="17" t="s">
        <v>101</v>
      </c>
      <c r="E458" s="13" t="s">
        <v>167</v>
      </c>
      <c r="F458" s="17" t="s">
        <v>400</v>
      </c>
      <c r="G458" s="35" t="s">
        <v>401</v>
      </c>
      <c r="H458" s="17" t="s">
        <v>123</v>
      </c>
      <c r="I458" s="17"/>
      <c r="J458" s="17"/>
      <c r="K458" s="22">
        <v>0.45</v>
      </c>
      <c r="L458" s="22">
        <v>1238.8888888888889</v>
      </c>
      <c r="M458" s="27">
        <f t="shared" si="13"/>
        <v>2753.0864197530864</v>
      </c>
      <c r="N458" s="17"/>
      <c r="O458" s="44"/>
    </row>
    <row r="459" spans="1:15" ht="24" x14ac:dyDescent="0.25">
      <c r="A459" s="13">
        <v>24</v>
      </c>
      <c r="B459" s="13" t="s">
        <v>166</v>
      </c>
      <c r="C459" s="17">
        <v>1980</v>
      </c>
      <c r="D459" s="17" t="s">
        <v>101</v>
      </c>
      <c r="E459" s="13" t="s">
        <v>167</v>
      </c>
      <c r="F459" s="17" t="s">
        <v>400</v>
      </c>
      <c r="G459" s="35" t="s">
        <v>401</v>
      </c>
      <c r="H459" s="17" t="s">
        <v>123</v>
      </c>
      <c r="I459" s="17"/>
      <c r="J459" s="17"/>
      <c r="K459" s="22">
        <v>0.41</v>
      </c>
      <c r="L459" s="22">
        <v>1208.3333333333333</v>
      </c>
      <c r="M459" s="27">
        <f t="shared" si="13"/>
        <v>2947.1544715447153</v>
      </c>
      <c r="N459" s="17"/>
      <c r="O459" s="44"/>
    </row>
    <row r="460" spans="1:15" ht="24" x14ac:dyDescent="0.25">
      <c r="A460" s="13">
        <v>24</v>
      </c>
      <c r="B460" s="13" t="s">
        <v>166</v>
      </c>
      <c r="C460" s="17">
        <v>1980</v>
      </c>
      <c r="D460" s="17" t="s">
        <v>101</v>
      </c>
      <c r="E460" s="13" t="s">
        <v>167</v>
      </c>
      <c r="F460" s="17" t="s">
        <v>400</v>
      </c>
      <c r="G460" s="35" t="s">
        <v>401</v>
      </c>
      <c r="H460" s="17" t="s">
        <v>123</v>
      </c>
      <c r="I460" s="17"/>
      <c r="J460" s="17"/>
      <c r="K460" s="22">
        <v>0.45</v>
      </c>
      <c r="L460" s="22">
        <v>1113.8888888888889</v>
      </c>
      <c r="M460" s="27">
        <f t="shared" si="13"/>
        <v>2475.3086419753085</v>
      </c>
      <c r="N460" s="17"/>
      <c r="O460" s="44"/>
    </row>
    <row r="461" spans="1:15" ht="24" x14ac:dyDescent="0.25">
      <c r="A461" s="13">
        <v>24</v>
      </c>
      <c r="B461" s="13" t="s">
        <v>166</v>
      </c>
      <c r="C461" s="17">
        <v>1980</v>
      </c>
      <c r="D461" s="17" t="s">
        <v>101</v>
      </c>
      <c r="E461" s="13" t="s">
        <v>167</v>
      </c>
      <c r="F461" s="17" t="s">
        <v>400</v>
      </c>
      <c r="G461" s="35" t="s">
        <v>401</v>
      </c>
      <c r="H461" s="17" t="s">
        <v>123</v>
      </c>
      <c r="I461" s="17"/>
      <c r="J461" s="17"/>
      <c r="K461" s="22">
        <v>0.48</v>
      </c>
      <c r="L461" s="22">
        <v>1052.7777777777778</v>
      </c>
      <c r="M461" s="27">
        <f t="shared" si="13"/>
        <v>2193.2870370370374</v>
      </c>
      <c r="N461" s="17"/>
      <c r="O461" s="44"/>
    </row>
    <row r="462" spans="1:15" ht="24" x14ac:dyDescent="0.25">
      <c r="A462" s="13">
        <v>24</v>
      </c>
      <c r="B462" s="13" t="s">
        <v>166</v>
      </c>
      <c r="C462" s="17">
        <v>1980</v>
      </c>
      <c r="D462" s="17" t="s">
        <v>101</v>
      </c>
      <c r="E462" s="13" t="s">
        <v>167</v>
      </c>
      <c r="F462" s="17" t="s">
        <v>400</v>
      </c>
      <c r="G462" s="35" t="s">
        <v>401</v>
      </c>
      <c r="H462" s="17" t="s">
        <v>123</v>
      </c>
      <c r="I462" s="17"/>
      <c r="J462" s="17"/>
      <c r="K462" s="22">
        <v>0.39</v>
      </c>
      <c r="L462" s="22">
        <v>1141.6666666666667</v>
      </c>
      <c r="M462" s="27">
        <f t="shared" ref="M462:M493" si="14">L462/K462</f>
        <v>2927.3504273504273</v>
      </c>
      <c r="N462" s="17"/>
      <c r="O462" s="44"/>
    </row>
    <row r="463" spans="1:15" ht="24" x14ac:dyDescent="0.25">
      <c r="A463" s="13">
        <v>24</v>
      </c>
      <c r="B463" s="13" t="s">
        <v>166</v>
      </c>
      <c r="C463" s="17">
        <v>1980</v>
      </c>
      <c r="D463" s="17" t="s">
        <v>101</v>
      </c>
      <c r="E463" s="13" t="s">
        <v>167</v>
      </c>
      <c r="F463" s="17" t="s">
        <v>400</v>
      </c>
      <c r="G463" s="35" t="s">
        <v>401</v>
      </c>
      <c r="H463" s="17" t="s">
        <v>123</v>
      </c>
      <c r="I463" s="17"/>
      <c r="J463" s="17"/>
      <c r="K463" s="22">
        <v>0.4</v>
      </c>
      <c r="L463" s="22">
        <v>1102.7777777777778</v>
      </c>
      <c r="M463" s="27">
        <f t="shared" si="14"/>
        <v>2756.9444444444443</v>
      </c>
      <c r="N463" s="17"/>
      <c r="O463" s="44"/>
    </row>
    <row r="464" spans="1:15" ht="24" x14ac:dyDescent="0.25">
      <c r="A464" s="13">
        <v>24</v>
      </c>
      <c r="B464" s="13" t="s">
        <v>166</v>
      </c>
      <c r="C464" s="17">
        <v>1980</v>
      </c>
      <c r="D464" s="17" t="s">
        <v>101</v>
      </c>
      <c r="E464" s="13" t="s">
        <v>167</v>
      </c>
      <c r="F464" s="17" t="s">
        <v>400</v>
      </c>
      <c r="G464" s="35" t="s">
        <v>401</v>
      </c>
      <c r="H464" s="17" t="s">
        <v>123</v>
      </c>
      <c r="I464" s="17"/>
      <c r="J464" s="17"/>
      <c r="K464" s="22">
        <v>0.39</v>
      </c>
      <c r="L464" s="22">
        <v>969.44444444444446</v>
      </c>
      <c r="M464" s="27">
        <f t="shared" si="14"/>
        <v>2485.7549857549857</v>
      </c>
      <c r="N464" s="17"/>
      <c r="O464" s="44"/>
    </row>
    <row r="465" spans="1:15" ht="24" x14ac:dyDescent="0.25">
      <c r="A465" s="13">
        <v>24</v>
      </c>
      <c r="B465" s="13" t="s">
        <v>166</v>
      </c>
      <c r="C465" s="17">
        <v>1980</v>
      </c>
      <c r="D465" s="17" t="s">
        <v>101</v>
      </c>
      <c r="E465" s="13" t="s">
        <v>167</v>
      </c>
      <c r="F465" s="17" t="s">
        <v>400</v>
      </c>
      <c r="G465" s="35" t="s">
        <v>401</v>
      </c>
      <c r="H465" s="17" t="s">
        <v>123</v>
      </c>
      <c r="I465" s="17"/>
      <c r="J465" s="17"/>
      <c r="K465" s="22">
        <v>0.37</v>
      </c>
      <c r="L465" s="22">
        <v>1038.8888888888889</v>
      </c>
      <c r="M465" s="27">
        <f t="shared" si="14"/>
        <v>2807.8078078078079</v>
      </c>
      <c r="N465" s="17"/>
      <c r="O465" s="44"/>
    </row>
    <row r="466" spans="1:15" ht="24" x14ac:dyDescent="0.25">
      <c r="A466" s="13">
        <v>24</v>
      </c>
      <c r="B466" s="13" t="s">
        <v>166</v>
      </c>
      <c r="C466" s="17">
        <v>1980</v>
      </c>
      <c r="D466" s="17" t="s">
        <v>101</v>
      </c>
      <c r="E466" s="13" t="s">
        <v>167</v>
      </c>
      <c r="F466" s="17" t="s">
        <v>400</v>
      </c>
      <c r="G466" s="35" t="s">
        <v>401</v>
      </c>
      <c r="H466" s="17" t="s">
        <v>123</v>
      </c>
      <c r="I466" s="17"/>
      <c r="J466" s="17"/>
      <c r="K466" s="22">
        <v>0.39</v>
      </c>
      <c r="L466" s="22">
        <v>966.66666666666663</v>
      </c>
      <c r="M466" s="27">
        <f t="shared" si="14"/>
        <v>2478.6324786324785</v>
      </c>
      <c r="N466" s="17"/>
      <c r="O466" s="44"/>
    </row>
    <row r="467" spans="1:15" ht="24" x14ac:dyDescent="0.25">
      <c r="A467" s="13">
        <v>24</v>
      </c>
      <c r="B467" s="13" t="s">
        <v>166</v>
      </c>
      <c r="C467" s="17">
        <v>1980</v>
      </c>
      <c r="D467" s="17" t="s">
        <v>101</v>
      </c>
      <c r="E467" s="13" t="s">
        <v>167</v>
      </c>
      <c r="F467" s="17" t="s">
        <v>400</v>
      </c>
      <c r="G467" s="35" t="s">
        <v>401</v>
      </c>
      <c r="H467" s="17" t="s">
        <v>123</v>
      </c>
      <c r="I467" s="17"/>
      <c r="J467" s="17"/>
      <c r="K467" s="22">
        <v>0.42</v>
      </c>
      <c r="L467" s="22">
        <v>1066.6666666666667</v>
      </c>
      <c r="M467" s="27">
        <f t="shared" si="14"/>
        <v>2539.6825396825398</v>
      </c>
      <c r="N467" s="17"/>
      <c r="O467" s="44"/>
    </row>
    <row r="468" spans="1:15" ht="24" x14ac:dyDescent="0.25">
      <c r="A468" s="13">
        <v>24</v>
      </c>
      <c r="B468" s="13" t="s">
        <v>166</v>
      </c>
      <c r="C468" s="17">
        <v>1980</v>
      </c>
      <c r="D468" s="17" t="s">
        <v>101</v>
      </c>
      <c r="E468" s="13" t="s">
        <v>167</v>
      </c>
      <c r="F468" s="17" t="s">
        <v>400</v>
      </c>
      <c r="G468" s="35" t="s">
        <v>401</v>
      </c>
      <c r="H468" s="17" t="s">
        <v>123</v>
      </c>
      <c r="I468" s="17"/>
      <c r="J468" s="17"/>
      <c r="K468" s="22">
        <v>0.45</v>
      </c>
      <c r="L468" s="22">
        <v>1127.7777777777778</v>
      </c>
      <c r="M468" s="27">
        <f t="shared" si="14"/>
        <v>2506.1728395061727</v>
      </c>
      <c r="N468" s="17"/>
      <c r="O468" s="44"/>
    </row>
    <row r="469" spans="1:15" ht="24" x14ac:dyDescent="0.25">
      <c r="A469" s="13">
        <v>24</v>
      </c>
      <c r="B469" s="13" t="s">
        <v>166</v>
      </c>
      <c r="C469" s="17">
        <v>1980</v>
      </c>
      <c r="D469" s="17" t="s">
        <v>101</v>
      </c>
      <c r="E469" s="13" t="s">
        <v>167</v>
      </c>
      <c r="F469" s="17" t="s">
        <v>400</v>
      </c>
      <c r="G469" s="35" t="s">
        <v>401</v>
      </c>
      <c r="H469" s="17" t="s">
        <v>123</v>
      </c>
      <c r="I469" s="17"/>
      <c r="J469" s="17"/>
      <c r="K469" s="22">
        <v>0.4</v>
      </c>
      <c r="L469" s="22">
        <v>1019.4444444444445</v>
      </c>
      <c r="M469" s="27">
        <f t="shared" si="14"/>
        <v>2548.6111111111109</v>
      </c>
      <c r="N469" s="17"/>
      <c r="O469" s="44"/>
    </row>
    <row r="470" spans="1:15" ht="24" x14ac:dyDescent="0.25">
      <c r="A470" s="13">
        <v>24</v>
      </c>
      <c r="B470" s="13" t="s">
        <v>166</v>
      </c>
      <c r="C470" s="17">
        <v>1980</v>
      </c>
      <c r="D470" s="17" t="s">
        <v>101</v>
      </c>
      <c r="E470" s="13" t="s">
        <v>167</v>
      </c>
      <c r="F470" s="17" t="s">
        <v>400</v>
      </c>
      <c r="G470" s="35" t="s">
        <v>401</v>
      </c>
      <c r="H470" s="17" t="s">
        <v>123</v>
      </c>
      <c r="I470" s="17"/>
      <c r="J470" s="17"/>
      <c r="K470" s="22">
        <v>0.35</v>
      </c>
      <c r="L470" s="22">
        <v>852.77777777777771</v>
      </c>
      <c r="M470" s="27">
        <f t="shared" si="14"/>
        <v>2436.5079365079364</v>
      </c>
      <c r="N470" s="17"/>
      <c r="O470" s="44"/>
    </row>
    <row r="471" spans="1:15" ht="24" x14ac:dyDescent="0.25">
      <c r="A471" s="13">
        <v>24</v>
      </c>
      <c r="B471" s="13" t="s">
        <v>166</v>
      </c>
      <c r="C471" s="17">
        <v>1980</v>
      </c>
      <c r="D471" s="17" t="s">
        <v>101</v>
      </c>
      <c r="E471" s="13" t="s">
        <v>167</v>
      </c>
      <c r="F471" s="17" t="s">
        <v>400</v>
      </c>
      <c r="G471" s="35" t="s">
        <v>401</v>
      </c>
      <c r="H471" s="17" t="s">
        <v>123</v>
      </c>
      <c r="I471" s="17"/>
      <c r="J471" s="17"/>
      <c r="K471" s="22">
        <v>0.4</v>
      </c>
      <c r="L471" s="22">
        <v>844.44444444444446</v>
      </c>
      <c r="M471" s="27">
        <f t="shared" si="14"/>
        <v>2111.1111111111109</v>
      </c>
      <c r="N471" s="17"/>
      <c r="O471" s="44"/>
    </row>
    <row r="472" spans="1:15" ht="24" x14ac:dyDescent="0.25">
      <c r="A472" s="13">
        <v>24</v>
      </c>
      <c r="B472" s="13" t="s">
        <v>166</v>
      </c>
      <c r="C472" s="17">
        <v>1980</v>
      </c>
      <c r="D472" s="17" t="s">
        <v>101</v>
      </c>
      <c r="E472" s="13" t="s">
        <v>167</v>
      </c>
      <c r="F472" s="17" t="s">
        <v>400</v>
      </c>
      <c r="G472" s="35" t="s">
        <v>401</v>
      </c>
      <c r="H472" s="17" t="s">
        <v>123</v>
      </c>
      <c r="I472" s="17"/>
      <c r="J472" s="17"/>
      <c r="K472" s="22">
        <v>0.37</v>
      </c>
      <c r="L472" s="22">
        <v>955.55555555555554</v>
      </c>
      <c r="M472" s="27">
        <f t="shared" si="14"/>
        <v>2582.5825825825827</v>
      </c>
      <c r="N472" s="17"/>
      <c r="O472" s="44"/>
    </row>
    <row r="473" spans="1:15" ht="24" x14ac:dyDescent="0.25">
      <c r="A473" s="13">
        <v>24</v>
      </c>
      <c r="B473" s="13" t="s">
        <v>166</v>
      </c>
      <c r="C473" s="17">
        <v>1980</v>
      </c>
      <c r="D473" s="17" t="s">
        <v>101</v>
      </c>
      <c r="E473" s="13" t="s">
        <v>167</v>
      </c>
      <c r="F473" s="17" t="s">
        <v>400</v>
      </c>
      <c r="G473" s="35" t="s">
        <v>401</v>
      </c>
      <c r="H473" s="17" t="s">
        <v>123</v>
      </c>
      <c r="I473" s="17"/>
      <c r="J473" s="17"/>
      <c r="K473" s="22">
        <v>0.43</v>
      </c>
      <c r="L473" s="22">
        <v>980.55555555555554</v>
      </c>
      <c r="M473" s="27">
        <f t="shared" si="14"/>
        <v>2280.3617571059431</v>
      </c>
      <c r="N473" s="17"/>
      <c r="O473" s="42"/>
    </row>
    <row r="474" spans="1:15" ht="24" x14ac:dyDescent="0.25">
      <c r="A474" s="13">
        <v>24</v>
      </c>
      <c r="B474" s="13" t="s">
        <v>166</v>
      </c>
      <c r="C474" s="17">
        <v>1980</v>
      </c>
      <c r="D474" s="17" t="s">
        <v>101</v>
      </c>
      <c r="E474" s="13" t="s">
        <v>167</v>
      </c>
      <c r="F474" s="17" t="s">
        <v>400</v>
      </c>
      <c r="G474" s="35" t="s">
        <v>401</v>
      </c>
      <c r="H474" s="17" t="s">
        <v>123</v>
      </c>
      <c r="I474" s="17"/>
      <c r="J474" s="17"/>
      <c r="K474" s="22">
        <v>0.47</v>
      </c>
      <c r="L474" s="22">
        <v>1033.3333333333333</v>
      </c>
      <c r="M474" s="27">
        <f t="shared" si="14"/>
        <v>2198.5815602836878</v>
      </c>
      <c r="N474" s="17"/>
      <c r="O474" s="42"/>
    </row>
    <row r="475" spans="1:15" ht="24" x14ac:dyDescent="0.25">
      <c r="A475" s="13">
        <v>24</v>
      </c>
      <c r="B475" s="13" t="s">
        <v>166</v>
      </c>
      <c r="C475" s="17">
        <v>1980</v>
      </c>
      <c r="D475" s="17" t="s">
        <v>101</v>
      </c>
      <c r="E475" s="13" t="s">
        <v>167</v>
      </c>
      <c r="F475" s="17" t="s">
        <v>400</v>
      </c>
      <c r="G475" s="35" t="s">
        <v>401</v>
      </c>
      <c r="H475" s="17" t="s">
        <v>123</v>
      </c>
      <c r="I475" s="17"/>
      <c r="J475" s="17"/>
      <c r="K475" s="22">
        <v>0.45</v>
      </c>
      <c r="L475" s="22">
        <v>986.11111111111109</v>
      </c>
      <c r="M475" s="27">
        <f t="shared" si="14"/>
        <v>2191.358024691358</v>
      </c>
      <c r="N475" s="17"/>
      <c r="O475" s="42"/>
    </row>
    <row r="476" spans="1:15" ht="24" x14ac:dyDescent="0.25">
      <c r="A476" s="13">
        <v>24</v>
      </c>
      <c r="B476" s="13" t="s">
        <v>166</v>
      </c>
      <c r="C476" s="17">
        <v>1980</v>
      </c>
      <c r="D476" s="17" t="s">
        <v>101</v>
      </c>
      <c r="E476" s="13" t="s">
        <v>167</v>
      </c>
      <c r="F476" s="17" t="s">
        <v>400</v>
      </c>
      <c r="G476" s="35" t="s">
        <v>401</v>
      </c>
      <c r="H476" s="17" t="s">
        <v>123</v>
      </c>
      <c r="I476" s="17"/>
      <c r="J476" s="17"/>
      <c r="K476" s="22">
        <v>0.43</v>
      </c>
      <c r="L476" s="22">
        <v>1038.8888888888889</v>
      </c>
      <c r="M476" s="27">
        <f t="shared" si="14"/>
        <v>2416.0206718346253</v>
      </c>
      <c r="N476" s="17"/>
      <c r="O476" s="42"/>
    </row>
    <row r="477" spans="1:15" ht="24" x14ac:dyDescent="0.25">
      <c r="A477" s="13">
        <v>24</v>
      </c>
      <c r="B477" s="13" t="s">
        <v>166</v>
      </c>
      <c r="C477" s="17">
        <v>1980</v>
      </c>
      <c r="D477" s="17" t="s">
        <v>101</v>
      </c>
      <c r="E477" s="13" t="s">
        <v>167</v>
      </c>
      <c r="F477" s="17" t="s">
        <v>400</v>
      </c>
      <c r="G477" s="35" t="s">
        <v>401</v>
      </c>
      <c r="H477" s="17" t="s">
        <v>123</v>
      </c>
      <c r="I477" s="17"/>
      <c r="J477" s="17"/>
      <c r="K477" s="22">
        <v>0.47</v>
      </c>
      <c r="L477" s="22">
        <v>1022.2222222222222</v>
      </c>
      <c r="M477" s="27">
        <f t="shared" si="14"/>
        <v>2174.9408983451535</v>
      </c>
      <c r="N477" s="17"/>
      <c r="O477" s="42"/>
    </row>
    <row r="478" spans="1:15" ht="24" x14ac:dyDescent="0.25">
      <c r="A478" s="13">
        <v>24</v>
      </c>
      <c r="B478" s="13" t="s">
        <v>166</v>
      </c>
      <c r="C478" s="17">
        <v>1980</v>
      </c>
      <c r="D478" s="17" t="s">
        <v>101</v>
      </c>
      <c r="E478" s="13" t="s">
        <v>167</v>
      </c>
      <c r="F478" s="17" t="s">
        <v>400</v>
      </c>
      <c r="G478" s="35" t="s">
        <v>401</v>
      </c>
      <c r="H478" s="17" t="s">
        <v>123</v>
      </c>
      <c r="I478" s="17"/>
      <c r="J478" s="17"/>
      <c r="K478" s="22">
        <v>0.44</v>
      </c>
      <c r="L478" s="22">
        <v>950</v>
      </c>
      <c r="M478" s="27">
        <f t="shared" si="14"/>
        <v>2159.090909090909</v>
      </c>
      <c r="N478" s="17"/>
      <c r="O478" s="42"/>
    </row>
    <row r="479" spans="1:15" ht="24" x14ac:dyDescent="0.25">
      <c r="A479" s="13">
        <v>24</v>
      </c>
      <c r="B479" s="13" t="s">
        <v>166</v>
      </c>
      <c r="C479" s="17">
        <v>1980</v>
      </c>
      <c r="D479" s="17" t="s">
        <v>101</v>
      </c>
      <c r="E479" s="13" t="s">
        <v>167</v>
      </c>
      <c r="F479" s="17" t="s">
        <v>400</v>
      </c>
      <c r="G479" s="35" t="s">
        <v>401</v>
      </c>
      <c r="H479" s="17" t="s">
        <v>123</v>
      </c>
      <c r="I479" s="17"/>
      <c r="J479" s="17"/>
      <c r="K479" s="22">
        <v>0.47</v>
      </c>
      <c r="L479" s="22">
        <v>961.11111111111109</v>
      </c>
      <c r="M479" s="27">
        <f t="shared" si="14"/>
        <v>2044.9172576832152</v>
      </c>
      <c r="N479" s="17"/>
      <c r="O479" s="42"/>
    </row>
    <row r="480" spans="1:15" ht="24" x14ac:dyDescent="0.25">
      <c r="A480" s="13">
        <v>24</v>
      </c>
      <c r="B480" s="13" t="s">
        <v>166</v>
      </c>
      <c r="C480" s="17">
        <v>1980</v>
      </c>
      <c r="D480" s="17" t="s">
        <v>101</v>
      </c>
      <c r="E480" s="13" t="s">
        <v>167</v>
      </c>
      <c r="F480" s="17" t="s">
        <v>400</v>
      </c>
      <c r="G480" s="35" t="s">
        <v>401</v>
      </c>
      <c r="H480" s="17" t="s">
        <v>123</v>
      </c>
      <c r="I480" s="17"/>
      <c r="J480" s="17"/>
      <c r="K480" s="22">
        <v>0.43</v>
      </c>
      <c r="L480" s="22">
        <v>955.55555555555554</v>
      </c>
      <c r="M480" s="27">
        <f t="shared" si="14"/>
        <v>2222.2222222222222</v>
      </c>
      <c r="N480" s="17"/>
      <c r="O480" s="42"/>
    </row>
    <row r="481" spans="1:15" ht="24" x14ac:dyDescent="0.25">
      <c r="A481" s="13">
        <v>24</v>
      </c>
      <c r="B481" s="13" t="s">
        <v>166</v>
      </c>
      <c r="C481" s="17">
        <v>1980</v>
      </c>
      <c r="D481" s="17" t="s">
        <v>101</v>
      </c>
      <c r="E481" s="13" t="s">
        <v>167</v>
      </c>
      <c r="F481" s="17" t="s">
        <v>400</v>
      </c>
      <c r="G481" s="35" t="s">
        <v>401</v>
      </c>
      <c r="H481" s="17" t="s">
        <v>123</v>
      </c>
      <c r="I481" s="17"/>
      <c r="J481" s="17"/>
      <c r="K481" s="22">
        <v>0.45</v>
      </c>
      <c r="L481" s="22">
        <v>1061.1111111111111</v>
      </c>
      <c r="M481" s="27">
        <f t="shared" si="14"/>
        <v>2358.0246913580245</v>
      </c>
      <c r="N481" s="17"/>
      <c r="O481" s="42"/>
    </row>
    <row r="482" spans="1:15" ht="24" x14ac:dyDescent="0.25">
      <c r="A482" s="13">
        <v>24</v>
      </c>
      <c r="B482" s="13" t="s">
        <v>166</v>
      </c>
      <c r="C482" s="17">
        <v>1980</v>
      </c>
      <c r="D482" s="17" t="s">
        <v>101</v>
      </c>
      <c r="E482" s="13" t="s">
        <v>167</v>
      </c>
      <c r="F482" s="17" t="s">
        <v>400</v>
      </c>
      <c r="G482" s="35" t="s">
        <v>401</v>
      </c>
      <c r="H482" s="17" t="s">
        <v>123</v>
      </c>
      <c r="I482" s="17"/>
      <c r="J482" s="17"/>
      <c r="K482" s="22">
        <v>0.37</v>
      </c>
      <c r="L482" s="22">
        <v>858.33333333333326</v>
      </c>
      <c r="M482" s="27">
        <f t="shared" si="14"/>
        <v>2319.8198198198197</v>
      </c>
      <c r="N482" s="17"/>
      <c r="O482" s="42"/>
    </row>
    <row r="483" spans="1:15" ht="24" x14ac:dyDescent="0.25">
      <c r="A483" s="13">
        <v>24</v>
      </c>
      <c r="B483" s="13" t="s">
        <v>166</v>
      </c>
      <c r="C483" s="17">
        <v>1980</v>
      </c>
      <c r="D483" s="17" t="s">
        <v>101</v>
      </c>
      <c r="E483" s="13" t="s">
        <v>167</v>
      </c>
      <c r="F483" s="17" t="s">
        <v>400</v>
      </c>
      <c r="G483" s="35" t="s">
        <v>401</v>
      </c>
      <c r="H483" s="17" t="s">
        <v>123</v>
      </c>
      <c r="I483" s="17"/>
      <c r="J483" s="17"/>
      <c r="K483" s="22">
        <v>0.34</v>
      </c>
      <c r="L483" s="22">
        <v>933.33333333333326</v>
      </c>
      <c r="M483" s="27">
        <f t="shared" si="14"/>
        <v>2745.0980392156857</v>
      </c>
      <c r="N483" s="17"/>
      <c r="O483" s="42"/>
    </row>
    <row r="484" spans="1:15" ht="24" x14ac:dyDescent="0.25">
      <c r="A484" s="13">
        <v>24</v>
      </c>
      <c r="B484" s="13" t="s">
        <v>166</v>
      </c>
      <c r="C484" s="17">
        <v>1980</v>
      </c>
      <c r="D484" s="17" t="s">
        <v>101</v>
      </c>
      <c r="E484" s="13" t="s">
        <v>167</v>
      </c>
      <c r="F484" s="17" t="s">
        <v>400</v>
      </c>
      <c r="G484" s="35" t="s">
        <v>401</v>
      </c>
      <c r="H484" s="17" t="s">
        <v>123</v>
      </c>
      <c r="I484" s="17"/>
      <c r="J484" s="17"/>
      <c r="K484" s="22">
        <v>0.36</v>
      </c>
      <c r="L484" s="22">
        <v>902.77777777777771</v>
      </c>
      <c r="M484" s="27">
        <f t="shared" si="14"/>
        <v>2507.7160493827159</v>
      </c>
      <c r="N484" s="17"/>
      <c r="O484" s="42"/>
    </row>
    <row r="485" spans="1:15" ht="24" x14ac:dyDescent="0.25">
      <c r="A485" s="13">
        <v>24</v>
      </c>
      <c r="B485" s="13" t="s">
        <v>166</v>
      </c>
      <c r="C485" s="17">
        <v>1980</v>
      </c>
      <c r="D485" s="17" t="s">
        <v>101</v>
      </c>
      <c r="E485" s="13" t="s">
        <v>167</v>
      </c>
      <c r="F485" s="17" t="s">
        <v>400</v>
      </c>
      <c r="G485" s="35" t="s">
        <v>401</v>
      </c>
      <c r="H485" s="17" t="s">
        <v>123</v>
      </c>
      <c r="I485" s="17"/>
      <c r="J485" s="17"/>
      <c r="K485" s="22">
        <v>0.33</v>
      </c>
      <c r="L485" s="22">
        <v>930.55555555555554</v>
      </c>
      <c r="M485" s="27">
        <f t="shared" si="14"/>
        <v>2819.8653198653196</v>
      </c>
      <c r="N485" s="17"/>
      <c r="O485" s="42"/>
    </row>
    <row r="486" spans="1:15" ht="24" x14ac:dyDescent="0.25">
      <c r="A486" s="13">
        <v>24</v>
      </c>
      <c r="B486" s="13" t="s">
        <v>166</v>
      </c>
      <c r="C486" s="17">
        <v>1980</v>
      </c>
      <c r="D486" s="17" t="s">
        <v>101</v>
      </c>
      <c r="E486" s="13" t="s">
        <v>167</v>
      </c>
      <c r="F486" s="17" t="s">
        <v>400</v>
      </c>
      <c r="G486" s="35" t="s">
        <v>401</v>
      </c>
      <c r="H486" s="17" t="s">
        <v>123</v>
      </c>
      <c r="I486" s="17"/>
      <c r="J486" s="17"/>
      <c r="K486" s="22">
        <v>0.41</v>
      </c>
      <c r="L486" s="22">
        <v>994.44444444444446</v>
      </c>
      <c r="M486" s="27">
        <f t="shared" si="14"/>
        <v>2425.4742547425476</v>
      </c>
      <c r="N486" s="17"/>
      <c r="O486" s="42"/>
    </row>
    <row r="487" spans="1:15" ht="24" x14ac:dyDescent="0.25">
      <c r="A487" s="13">
        <v>24</v>
      </c>
      <c r="B487" s="13" t="s">
        <v>166</v>
      </c>
      <c r="C487" s="17">
        <v>1980</v>
      </c>
      <c r="D487" s="17" t="s">
        <v>101</v>
      </c>
      <c r="E487" s="13" t="s">
        <v>167</v>
      </c>
      <c r="F487" s="17" t="s">
        <v>400</v>
      </c>
      <c r="G487" s="35" t="s">
        <v>401</v>
      </c>
      <c r="H487" s="17" t="s">
        <v>123</v>
      </c>
      <c r="I487" s="17"/>
      <c r="J487" s="17"/>
      <c r="K487" s="22">
        <v>0.36</v>
      </c>
      <c r="L487" s="22">
        <v>858.33333333333326</v>
      </c>
      <c r="M487" s="27">
        <f t="shared" si="14"/>
        <v>2384.2592592592591</v>
      </c>
      <c r="N487" s="17"/>
      <c r="O487" s="42"/>
    </row>
    <row r="488" spans="1:15" ht="24" x14ac:dyDescent="0.25">
      <c r="A488" s="13">
        <v>24</v>
      </c>
      <c r="B488" s="13" t="s">
        <v>166</v>
      </c>
      <c r="C488" s="17">
        <v>1980</v>
      </c>
      <c r="D488" s="17" t="s">
        <v>101</v>
      </c>
      <c r="E488" s="13" t="s">
        <v>167</v>
      </c>
      <c r="F488" s="17" t="s">
        <v>400</v>
      </c>
      <c r="G488" s="35" t="s">
        <v>401</v>
      </c>
      <c r="H488" s="17" t="s">
        <v>123</v>
      </c>
      <c r="I488" s="17"/>
      <c r="J488" s="17"/>
      <c r="K488" s="22">
        <v>0.3</v>
      </c>
      <c r="L488" s="22">
        <v>716.66666666666663</v>
      </c>
      <c r="M488" s="27">
        <f t="shared" si="14"/>
        <v>2388.8888888888887</v>
      </c>
      <c r="N488" s="17"/>
      <c r="O488" s="42"/>
    </row>
    <row r="489" spans="1:15" ht="24" x14ac:dyDescent="0.25">
      <c r="A489" s="13">
        <v>24</v>
      </c>
      <c r="B489" s="13" t="s">
        <v>166</v>
      </c>
      <c r="C489" s="17">
        <v>1980</v>
      </c>
      <c r="D489" s="17" t="s">
        <v>101</v>
      </c>
      <c r="E489" s="13" t="s">
        <v>167</v>
      </c>
      <c r="F489" s="17" t="s">
        <v>400</v>
      </c>
      <c r="G489" s="35" t="s">
        <v>401</v>
      </c>
      <c r="H489" s="17" t="s">
        <v>123</v>
      </c>
      <c r="I489" s="17"/>
      <c r="J489" s="17"/>
      <c r="K489" s="22">
        <v>0.3</v>
      </c>
      <c r="L489" s="22">
        <v>775</v>
      </c>
      <c r="M489" s="27">
        <f t="shared" si="14"/>
        <v>2583.3333333333335</v>
      </c>
      <c r="N489" s="17"/>
      <c r="O489" s="42"/>
    </row>
    <row r="490" spans="1:15" ht="24" x14ac:dyDescent="0.25">
      <c r="A490" s="13">
        <v>24</v>
      </c>
      <c r="B490" s="13" t="s">
        <v>166</v>
      </c>
      <c r="C490" s="17">
        <v>1980</v>
      </c>
      <c r="D490" s="17" t="s">
        <v>101</v>
      </c>
      <c r="E490" s="13" t="s">
        <v>167</v>
      </c>
      <c r="F490" s="17" t="s">
        <v>400</v>
      </c>
      <c r="G490" s="35" t="s">
        <v>401</v>
      </c>
      <c r="H490" s="17" t="s">
        <v>123</v>
      </c>
      <c r="I490" s="17"/>
      <c r="J490" s="17"/>
      <c r="K490" s="22">
        <v>0.28000000000000003</v>
      </c>
      <c r="L490" s="22">
        <v>675</v>
      </c>
      <c r="M490" s="27">
        <f t="shared" si="14"/>
        <v>2410.7142857142853</v>
      </c>
      <c r="N490" s="17"/>
      <c r="O490" s="42"/>
    </row>
    <row r="491" spans="1:15" ht="24" x14ac:dyDescent="0.25">
      <c r="A491" s="13">
        <v>24</v>
      </c>
      <c r="B491" s="13" t="s">
        <v>166</v>
      </c>
      <c r="C491" s="17">
        <v>1980</v>
      </c>
      <c r="D491" s="17" t="s">
        <v>101</v>
      </c>
      <c r="E491" s="13" t="s">
        <v>167</v>
      </c>
      <c r="F491" s="17" t="s">
        <v>400</v>
      </c>
      <c r="G491" s="35" t="s">
        <v>401</v>
      </c>
      <c r="H491" s="17" t="s">
        <v>123</v>
      </c>
      <c r="I491" s="17"/>
      <c r="J491" s="17"/>
      <c r="K491" s="22">
        <v>0.3</v>
      </c>
      <c r="L491" s="22">
        <v>711.11111111111109</v>
      </c>
      <c r="M491" s="27">
        <f t="shared" si="14"/>
        <v>2370.3703703703704</v>
      </c>
      <c r="N491" s="17"/>
      <c r="O491" s="42"/>
    </row>
    <row r="492" spans="1:15" ht="24" x14ac:dyDescent="0.25">
      <c r="A492" s="13">
        <v>24</v>
      </c>
      <c r="B492" s="13" t="s">
        <v>166</v>
      </c>
      <c r="C492" s="17">
        <v>1980</v>
      </c>
      <c r="D492" s="17" t="s">
        <v>101</v>
      </c>
      <c r="E492" s="13" t="s">
        <v>167</v>
      </c>
      <c r="F492" s="17" t="s">
        <v>400</v>
      </c>
      <c r="G492" s="35" t="s">
        <v>401</v>
      </c>
      <c r="H492" s="17" t="s">
        <v>123</v>
      </c>
      <c r="I492" s="17"/>
      <c r="J492" s="17"/>
      <c r="K492" s="22">
        <v>0.33</v>
      </c>
      <c r="L492" s="22">
        <v>897.22222222222217</v>
      </c>
      <c r="M492" s="27">
        <f t="shared" si="14"/>
        <v>2718.8552188552185</v>
      </c>
      <c r="N492" s="17"/>
      <c r="O492" s="42"/>
    </row>
    <row r="493" spans="1:15" ht="24" x14ac:dyDescent="0.25">
      <c r="A493" s="13">
        <v>24</v>
      </c>
      <c r="B493" s="13" t="s">
        <v>166</v>
      </c>
      <c r="C493" s="17">
        <v>1980</v>
      </c>
      <c r="D493" s="17" t="s">
        <v>101</v>
      </c>
      <c r="E493" s="13" t="s">
        <v>167</v>
      </c>
      <c r="F493" s="17" t="s">
        <v>400</v>
      </c>
      <c r="G493" s="35" t="s">
        <v>401</v>
      </c>
      <c r="H493" s="17" t="s">
        <v>123</v>
      </c>
      <c r="I493" s="17"/>
      <c r="J493" s="17"/>
      <c r="K493" s="22">
        <v>0.28999999999999998</v>
      </c>
      <c r="L493" s="22">
        <v>686.11111111111109</v>
      </c>
      <c r="M493" s="27">
        <f t="shared" si="14"/>
        <v>2365.9003831417626</v>
      </c>
      <c r="N493" s="17"/>
      <c r="O493" s="42"/>
    </row>
    <row r="494" spans="1:15" ht="24" x14ac:dyDescent="0.25">
      <c r="A494" s="13">
        <v>24</v>
      </c>
      <c r="B494" s="13" t="s">
        <v>166</v>
      </c>
      <c r="C494" s="17">
        <v>1980</v>
      </c>
      <c r="D494" s="17" t="s">
        <v>101</v>
      </c>
      <c r="E494" s="13" t="s">
        <v>167</v>
      </c>
      <c r="F494" s="17" t="s">
        <v>400</v>
      </c>
      <c r="G494" s="35" t="s">
        <v>401</v>
      </c>
      <c r="H494" s="17" t="s">
        <v>123</v>
      </c>
      <c r="I494" s="17"/>
      <c r="J494" s="17"/>
      <c r="K494" s="22">
        <v>0.25</v>
      </c>
      <c r="L494" s="22">
        <v>638.88888888888891</v>
      </c>
      <c r="M494" s="27">
        <f t="shared" ref="M494:M496" si="15">L494/K494</f>
        <v>2555.5555555555557</v>
      </c>
      <c r="N494" s="17"/>
      <c r="O494" s="42"/>
    </row>
    <row r="495" spans="1:15" ht="24" x14ac:dyDescent="0.25">
      <c r="A495" s="13">
        <v>24</v>
      </c>
      <c r="B495" s="13" t="s">
        <v>166</v>
      </c>
      <c r="C495" s="17">
        <v>1980</v>
      </c>
      <c r="D495" s="17" t="s">
        <v>101</v>
      </c>
      <c r="E495" s="13" t="s">
        <v>167</v>
      </c>
      <c r="F495" s="17" t="s">
        <v>400</v>
      </c>
      <c r="G495" s="35" t="s">
        <v>401</v>
      </c>
      <c r="H495" s="17" t="s">
        <v>123</v>
      </c>
      <c r="I495" s="17"/>
      <c r="J495" s="17"/>
      <c r="K495" s="22">
        <v>0.28000000000000003</v>
      </c>
      <c r="L495" s="22">
        <v>708.33333333333337</v>
      </c>
      <c r="M495" s="27">
        <f t="shared" si="15"/>
        <v>2529.7619047619046</v>
      </c>
      <c r="N495" s="17"/>
      <c r="O495" s="42"/>
    </row>
    <row r="496" spans="1:15" ht="24" x14ac:dyDescent="0.25">
      <c r="A496" s="13">
        <v>24</v>
      </c>
      <c r="B496" s="13" t="s">
        <v>166</v>
      </c>
      <c r="C496" s="17">
        <v>1980</v>
      </c>
      <c r="D496" s="17" t="s">
        <v>101</v>
      </c>
      <c r="E496" s="13" t="s">
        <v>167</v>
      </c>
      <c r="F496" s="17" t="s">
        <v>400</v>
      </c>
      <c r="G496" s="35" t="s">
        <v>401</v>
      </c>
      <c r="H496" s="17" t="s">
        <v>123</v>
      </c>
      <c r="I496" s="17"/>
      <c r="J496" s="17"/>
      <c r="K496" s="22">
        <v>0.28000000000000003</v>
      </c>
      <c r="L496" s="22">
        <v>677.77777777777771</v>
      </c>
      <c r="M496" s="27">
        <f t="shared" si="15"/>
        <v>2420.63492063492</v>
      </c>
      <c r="N496" s="17"/>
      <c r="O496" s="42"/>
    </row>
    <row r="497" spans="1:15" ht="36" x14ac:dyDescent="0.25">
      <c r="A497" s="13">
        <v>25</v>
      </c>
      <c r="B497" s="13" t="s">
        <v>168</v>
      </c>
      <c r="C497" s="25">
        <v>2011</v>
      </c>
      <c r="D497" s="17" t="s">
        <v>138</v>
      </c>
      <c r="E497" s="17" t="s">
        <v>169</v>
      </c>
      <c r="F497" s="35" t="s">
        <v>402</v>
      </c>
      <c r="G497" s="35" t="s">
        <v>403</v>
      </c>
      <c r="H497" s="17" t="s">
        <v>170</v>
      </c>
      <c r="I497" s="17"/>
      <c r="J497" s="17"/>
      <c r="K497" s="22">
        <v>0.33</v>
      </c>
      <c r="L497" s="22">
        <f>K497*M497</f>
        <v>2094.5100000000002</v>
      </c>
      <c r="M497" s="27">
        <v>6347</v>
      </c>
      <c r="N497" s="17"/>
      <c r="O497" s="42"/>
    </row>
    <row r="498" spans="1:15" ht="36" x14ac:dyDescent="0.25">
      <c r="A498" s="13">
        <v>25</v>
      </c>
      <c r="B498" s="13" t="s">
        <v>168</v>
      </c>
      <c r="C498" s="17">
        <v>2011</v>
      </c>
      <c r="D498" s="17" t="s">
        <v>138</v>
      </c>
      <c r="E498" s="17" t="s">
        <v>169</v>
      </c>
      <c r="F498" s="35" t="s">
        <v>402</v>
      </c>
      <c r="G498" s="35" t="s">
        <v>403</v>
      </c>
      <c r="H498" s="17" t="s">
        <v>170</v>
      </c>
      <c r="I498" s="17"/>
      <c r="J498" s="17"/>
      <c r="K498" s="22">
        <v>0.27</v>
      </c>
      <c r="L498" s="22">
        <f>K498*M498</f>
        <v>1467.18</v>
      </c>
      <c r="M498" s="27">
        <v>5434</v>
      </c>
      <c r="N498" s="17"/>
      <c r="O498" s="42"/>
    </row>
    <row r="499" spans="1:15" ht="36" x14ac:dyDescent="0.25">
      <c r="A499" s="13">
        <v>25</v>
      </c>
      <c r="B499" s="13" t="s">
        <v>168</v>
      </c>
      <c r="C499" s="17">
        <v>2011</v>
      </c>
      <c r="D499" s="17" t="s">
        <v>138</v>
      </c>
      <c r="E499" s="17" t="s">
        <v>169</v>
      </c>
      <c r="F499" s="35" t="s">
        <v>402</v>
      </c>
      <c r="G499" s="35" t="s">
        <v>403</v>
      </c>
      <c r="H499" s="17" t="s">
        <v>170</v>
      </c>
      <c r="I499" s="17"/>
      <c r="J499" s="17"/>
      <c r="K499" s="22">
        <v>0.28000000000000003</v>
      </c>
      <c r="L499" s="22">
        <f>K499*M499</f>
        <v>1023.6800000000001</v>
      </c>
      <c r="M499" s="27">
        <v>3656</v>
      </c>
      <c r="N499" s="17"/>
      <c r="O499" s="42"/>
    </row>
    <row r="500" spans="1:15" ht="36" x14ac:dyDescent="0.25">
      <c r="A500" s="13">
        <v>25</v>
      </c>
      <c r="B500" s="13" t="s">
        <v>168</v>
      </c>
      <c r="C500" s="17">
        <v>2011</v>
      </c>
      <c r="D500" s="17" t="s">
        <v>138</v>
      </c>
      <c r="E500" s="17" t="s">
        <v>169</v>
      </c>
      <c r="F500" s="35" t="s">
        <v>402</v>
      </c>
      <c r="G500" s="35" t="s">
        <v>403</v>
      </c>
      <c r="H500" s="17" t="s">
        <v>170</v>
      </c>
      <c r="I500" s="17"/>
      <c r="J500" s="17"/>
      <c r="K500" s="22">
        <v>0.19</v>
      </c>
      <c r="L500" s="22">
        <f>K500*M500</f>
        <v>700.34</v>
      </c>
      <c r="M500" s="27">
        <v>3686</v>
      </c>
      <c r="N500" s="17"/>
      <c r="O500" s="42"/>
    </row>
    <row r="501" spans="1:15" x14ac:dyDescent="0.25">
      <c r="A501" s="13">
        <v>26</v>
      </c>
      <c r="B501" s="13" t="s">
        <v>171</v>
      </c>
      <c r="C501" s="25">
        <v>2016</v>
      </c>
      <c r="D501" s="17" t="s">
        <v>173</v>
      </c>
      <c r="E501" s="13" t="s">
        <v>172</v>
      </c>
      <c r="F501" s="35" t="s">
        <v>404</v>
      </c>
      <c r="G501" s="35" t="s">
        <v>405</v>
      </c>
      <c r="H501" s="17" t="s">
        <v>174</v>
      </c>
      <c r="I501" s="17"/>
      <c r="J501" s="17"/>
      <c r="K501" s="22">
        <v>0.33</v>
      </c>
      <c r="L501" s="22">
        <v>2517</v>
      </c>
      <c r="M501" s="27">
        <f>L501/K501</f>
        <v>7627.272727272727</v>
      </c>
      <c r="N501" s="17"/>
      <c r="O501" s="42"/>
    </row>
    <row r="502" spans="1:15" x14ac:dyDescent="0.25">
      <c r="A502" s="13">
        <v>26</v>
      </c>
      <c r="B502" s="13" t="s">
        <v>171</v>
      </c>
      <c r="C502" s="17">
        <v>2016</v>
      </c>
      <c r="D502" s="17" t="s">
        <v>173</v>
      </c>
      <c r="E502" s="13" t="s">
        <v>172</v>
      </c>
      <c r="F502" s="35" t="s">
        <v>404</v>
      </c>
      <c r="G502" s="35" t="s">
        <v>405</v>
      </c>
      <c r="H502" s="17" t="s">
        <v>174</v>
      </c>
      <c r="I502" s="17"/>
      <c r="J502" s="17"/>
      <c r="K502" s="22">
        <v>0.41</v>
      </c>
      <c r="L502" s="22">
        <v>2342</v>
      </c>
      <c r="M502" s="27">
        <f>L502/K502</f>
        <v>5712.1951219512202</v>
      </c>
      <c r="N502" s="17"/>
      <c r="O502" s="42"/>
    </row>
    <row r="503" spans="1:15" x14ac:dyDescent="0.25">
      <c r="A503" s="13">
        <v>26</v>
      </c>
      <c r="B503" s="13" t="s">
        <v>171</v>
      </c>
      <c r="C503" s="17">
        <v>2016</v>
      </c>
      <c r="D503" s="17" t="s">
        <v>173</v>
      </c>
      <c r="E503" s="13" t="s">
        <v>172</v>
      </c>
      <c r="F503" s="35" t="s">
        <v>404</v>
      </c>
      <c r="G503" s="35" t="s">
        <v>405</v>
      </c>
      <c r="H503" s="17" t="s">
        <v>174</v>
      </c>
      <c r="I503" s="17"/>
      <c r="J503" s="17"/>
      <c r="K503" s="22">
        <v>0.61</v>
      </c>
      <c r="L503" s="22">
        <v>1401</v>
      </c>
      <c r="M503" s="27">
        <f>L503/K503</f>
        <v>2296.7213114754099</v>
      </c>
      <c r="N503" s="17"/>
      <c r="O503" s="42"/>
    </row>
    <row r="504" spans="1:15" x14ac:dyDescent="0.25">
      <c r="A504" s="13">
        <v>26</v>
      </c>
      <c r="B504" s="13" t="s">
        <v>171</v>
      </c>
      <c r="C504" s="17">
        <v>2016</v>
      </c>
      <c r="D504" s="17" t="s">
        <v>173</v>
      </c>
      <c r="E504" s="13" t="s">
        <v>172</v>
      </c>
      <c r="F504" s="35" t="s">
        <v>404</v>
      </c>
      <c r="G504" s="35" t="s">
        <v>405</v>
      </c>
      <c r="H504" s="17" t="s">
        <v>174</v>
      </c>
      <c r="I504" s="17"/>
      <c r="J504" s="17"/>
      <c r="K504" s="22">
        <v>0.52</v>
      </c>
      <c r="L504" s="22">
        <v>1874</v>
      </c>
      <c r="M504" s="27">
        <f>L504/K504</f>
        <v>3603.8461538461538</v>
      </c>
      <c r="N504" s="17"/>
      <c r="O504" s="42"/>
    </row>
    <row r="505" spans="1:15" ht="24" x14ac:dyDescent="0.25">
      <c r="A505" s="13">
        <v>27</v>
      </c>
      <c r="B505" s="13" t="s">
        <v>177</v>
      </c>
      <c r="C505" s="25">
        <v>2013</v>
      </c>
      <c r="D505" s="17" t="s">
        <v>138</v>
      </c>
      <c r="E505" s="17" t="s">
        <v>180</v>
      </c>
      <c r="F505" s="17" t="s">
        <v>178</v>
      </c>
      <c r="G505" s="17" t="s">
        <v>179</v>
      </c>
      <c r="H505" s="17" t="s">
        <v>175</v>
      </c>
      <c r="I505" s="17"/>
      <c r="J505" s="17"/>
      <c r="K505" s="22">
        <f t="shared" ref="K505:K512" si="16">L505/M505</f>
        <v>0.4553289888585243</v>
      </c>
      <c r="L505" s="22">
        <v>2166</v>
      </c>
      <c r="M505" s="27">
        <v>4757</v>
      </c>
      <c r="N505" s="17"/>
      <c r="O505" s="42"/>
    </row>
    <row r="506" spans="1:15" ht="24" x14ac:dyDescent="0.25">
      <c r="A506" s="13">
        <v>27</v>
      </c>
      <c r="B506" s="13" t="s">
        <v>177</v>
      </c>
      <c r="C506" s="17">
        <v>2013</v>
      </c>
      <c r="D506" s="17" t="s">
        <v>138</v>
      </c>
      <c r="E506" s="17" t="s">
        <v>180</v>
      </c>
      <c r="F506" s="17" t="s">
        <v>178</v>
      </c>
      <c r="G506" s="17" t="s">
        <v>179</v>
      </c>
      <c r="H506" s="17" t="s">
        <v>175</v>
      </c>
      <c r="I506" s="17"/>
      <c r="J506" s="17"/>
      <c r="K506" s="22">
        <f t="shared" si="16"/>
        <v>0.45937161430119178</v>
      </c>
      <c r="L506" s="22">
        <v>2544</v>
      </c>
      <c r="M506" s="27">
        <v>5538</v>
      </c>
      <c r="N506" s="17"/>
      <c r="O506" s="42"/>
    </row>
    <row r="507" spans="1:15" ht="24" x14ac:dyDescent="0.25">
      <c r="A507" s="13">
        <v>27</v>
      </c>
      <c r="B507" s="13" t="s">
        <v>177</v>
      </c>
      <c r="C507" s="17">
        <v>2013</v>
      </c>
      <c r="D507" s="17" t="s">
        <v>138</v>
      </c>
      <c r="E507" s="17" t="s">
        <v>180</v>
      </c>
      <c r="F507" s="17" t="s">
        <v>178</v>
      </c>
      <c r="G507" s="17" t="s">
        <v>179</v>
      </c>
      <c r="H507" s="17" t="s">
        <v>175</v>
      </c>
      <c r="I507" s="17"/>
      <c r="J507" s="17"/>
      <c r="K507" s="22">
        <f t="shared" si="16"/>
        <v>0.42738791423001948</v>
      </c>
      <c r="L507" s="22">
        <v>1754</v>
      </c>
      <c r="M507" s="27">
        <v>4104</v>
      </c>
      <c r="N507" s="17"/>
      <c r="O507" s="42"/>
    </row>
    <row r="508" spans="1:15" ht="24" x14ac:dyDescent="0.25">
      <c r="A508" s="13">
        <v>27</v>
      </c>
      <c r="B508" s="13" t="s">
        <v>177</v>
      </c>
      <c r="C508" s="17">
        <v>2013</v>
      </c>
      <c r="D508" s="17" t="s">
        <v>138</v>
      </c>
      <c r="E508" s="17" t="s">
        <v>180</v>
      </c>
      <c r="F508" s="17" t="s">
        <v>178</v>
      </c>
      <c r="G508" s="17" t="s">
        <v>179</v>
      </c>
      <c r="H508" s="17" t="s">
        <v>175</v>
      </c>
      <c r="I508" s="17"/>
      <c r="J508" s="17"/>
      <c r="K508" s="22">
        <f t="shared" si="16"/>
        <v>0.44868585732165206</v>
      </c>
      <c r="L508" s="22">
        <v>1434</v>
      </c>
      <c r="M508" s="27">
        <v>3196</v>
      </c>
      <c r="N508" s="17"/>
      <c r="O508" s="42"/>
    </row>
    <row r="509" spans="1:15" ht="24" x14ac:dyDescent="0.25">
      <c r="A509" s="13">
        <v>27</v>
      </c>
      <c r="B509" s="13" t="s">
        <v>177</v>
      </c>
      <c r="C509" s="17">
        <v>2013</v>
      </c>
      <c r="D509" s="17" t="s">
        <v>138</v>
      </c>
      <c r="E509" s="17" t="s">
        <v>180</v>
      </c>
      <c r="F509" s="17" t="s">
        <v>178</v>
      </c>
      <c r="G509" s="17" t="s">
        <v>179</v>
      </c>
      <c r="H509" s="17"/>
      <c r="I509" s="17" t="s">
        <v>176</v>
      </c>
      <c r="J509" s="17"/>
      <c r="K509" s="22">
        <f t="shared" si="16"/>
        <v>0.46059933407325193</v>
      </c>
      <c r="L509" s="22">
        <v>2075</v>
      </c>
      <c r="M509" s="27">
        <v>4505</v>
      </c>
      <c r="N509" s="17"/>
      <c r="O509" s="42"/>
    </row>
    <row r="510" spans="1:15" ht="24" x14ac:dyDescent="0.25">
      <c r="A510" s="13">
        <v>27</v>
      </c>
      <c r="B510" s="13" t="s">
        <v>177</v>
      </c>
      <c r="C510" s="17">
        <v>2013</v>
      </c>
      <c r="D510" s="17" t="s">
        <v>138</v>
      </c>
      <c r="E510" s="17" t="s">
        <v>180</v>
      </c>
      <c r="F510" s="17" t="s">
        <v>178</v>
      </c>
      <c r="G510" s="17" t="s">
        <v>179</v>
      </c>
      <c r="H510" s="17"/>
      <c r="I510" s="17" t="s">
        <v>176</v>
      </c>
      <c r="J510" s="17"/>
      <c r="K510" s="22">
        <f t="shared" si="16"/>
        <v>0.43002544529262088</v>
      </c>
      <c r="L510" s="22">
        <v>1690</v>
      </c>
      <c r="M510" s="27">
        <v>3930</v>
      </c>
      <c r="N510" s="17"/>
      <c r="O510" s="42"/>
    </row>
    <row r="511" spans="1:15" ht="24" x14ac:dyDescent="0.25">
      <c r="A511" s="13">
        <v>27</v>
      </c>
      <c r="B511" s="13" t="s">
        <v>177</v>
      </c>
      <c r="C511" s="17">
        <v>2013</v>
      </c>
      <c r="D511" s="17" t="s">
        <v>138</v>
      </c>
      <c r="E511" s="17" t="s">
        <v>180</v>
      </c>
      <c r="F511" s="17" t="s">
        <v>178</v>
      </c>
      <c r="G511" s="17" t="s">
        <v>179</v>
      </c>
      <c r="H511" s="17"/>
      <c r="I511" s="17" t="s">
        <v>176</v>
      </c>
      <c r="J511" s="17"/>
      <c r="K511" s="22">
        <f t="shared" si="16"/>
        <v>0.42643328259766616</v>
      </c>
      <c r="L511" s="22">
        <v>1681</v>
      </c>
      <c r="M511" s="27">
        <v>3942</v>
      </c>
      <c r="N511" s="17"/>
      <c r="O511" s="42"/>
    </row>
    <row r="512" spans="1:15" ht="24" x14ac:dyDescent="0.25">
      <c r="A512" s="13">
        <v>27</v>
      </c>
      <c r="B512" s="13" t="s">
        <v>177</v>
      </c>
      <c r="C512" s="17">
        <v>2013</v>
      </c>
      <c r="D512" s="17" t="s">
        <v>138</v>
      </c>
      <c r="E512" s="17" t="s">
        <v>180</v>
      </c>
      <c r="F512" s="17" t="s">
        <v>178</v>
      </c>
      <c r="G512" s="17" t="s">
        <v>179</v>
      </c>
      <c r="H512" s="17"/>
      <c r="I512" s="17" t="s">
        <v>176</v>
      </c>
      <c r="J512" s="17"/>
      <c r="K512" s="22">
        <f t="shared" si="16"/>
        <v>0.47019359785317233</v>
      </c>
      <c r="L512" s="22">
        <v>2453</v>
      </c>
      <c r="M512" s="27">
        <v>5217</v>
      </c>
      <c r="N512" s="17"/>
      <c r="O512" s="42"/>
    </row>
    <row r="513" spans="1:15" ht="36" x14ac:dyDescent="0.25">
      <c r="A513" s="13">
        <v>28</v>
      </c>
      <c r="B513" s="13" t="s">
        <v>181</v>
      </c>
      <c r="C513" s="25">
        <v>2018</v>
      </c>
      <c r="D513" s="17" t="s">
        <v>182</v>
      </c>
      <c r="E513" s="17" t="s">
        <v>183</v>
      </c>
      <c r="F513" s="17" t="s">
        <v>184</v>
      </c>
      <c r="G513" s="17" t="s">
        <v>185</v>
      </c>
      <c r="H513" s="17"/>
      <c r="I513" s="17" t="s">
        <v>176</v>
      </c>
      <c r="J513" s="17"/>
      <c r="K513" s="22">
        <v>0.73</v>
      </c>
      <c r="L513" s="22">
        <v>2120</v>
      </c>
      <c r="M513" s="27">
        <f t="shared" ref="M513:M520" si="17">L513/K513</f>
        <v>2904.1095890410961</v>
      </c>
      <c r="N513" s="17"/>
      <c r="O513" s="42"/>
    </row>
    <row r="514" spans="1:15" ht="36" x14ac:dyDescent="0.25">
      <c r="A514" s="13">
        <v>28</v>
      </c>
      <c r="B514" s="13" t="s">
        <v>181</v>
      </c>
      <c r="C514" s="17">
        <v>2018</v>
      </c>
      <c r="D514" s="17" t="s">
        <v>182</v>
      </c>
      <c r="E514" s="17" t="s">
        <v>183</v>
      </c>
      <c r="F514" s="17" t="s">
        <v>186</v>
      </c>
      <c r="G514" s="17" t="s">
        <v>185</v>
      </c>
      <c r="H514" s="17"/>
      <c r="I514" s="17" t="s">
        <v>176</v>
      </c>
      <c r="J514" s="17"/>
      <c r="K514" s="22">
        <v>0.75</v>
      </c>
      <c r="L514" s="22">
        <v>2310</v>
      </c>
      <c r="M514" s="27">
        <f t="shared" si="17"/>
        <v>3080</v>
      </c>
      <c r="N514" s="17"/>
      <c r="O514" s="42"/>
    </row>
    <row r="515" spans="1:15" ht="36" x14ac:dyDescent="0.25">
      <c r="A515" s="13">
        <v>28</v>
      </c>
      <c r="B515" s="13" t="s">
        <v>181</v>
      </c>
      <c r="C515" s="17">
        <v>2018</v>
      </c>
      <c r="D515" s="17" t="s">
        <v>182</v>
      </c>
      <c r="E515" s="17" t="s">
        <v>183</v>
      </c>
      <c r="F515" s="17" t="s">
        <v>187</v>
      </c>
      <c r="G515" s="17" t="s">
        <v>185</v>
      </c>
      <c r="H515" s="17"/>
      <c r="I515" s="17" t="s">
        <v>176</v>
      </c>
      <c r="J515" s="17"/>
      <c r="K515" s="22">
        <v>0.76</v>
      </c>
      <c r="L515" s="22">
        <v>2140</v>
      </c>
      <c r="M515" s="27">
        <f t="shared" si="17"/>
        <v>2815.7894736842104</v>
      </c>
      <c r="N515" s="17"/>
      <c r="O515" s="42"/>
    </row>
    <row r="516" spans="1:15" ht="36" x14ac:dyDescent="0.25">
      <c r="A516" s="13">
        <v>28</v>
      </c>
      <c r="B516" s="13" t="s">
        <v>181</v>
      </c>
      <c r="C516" s="17">
        <v>2018</v>
      </c>
      <c r="D516" s="17" t="s">
        <v>182</v>
      </c>
      <c r="E516" s="17" t="s">
        <v>183</v>
      </c>
      <c r="F516" s="17" t="s">
        <v>188</v>
      </c>
      <c r="G516" s="17" t="s">
        <v>185</v>
      </c>
      <c r="H516" s="17"/>
      <c r="I516" s="17" t="s">
        <v>176</v>
      </c>
      <c r="J516" s="17"/>
      <c r="K516" s="22">
        <v>0.72</v>
      </c>
      <c r="L516" s="22">
        <v>1670</v>
      </c>
      <c r="M516" s="27">
        <f t="shared" si="17"/>
        <v>2319.4444444444443</v>
      </c>
      <c r="N516" s="17"/>
      <c r="O516" s="42"/>
    </row>
    <row r="517" spans="1:15" ht="36" x14ac:dyDescent="0.25">
      <c r="A517" s="13">
        <v>28</v>
      </c>
      <c r="B517" s="13" t="s">
        <v>181</v>
      </c>
      <c r="C517" s="17">
        <v>2018</v>
      </c>
      <c r="D517" s="17" t="s">
        <v>182</v>
      </c>
      <c r="E517" s="17" t="s">
        <v>183</v>
      </c>
      <c r="F517" s="17" t="s">
        <v>189</v>
      </c>
      <c r="G517" s="17" t="s">
        <v>185</v>
      </c>
      <c r="H517" s="17"/>
      <c r="I517" s="17" t="s">
        <v>176</v>
      </c>
      <c r="J517" s="17"/>
      <c r="K517" s="22">
        <v>0.76</v>
      </c>
      <c r="L517" s="22">
        <v>2700</v>
      </c>
      <c r="M517" s="27">
        <f t="shared" si="17"/>
        <v>3552.6315789473683</v>
      </c>
      <c r="N517" s="17"/>
      <c r="O517" s="42"/>
    </row>
    <row r="518" spans="1:15" ht="36" x14ac:dyDescent="0.25">
      <c r="A518" s="13">
        <v>28</v>
      </c>
      <c r="B518" s="13" t="s">
        <v>181</v>
      </c>
      <c r="C518" s="17">
        <v>2018</v>
      </c>
      <c r="D518" s="17" t="s">
        <v>182</v>
      </c>
      <c r="E518" s="17" t="s">
        <v>183</v>
      </c>
      <c r="F518" s="17" t="s">
        <v>190</v>
      </c>
      <c r="G518" s="17" t="s">
        <v>185</v>
      </c>
      <c r="H518" s="17"/>
      <c r="I518" s="17" t="s">
        <v>176</v>
      </c>
      <c r="J518" s="17"/>
      <c r="K518" s="22">
        <v>0.73</v>
      </c>
      <c r="L518" s="22">
        <v>1770</v>
      </c>
      <c r="M518" s="27">
        <f t="shared" si="17"/>
        <v>2424.6575342465753</v>
      </c>
      <c r="N518" s="17"/>
      <c r="O518" s="42"/>
    </row>
    <row r="519" spans="1:15" ht="36" x14ac:dyDescent="0.25">
      <c r="A519" s="13">
        <v>28</v>
      </c>
      <c r="B519" s="13" t="s">
        <v>181</v>
      </c>
      <c r="C519" s="17">
        <v>2018</v>
      </c>
      <c r="D519" s="17" t="s">
        <v>182</v>
      </c>
      <c r="E519" s="17" t="s">
        <v>183</v>
      </c>
      <c r="F519" s="17" t="s">
        <v>191</v>
      </c>
      <c r="G519" s="17" t="s">
        <v>185</v>
      </c>
      <c r="H519" s="17"/>
      <c r="I519" s="17" t="s">
        <v>176</v>
      </c>
      <c r="J519" s="17"/>
      <c r="K519" s="22">
        <v>0.74</v>
      </c>
      <c r="L519" s="22">
        <v>2260</v>
      </c>
      <c r="M519" s="27">
        <f t="shared" si="17"/>
        <v>3054.0540540540542</v>
      </c>
      <c r="N519" s="17"/>
      <c r="O519" s="42"/>
    </row>
    <row r="520" spans="1:15" ht="36" x14ac:dyDescent="0.25">
      <c r="A520" s="13">
        <v>28</v>
      </c>
      <c r="B520" s="13" t="s">
        <v>181</v>
      </c>
      <c r="C520" s="17">
        <v>2018</v>
      </c>
      <c r="D520" s="17" t="s">
        <v>182</v>
      </c>
      <c r="E520" s="17" t="s">
        <v>183</v>
      </c>
      <c r="F520" s="17" t="s">
        <v>192</v>
      </c>
      <c r="G520" s="17" t="s">
        <v>185</v>
      </c>
      <c r="H520" s="17"/>
      <c r="I520" s="17" t="s">
        <v>176</v>
      </c>
      <c r="J520" s="17"/>
      <c r="K520" s="22">
        <v>0.76</v>
      </c>
      <c r="L520" s="22">
        <v>2530</v>
      </c>
      <c r="M520" s="27">
        <f t="shared" si="17"/>
        <v>3328.9473684210525</v>
      </c>
      <c r="N520" s="17"/>
      <c r="O520" s="42"/>
    </row>
    <row r="521" spans="1:15" ht="24" x14ac:dyDescent="0.25">
      <c r="A521" s="13">
        <v>29</v>
      </c>
      <c r="B521" s="13" t="s">
        <v>194</v>
      </c>
      <c r="C521" s="25">
        <v>2025</v>
      </c>
      <c r="D521" s="17" t="s">
        <v>195</v>
      </c>
      <c r="E521" s="17" t="s">
        <v>198</v>
      </c>
      <c r="F521" s="17" t="s">
        <v>196</v>
      </c>
      <c r="G521" s="17" t="s">
        <v>197</v>
      </c>
      <c r="H521" s="17" t="s">
        <v>126</v>
      </c>
      <c r="I521" s="17"/>
      <c r="J521" s="17"/>
      <c r="K521" s="22">
        <v>0.4</v>
      </c>
      <c r="L521" s="22">
        <v>3465</v>
      </c>
      <c r="M521" s="27">
        <v>8431</v>
      </c>
      <c r="N521" s="17"/>
      <c r="O521" s="42"/>
    </row>
    <row r="522" spans="1:15" ht="24" x14ac:dyDescent="0.25">
      <c r="A522" s="13">
        <v>29</v>
      </c>
      <c r="B522" s="13" t="s">
        <v>194</v>
      </c>
      <c r="C522" s="17">
        <v>2025</v>
      </c>
      <c r="D522" s="17" t="s">
        <v>195</v>
      </c>
      <c r="E522" s="17" t="s">
        <v>198</v>
      </c>
      <c r="F522" s="17" t="s">
        <v>196</v>
      </c>
      <c r="G522" s="17" t="s">
        <v>197</v>
      </c>
      <c r="H522" s="17" t="s">
        <v>126</v>
      </c>
      <c r="I522" s="17"/>
      <c r="J522" s="17"/>
      <c r="K522" s="22">
        <v>0.51</v>
      </c>
      <c r="L522" s="22">
        <v>3552</v>
      </c>
      <c r="M522" s="27">
        <v>7070</v>
      </c>
      <c r="N522" s="17"/>
      <c r="O522" s="42"/>
    </row>
    <row r="523" spans="1:15" ht="24" x14ac:dyDescent="0.25">
      <c r="A523" s="13">
        <v>29</v>
      </c>
      <c r="B523" s="13" t="s">
        <v>194</v>
      </c>
      <c r="C523" s="17">
        <v>2025</v>
      </c>
      <c r="D523" s="17" t="s">
        <v>195</v>
      </c>
      <c r="E523" s="17" t="s">
        <v>198</v>
      </c>
      <c r="F523" s="17" t="s">
        <v>196</v>
      </c>
      <c r="G523" s="17" t="s">
        <v>197</v>
      </c>
      <c r="H523" s="17" t="s">
        <v>126</v>
      </c>
      <c r="I523" s="17" t="s">
        <v>136</v>
      </c>
      <c r="J523" s="17"/>
      <c r="K523" s="22">
        <v>0.43</v>
      </c>
      <c r="L523" s="22">
        <v>2926</v>
      </c>
      <c r="M523" s="27">
        <v>7039</v>
      </c>
      <c r="N523" s="17"/>
      <c r="O523" s="42"/>
    </row>
    <row r="524" spans="1:15" ht="24" x14ac:dyDescent="0.25">
      <c r="A524" s="13">
        <v>29</v>
      </c>
      <c r="B524" s="13" t="s">
        <v>194</v>
      </c>
      <c r="C524" s="17">
        <v>2025</v>
      </c>
      <c r="D524" s="17" t="s">
        <v>195</v>
      </c>
      <c r="E524" s="17" t="s">
        <v>198</v>
      </c>
      <c r="F524" s="17" t="s">
        <v>196</v>
      </c>
      <c r="G524" s="17" t="s">
        <v>197</v>
      </c>
      <c r="H524" s="17" t="s">
        <v>126</v>
      </c>
      <c r="I524" s="17" t="s">
        <v>136</v>
      </c>
      <c r="J524" s="17"/>
      <c r="K524" s="22">
        <v>0.49</v>
      </c>
      <c r="L524" s="22">
        <v>4091</v>
      </c>
      <c r="M524" s="27">
        <v>8462</v>
      </c>
      <c r="N524" s="17"/>
      <c r="O524" s="42"/>
    </row>
    <row r="525" spans="1:15" ht="24" x14ac:dyDescent="0.25">
      <c r="A525" s="13">
        <v>29</v>
      </c>
      <c r="B525" s="13" t="s">
        <v>194</v>
      </c>
      <c r="C525" s="17">
        <v>2025</v>
      </c>
      <c r="D525" s="17" t="s">
        <v>195</v>
      </c>
      <c r="E525" s="17" t="s">
        <v>198</v>
      </c>
      <c r="F525" s="17" t="s">
        <v>196</v>
      </c>
      <c r="G525" s="17" t="s">
        <v>197</v>
      </c>
      <c r="H525" s="17" t="s">
        <v>126</v>
      </c>
      <c r="I525" s="17" t="s">
        <v>136</v>
      </c>
      <c r="J525" s="13" t="s">
        <v>193</v>
      </c>
      <c r="K525" s="22">
        <v>0.43</v>
      </c>
      <c r="L525" s="22">
        <v>3426</v>
      </c>
      <c r="M525" s="27">
        <v>7831</v>
      </c>
      <c r="N525" s="17"/>
      <c r="O525" s="42"/>
    </row>
    <row r="526" spans="1:15" ht="24" x14ac:dyDescent="0.25">
      <c r="A526" s="13">
        <v>29</v>
      </c>
      <c r="B526" s="13" t="s">
        <v>194</v>
      </c>
      <c r="C526" s="17">
        <v>2025</v>
      </c>
      <c r="D526" s="17" t="s">
        <v>195</v>
      </c>
      <c r="E526" s="17" t="s">
        <v>198</v>
      </c>
      <c r="F526" s="17" t="s">
        <v>196</v>
      </c>
      <c r="G526" s="17" t="s">
        <v>197</v>
      </c>
      <c r="H526" s="17" t="s">
        <v>126</v>
      </c>
      <c r="I526" s="17" t="s">
        <v>136</v>
      </c>
      <c r="J526" s="13" t="s">
        <v>193</v>
      </c>
      <c r="K526" s="22">
        <v>0.48</v>
      </c>
      <c r="L526" s="22">
        <v>3591</v>
      </c>
      <c r="M526" s="27">
        <v>7670</v>
      </c>
      <c r="N526" s="17"/>
      <c r="O526" s="42"/>
    </row>
    <row r="527" spans="1:15" ht="24" x14ac:dyDescent="0.25">
      <c r="A527" s="13">
        <v>30</v>
      </c>
      <c r="B527" s="13" t="s">
        <v>199</v>
      </c>
      <c r="C527" s="17">
        <v>2025</v>
      </c>
      <c r="D527" s="17" t="s">
        <v>154</v>
      </c>
      <c r="E527" s="13" t="s">
        <v>200</v>
      </c>
      <c r="F527" s="17" t="s">
        <v>201</v>
      </c>
      <c r="G527" s="17" t="s">
        <v>202</v>
      </c>
      <c r="H527" s="17" t="s">
        <v>126</v>
      </c>
      <c r="I527" s="17" t="s">
        <v>203</v>
      </c>
      <c r="J527" s="17"/>
      <c r="K527" s="22">
        <v>0.27</v>
      </c>
      <c r="L527" s="22">
        <v>852</v>
      </c>
      <c r="M527" s="27">
        <v>3131</v>
      </c>
      <c r="N527" s="17"/>
      <c r="O527" s="42"/>
    </row>
    <row r="528" spans="1:15" ht="24" x14ac:dyDescent="0.25">
      <c r="A528" s="13">
        <v>30</v>
      </c>
      <c r="B528" s="13" t="s">
        <v>199</v>
      </c>
      <c r="C528" s="17">
        <v>2025</v>
      </c>
      <c r="D528" s="17" t="s">
        <v>154</v>
      </c>
      <c r="E528" s="13" t="s">
        <v>200</v>
      </c>
      <c r="F528" s="17" t="s">
        <v>201</v>
      </c>
      <c r="G528" s="17" t="s">
        <v>202</v>
      </c>
      <c r="H528" s="17" t="s">
        <v>126</v>
      </c>
      <c r="I528" s="17" t="s">
        <v>203</v>
      </c>
      <c r="J528" s="17"/>
      <c r="K528" s="22">
        <v>0.39</v>
      </c>
      <c r="L528" s="22">
        <v>1644</v>
      </c>
      <c r="M528" s="27">
        <v>4181</v>
      </c>
      <c r="N528" s="17"/>
      <c r="O528" s="42"/>
    </row>
    <row r="529" spans="1:15" ht="24" x14ac:dyDescent="0.25">
      <c r="A529" s="13">
        <v>30</v>
      </c>
      <c r="B529" s="13" t="s">
        <v>199</v>
      </c>
      <c r="C529" s="17">
        <v>2025</v>
      </c>
      <c r="D529" s="17" t="s">
        <v>154</v>
      </c>
      <c r="E529" s="13" t="s">
        <v>200</v>
      </c>
      <c r="F529" s="17" t="s">
        <v>201</v>
      </c>
      <c r="G529" s="17" t="s">
        <v>202</v>
      </c>
      <c r="H529" s="17" t="s">
        <v>126</v>
      </c>
      <c r="I529" s="17" t="s">
        <v>203</v>
      </c>
      <c r="J529" s="17"/>
      <c r="K529" s="22">
        <v>0.46</v>
      </c>
      <c r="L529" s="22">
        <v>1490</v>
      </c>
      <c r="M529" s="27">
        <v>3257</v>
      </c>
      <c r="N529" s="17"/>
      <c r="O529" s="42"/>
    </row>
    <row r="530" spans="1:15" ht="24" x14ac:dyDescent="0.25">
      <c r="A530" s="13">
        <v>30</v>
      </c>
      <c r="B530" s="13" t="s">
        <v>199</v>
      </c>
      <c r="C530" s="17">
        <v>2025</v>
      </c>
      <c r="D530" s="17" t="s">
        <v>154</v>
      </c>
      <c r="E530" s="13" t="s">
        <v>200</v>
      </c>
      <c r="F530" s="17" t="s">
        <v>201</v>
      </c>
      <c r="G530" s="17" t="s">
        <v>202</v>
      </c>
      <c r="H530" s="17" t="s">
        <v>126</v>
      </c>
      <c r="I530" s="17" t="s">
        <v>203</v>
      </c>
      <c r="J530" s="17"/>
      <c r="K530" s="22">
        <v>0.47</v>
      </c>
      <c r="L530" s="22">
        <v>1795</v>
      </c>
      <c r="M530" s="27">
        <v>3834</v>
      </c>
      <c r="N530" s="17"/>
      <c r="O530" s="42"/>
    </row>
    <row r="531" spans="1:15" ht="24" x14ac:dyDescent="0.25">
      <c r="A531" s="13">
        <v>30</v>
      </c>
      <c r="B531" s="13" t="s">
        <v>199</v>
      </c>
      <c r="C531" s="17">
        <v>2025</v>
      </c>
      <c r="D531" s="17" t="s">
        <v>154</v>
      </c>
      <c r="E531" s="13" t="s">
        <v>200</v>
      </c>
      <c r="F531" s="17" t="s">
        <v>201</v>
      </c>
      <c r="G531" s="17" t="s">
        <v>202</v>
      </c>
      <c r="H531" s="17" t="s">
        <v>126</v>
      </c>
      <c r="I531" s="17" t="s">
        <v>203</v>
      </c>
      <c r="J531" s="17"/>
      <c r="K531" s="22">
        <v>0.34</v>
      </c>
      <c r="L531" s="22">
        <v>1077</v>
      </c>
      <c r="M531" s="27">
        <v>3189</v>
      </c>
      <c r="N531" s="17"/>
      <c r="O531" s="42"/>
    </row>
    <row r="532" spans="1:15" ht="24" x14ac:dyDescent="0.25">
      <c r="A532" s="13">
        <v>30</v>
      </c>
      <c r="B532" s="13" t="s">
        <v>199</v>
      </c>
      <c r="C532" s="17">
        <v>2025</v>
      </c>
      <c r="D532" s="17" t="s">
        <v>154</v>
      </c>
      <c r="E532" s="13" t="s">
        <v>200</v>
      </c>
      <c r="F532" s="17" t="s">
        <v>201</v>
      </c>
      <c r="G532" s="17" t="s">
        <v>202</v>
      </c>
      <c r="H532" s="17" t="s">
        <v>126</v>
      </c>
      <c r="I532" s="17" t="s">
        <v>203</v>
      </c>
      <c r="J532" s="17"/>
      <c r="K532" s="22">
        <v>0.48</v>
      </c>
      <c r="L532" s="22">
        <v>2129</v>
      </c>
      <c r="M532" s="27">
        <v>4394</v>
      </c>
      <c r="N532" s="17"/>
      <c r="O532" s="42"/>
    </row>
    <row r="533" spans="1:15" ht="24" x14ac:dyDescent="0.25">
      <c r="A533" s="13">
        <v>30</v>
      </c>
      <c r="B533" s="13" t="s">
        <v>199</v>
      </c>
      <c r="C533" s="17">
        <v>2025</v>
      </c>
      <c r="D533" s="17" t="s">
        <v>154</v>
      </c>
      <c r="E533" s="13" t="s">
        <v>200</v>
      </c>
      <c r="F533" s="17" t="s">
        <v>201</v>
      </c>
      <c r="G533" s="17" t="s">
        <v>202</v>
      </c>
      <c r="H533" s="17" t="s">
        <v>126</v>
      </c>
      <c r="I533" s="17" t="s">
        <v>203</v>
      </c>
      <c r="J533" s="17"/>
      <c r="K533" s="22">
        <v>0.48</v>
      </c>
      <c r="L533" s="22">
        <v>1667</v>
      </c>
      <c r="M533" s="27">
        <v>3442</v>
      </c>
      <c r="N533" s="17"/>
      <c r="O533" s="42"/>
    </row>
    <row r="534" spans="1:15" ht="24" x14ac:dyDescent="0.25">
      <c r="A534" s="13">
        <v>30</v>
      </c>
      <c r="B534" s="13" t="s">
        <v>199</v>
      </c>
      <c r="C534" s="17">
        <v>2025</v>
      </c>
      <c r="D534" s="17" t="s">
        <v>154</v>
      </c>
      <c r="E534" s="13" t="s">
        <v>200</v>
      </c>
      <c r="F534" s="17" t="s">
        <v>201</v>
      </c>
      <c r="G534" s="17" t="s">
        <v>202</v>
      </c>
      <c r="H534" s="17" t="s">
        <v>126</v>
      </c>
      <c r="I534" s="17" t="s">
        <v>203</v>
      </c>
      <c r="J534" s="17"/>
      <c r="K534" s="22">
        <v>0.5</v>
      </c>
      <c r="L534" s="22">
        <v>2127</v>
      </c>
      <c r="M534" s="27">
        <v>4283</v>
      </c>
      <c r="N534" s="17"/>
      <c r="O534" s="42"/>
    </row>
    <row r="535" spans="1:15" ht="36" x14ac:dyDescent="0.25">
      <c r="A535" s="13">
        <v>31</v>
      </c>
      <c r="B535" s="13" t="s">
        <v>204</v>
      </c>
      <c r="C535" s="25">
        <v>2013</v>
      </c>
      <c r="D535" s="17" t="s">
        <v>206</v>
      </c>
      <c r="E535" s="17" t="s">
        <v>205</v>
      </c>
      <c r="F535" s="35" t="s">
        <v>406</v>
      </c>
      <c r="G535" s="17" t="s">
        <v>407</v>
      </c>
      <c r="H535" s="17" t="s">
        <v>176</v>
      </c>
      <c r="I535" s="17"/>
      <c r="J535" s="17"/>
      <c r="K535" s="22">
        <v>0.39</v>
      </c>
      <c r="L535" s="22">
        <v>476.8</v>
      </c>
      <c r="M535" s="27">
        <v>1188</v>
      </c>
      <c r="N535" s="17"/>
      <c r="O535" s="42"/>
    </row>
    <row r="536" spans="1:15" ht="36" x14ac:dyDescent="0.25">
      <c r="A536" s="13">
        <v>31</v>
      </c>
      <c r="B536" s="13" t="s">
        <v>204</v>
      </c>
      <c r="C536" s="17">
        <v>2013</v>
      </c>
      <c r="D536" s="17" t="s">
        <v>206</v>
      </c>
      <c r="E536" s="17" t="s">
        <v>205</v>
      </c>
      <c r="F536" s="35" t="s">
        <v>406</v>
      </c>
      <c r="G536" s="17" t="s">
        <v>407</v>
      </c>
      <c r="H536" s="17" t="s">
        <v>176</v>
      </c>
      <c r="I536" s="17"/>
      <c r="J536" s="17"/>
      <c r="K536" s="22">
        <v>0.42</v>
      </c>
      <c r="L536" s="22">
        <v>354.2</v>
      </c>
      <c r="M536" s="27">
        <v>852</v>
      </c>
      <c r="N536" s="17"/>
      <c r="O536" s="42"/>
    </row>
    <row r="537" spans="1:15" ht="36" x14ac:dyDescent="0.25">
      <c r="A537" s="13">
        <v>31</v>
      </c>
      <c r="B537" s="13" t="s">
        <v>204</v>
      </c>
      <c r="C537" s="17">
        <v>2013</v>
      </c>
      <c r="D537" s="17" t="s">
        <v>206</v>
      </c>
      <c r="E537" s="17" t="s">
        <v>205</v>
      </c>
      <c r="F537" s="35" t="s">
        <v>406</v>
      </c>
      <c r="G537" s="17" t="s">
        <v>407</v>
      </c>
      <c r="H537" s="17" t="s">
        <v>176</v>
      </c>
      <c r="I537" s="17"/>
      <c r="J537" s="17"/>
      <c r="K537" s="22">
        <v>0.38</v>
      </c>
      <c r="L537" s="22">
        <v>554.20000000000005</v>
      </c>
      <c r="M537" s="27">
        <v>1477</v>
      </c>
      <c r="N537" s="17"/>
      <c r="O537" s="42"/>
    </row>
    <row r="538" spans="1:15" ht="36" x14ac:dyDescent="0.25">
      <c r="A538" s="13">
        <v>31</v>
      </c>
      <c r="B538" s="13" t="s">
        <v>204</v>
      </c>
      <c r="C538" s="17">
        <v>2013</v>
      </c>
      <c r="D538" s="17" t="s">
        <v>206</v>
      </c>
      <c r="E538" s="17" t="s">
        <v>205</v>
      </c>
      <c r="F538" s="35" t="s">
        <v>406</v>
      </c>
      <c r="G538" s="17" t="s">
        <v>407</v>
      </c>
      <c r="H538" s="17" t="s">
        <v>176</v>
      </c>
      <c r="I538" s="17"/>
      <c r="J538" s="17"/>
      <c r="K538" s="22">
        <v>0.34</v>
      </c>
      <c r="L538" s="22">
        <v>697.3</v>
      </c>
      <c r="M538" s="27">
        <v>2008</v>
      </c>
      <c r="N538" s="17"/>
      <c r="O538" s="42"/>
    </row>
    <row r="539" spans="1:15" x14ac:dyDescent="0.25">
      <c r="A539" s="13">
        <v>32</v>
      </c>
      <c r="B539" s="13" t="s">
        <v>207</v>
      </c>
      <c r="C539" s="25">
        <v>2017</v>
      </c>
      <c r="D539" s="17" t="s">
        <v>154</v>
      </c>
      <c r="E539" s="17" t="s">
        <v>208</v>
      </c>
      <c r="F539" s="35" t="s">
        <v>408</v>
      </c>
      <c r="G539" s="17" t="s">
        <v>409</v>
      </c>
      <c r="H539" s="17" t="s">
        <v>176</v>
      </c>
      <c r="I539" s="17" t="s">
        <v>209</v>
      </c>
      <c r="J539" s="17"/>
      <c r="K539" s="22">
        <v>0.31</v>
      </c>
      <c r="L539" s="22">
        <v>1417.3</v>
      </c>
      <c r="M539" s="27">
        <f t="shared" ref="M539:M546" si="18">L539/K539</f>
        <v>4571.9354838709678</v>
      </c>
      <c r="N539" s="17"/>
      <c r="O539" s="42"/>
    </row>
    <row r="540" spans="1:15" x14ac:dyDescent="0.25">
      <c r="A540" s="13">
        <v>32</v>
      </c>
      <c r="B540" s="13" t="s">
        <v>207</v>
      </c>
      <c r="C540" s="17">
        <v>2017</v>
      </c>
      <c r="D540" s="17" t="s">
        <v>154</v>
      </c>
      <c r="E540" s="17" t="s">
        <v>208</v>
      </c>
      <c r="F540" s="35" t="s">
        <v>408</v>
      </c>
      <c r="G540" s="17" t="s">
        <v>409</v>
      </c>
      <c r="H540" s="17" t="s">
        <v>176</v>
      </c>
      <c r="I540" s="17" t="s">
        <v>209</v>
      </c>
      <c r="J540" s="17"/>
      <c r="K540" s="22">
        <v>0.3</v>
      </c>
      <c r="L540" s="22">
        <v>1319.4</v>
      </c>
      <c r="M540" s="27">
        <f t="shared" si="18"/>
        <v>4398.0000000000009</v>
      </c>
      <c r="N540" s="17"/>
      <c r="O540" s="42"/>
    </row>
    <row r="541" spans="1:15" x14ac:dyDescent="0.25">
      <c r="A541" s="13">
        <v>32</v>
      </c>
      <c r="B541" s="13" t="s">
        <v>207</v>
      </c>
      <c r="C541" s="17">
        <v>2017</v>
      </c>
      <c r="D541" s="17" t="s">
        <v>154</v>
      </c>
      <c r="E541" s="17" t="s">
        <v>208</v>
      </c>
      <c r="F541" s="35" t="s">
        <v>408</v>
      </c>
      <c r="G541" s="17" t="s">
        <v>409</v>
      </c>
      <c r="H541" s="17" t="s">
        <v>176</v>
      </c>
      <c r="I541" s="17" t="s">
        <v>209</v>
      </c>
      <c r="J541" s="17"/>
      <c r="K541" s="22">
        <v>0.26</v>
      </c>
      <c r="L541" s="22">
        <v>840.6</v>
      </c>
      <c r="M541" s="27">
        <f t="shared" si="18"/>
        <v>3233.0769230769229</v>
      </c>
      <c r="N541" s="17"/>
      <c r="O541" s="42"/>
    </row>
    <row r="542" spans="1:15" x14ac:dyDescent="0.25">
      <c r="A542" s="13">
        <v>32</v>
      </c>
      <c r="B542" s="13" t="s">
        <v>207</v>
      </c>
      <c r="C542" s="17">
        <v>2017</v>
      </c>
      <c r="D542" s="17" t="s">
        <v>154</v>
      </c>
      <c r="E542" s="17" t="s">
        <v>208</v>
      </c>
      <c r="F542" s="35" t="s">
        <v>408</v>
      </c>
      <c r="G542" s="17" t="s">
        <v>409</v>
      </c>
      <c r="H542" s="17" t="s">
        <v>176</v>
      </c>
      <c r="I542" s="17" t="s">
        <v>209</v>
      </c>
      <c r="J542" s="17"/>
      <c r="K542" s="22">
        <v>0.23</v>
      </c>
      <c r="L542" s="22">
        <v>787.5</v>
      </c>
      <c r="M542" s="27">
        <f t="shared" si="18"/>
        <v>3423.9130434782605</v>
      </c>
      <c r="N542" s="17"/>
      <c r="O542" s="42"/>
    </row>
    <row r="543" spans="1:15" x14ac:dyDescent="0.25">
      <c r="A543" s="13">
        <v>32</v>
      </c>
      <c r="B543" s="13" t="s">
        <v>207</v>
      </c>
      <c r="C543" s="17">
        <v>2017</v>
      </c>
      <c r="D543" s="17" t="s">
        <v>154</v>
      </c>
      <c r="E543" s="17" t="s">
        <v>208</v>
      </c>
      <c r="F543" s="35" t="s">
        <v>408</v>
      </c>
      <c r="G543" s="17" t="s">
        <v>409</v>
      </c>
      <c r="H543" s="17" t="s">
        <v>176</v>
      </c>
      <c r="I543" s="17" t="s">
        <v>209</v>
      </c>
      <c r="J543" s="17"/>
      <c r="K543" s="22">
        <v>0.28000000000000003</v>
      </c>
      <c r="L543" s="22">
        <v>1158.9000000000001</v>
      </c>
      <c r="M543" s="27">
        <f t="shared" si="18"/>
        <v>4138.9285714285716</v>
      </c>
      <c r="N543" s="17"/>
      <c r="O543" s="42"/>
    </row>
    <row r="544" spans="1:15" x14ac:dyDescent="0.25">
      <c r="A544" s="13">
        <v>32</v>
      </c>
      <c r="B544" s="13" t="s">
        <v>207</v>
      </c>
      <c r="C544" s="17">
        <v>2017</v>
      </c>
      <c r="D544" s="17" t="s">
        <v>154</v>
      </c>
      <c r="E544" s="17" t="s">
        <v>208</v>
      </c>
      <c r="F544" s="35" t="s">
        <v>408</v>
      </c>
      <c r="G544" s="17" t="s">
        <v>409</v>
      </c>
      <c r="H544" s="17" t="s">
        <v>176</v>
      </c>
      <c r="I544" s="17" t="s">
        <v>209</v>
      </c>
      <c r="J544" s="17"/>
      <c r="K544" s="22">
        <v>0.26</v>
      </c>
      <c r="L544" s="22">
        <v>942.2</v>
      </c>
      <c r="M544" s="27">
        <f t="shared" si="18"/>
        <v>3623.8461538461538</v>
      </c>
      <c r="N544" s="17"/>
      <c r="O544" s="42"/>
    </row>
    <row r="545" spans="1:15" x14ac:dyDescent="0.25">
      <c r="A545" s="13">
        <v>32</v>
      </c>
      <c r="B545" s="13" t="s">
        <v>207</v>
      </c>
      <c r="C545" s="17">
        <v>2017</v>
      </c>
      <c r="D545" s="17" t="s">
        <v>154</v>
      </c>
      <c r="E545" s="17" t="s">
        <v>208</v>
      </c>
      <c r="F545" s="35" t="s">
        <v>408</v>
      </c>
      <c r="G545" s="17" t="s">
        <v>409</v>
      </c>
      <c r="H545" s="17" t="s">
        <v>176</v>
      </c>
      <c r="I545" s="17" t="s">
        <v>209</v>
      </c>
      <c r="J545" s="17"/>
      <c r="K545" s="22">
        <v>0.27</v>
      </c>
      <c r="L545" s="22">
        <v>1058.7</v>
      </c>
      <c r="M545" s="27">
        <f t="shared" si="18"/>
        <v>3921.1111111111109</v>
      </c>
      <c r="N545" s="17"/>
      <c r="O545" s="42"/>
    </row>
    <row r="546" spans="1:15" x14ac:dyDescent="0.25">
      <c r="A546" s="13">
        <v>32</v>
      </c>
      <c r="B546" s="13" t="s">
        <v>207</v>
      </c>
      <c r="C546" s="17">
        <v>2017</v>
      </c>
      <c r="D546" s="17" t="s">
        <v>154</v>
      </c>
      <c r="E546" s="17" t="s">
        <v>208</v>
      </c>
      <c r="F546" s="35" t="s">
        <v>408</v>
      </c>
      <c r="G546" s="17" t="s">
        <v>409</v>
      </c>
      <c r="H546" s="17" t="s">
        <v>176</v>
      </c>
      <c r="I546" s="17" t="s">
        <v>209</v>
      </c>
      <c r="J546" s="17"/>
      <c r="K546" s="22">
        <v>0.28999999999999998</v>
      </c>
      <c r="L546" s="22">
        <v>1204.9000000000001</v>
      </c>
      <c r="M546" s="27">
        <f t="shared" si="18"/>
        <v>4154.8275862068967</v>
      </c>
      <c r="N546" s="17"/>
      <c r="O546" s="42"/>
    </row>
    <row r="547" spans="1:15" ht="24" x14ac:dyDescent="0.25">
      <c r="A547" s="13">
        <v>33</v>
      </c>
      <c r="B547" s="13" t="s">
        <v>236</v>
      </c>
      <c r="C547" s="25">
        <v>2022</v>
      </c>
      <c r="D547" s="17" t="s">
        <v>237</v>
      </c>
      <c r="E547" s="13" t="s">
        <v>238</v>
      </c>
      <c r="F547" s="35" t="s">
        <v>410</v>
      </c>
      <c r="G547" s="17" t="s">
        <v>411</v>
      </c>
      <c r="H547" s="23" t="s">
        <v>210</v>
      </c>
      <c r="I547" s="17"/>
      <c r="J547" s="17"/>
      <c r="K547" s="33">
        <v>0.31862705299999999</v>
      </c>
      <c r="L547" s="33">
        <v>1861.5701330000002</v>
      </c>
      <c r="M547" s="28">
        <v>3290.4587540000002</v>
      </c>
      <c r="N547" s="17"/>
      <c r="O547" s="42"/>
    </row>
    <row r="548" spans="1:15" ht="24" x14ac:dyDescent="0.25">
      <c r="A548" s="13">
        <v>33</v>
      </c>
      <c r="B548" s="13" t="s">
        <v>236</v>
      </c>
      <c r="C548" s="17">
        <v>2022</v>
      </c>
      <c r="D548" s="17" t="s">
        <v>237</v>
      </c>
      <c r="E548" s="13" t="s">
        <v>238</v>
      </c>
      <c r="F548" s="35" t="s">
        <v>410</v>
      </c>
      <c r="G548" s="17" t="s">
        <v>411</v>
      </c>
      <c r="H548" s="23" t="s">
        <v>211</v>
      </c>
      <c r="I548" s="17"/>
      <c r="J548" s="17"/>
      <c r="K548" s="33">
        <v>0.214861415</v>
      </c>
      <c r="L548" s="33">
        <v>2710.3855440000002</v>
      </c>
      <c r="M548" s="28">
        <v>8484.4793649999992</v>
      </c>
      <c r="N548" s="17"/>
      <c r="O548" s="42"/>
    </row>
    <row r="549" spans="1:15" ht="24" x14ac:dyDescent="0.25">
      <c r="A549" s="13">
        <v>33</v>
      </c>
      <c r="B549" s="13" t="s">
        <v>236</v>
      </c>
      <c r="C549" s="17">
        <v>2022</v>
      </c>
      <c r="D549" s="17" t="s">
        <v>237</v>
      </c>
      <c r="E549" s="13" t="s">
        <v>238</v>
      </c>
      <c r="F549" s="35" t="s">
        <v>410</v>
      </c>
      <c r="G549" s="17" t="s">
        <v>411</v>
      </c>
      <c r="H549" s="23" t="s">
        <v>212</v>
      </c>
      <c r="I549" s="17"/>
      <c r="J549" s="17"/>
      <c r="K549" s="33">
        <v>0.39327954500000001</v>
      </c>
      <c r="L549" s="33">
        <v>4303.5383329999995</v>
      </c>
      <c r="M549" s="28">
        <v>6175.8337849999998</v>
      </c>
      <c r="N549" s="17"/>
      <c r="O549" s="42"/>
    </row>
    <row r="550" spans="1:15" ht="24" x14ac:dyDescent="0.25">
      <c r="A550" s="13">
        <v>33</v>
      </c>
      <c r="B550" s="13" t="s">
        <v>236</v>
      </c>
      <c r="C550" s="17">
        <v>2022</v>
      </c>
      <c r="D550" s="17" t="s">
        <v>237</v>
      </c>
      <c r="E550" s="13" t="s">
        <v>238</v>
      </c>
      <c r="F550" s="35" t="s">
        <v>410</v>
      </c>
      <c r="G550" s="17" t="s">
        <v>411</v>
      </c>
      <c r="H550" s="23" t="s">
        <v>213</v>
      </c>
      <c r="I550" s="17"/>
      <c r="J550" s="17"/>
      <c r="K550" s="33">
        <v>0.28355454800000002</v>
      </c>
      <c r="L550" s="33">
        <v>3299.6177160000002</v>
      </c>
      <c r="M550" s="28">
        <v>7425.7633100000003</v>
      </c>
      <c r="N550" s="17"/>
      <c r="O550" s="42"/>
    </row>
    <row r="551" spans="1:15" ht="24" x14ac:dyDescent="0.25">
      <c r="A551" s="13">
        <v>33</v>
      </c>
      <c r="B551" s="13" t="s">
        <v>236</v>
      </c>
      <c r="C551" s="17">
        <v>2022</v>
      </c>
      <c r="D551" s="17" t="s">
        <v>237</v>
      </c>
      <c r="E551" s="13" t="s">
        <v>238</v>
      </c>
      <c r="F551" s="35" t="s">
        <v>410</v>
      </c>
      <c r="G551" s="17" t="s">
        <v>411</v>
      </c>
      <c r="H551" s="23" t="s">
        <v>214</v>
      </c>
      <c r="I551" s="17"/>
      <c r="J551" s="17"/>
      <c r="K551" s="33">
        <v>0.37102032899999998</v>
      </c>
      <c r="L551" s="33">
        <v>3441.328865</v>
      </c>
      <c r="M551" s="28">
        <v>4906.1570219999994</v>
      </c>
      <c r="N551" s="17"/>
      <c r="O551" s="42"/>
    </row>
    <row r="552" spans="1:15" ht="24" x14ac:dyDescent="0.25">
      <c r="A552" s="13">
        <v>33</v>
      </c>
      <c r="B552" s="13" t="s">
        <v>236</v>
      </c>
      <c r="C552" s="17">
        <v>2022</v>
      </c>
      <c r="D552" s="17" t="s">
        <v>237</v>
      </c>
      <c r="E552" s="13" t="s">
        <v>238</v>
      </c>
      <c r="F552" s="35" t="s">
        <v>410</v>
      </c>
      <c r="G552" s="17" t="s">
        <v>411</v>
      </c>
      <c r="H552" s="23" t="s">
        <v>215</v>
      </c>
      <c r="I552" s="17"/>
      <c r="J552" s="17"/>
      <c r="K552" s="33">
        <v>0.30426447400000001</v>
      </c>
      <c r="L552" s="33">
        <v>2548.7628189999996</v>
      </c>
      <c r="M552" s="28">
        <v>4832.0845680000002</v>
      </c>
      <c r="N552" s="17"/>
      <c r="O552" s="42"/>
    </row>
    <row r="553" spans="1:15" ht="24" x14ac:dyDescent="0.25">
      <c r="A553" s="13">
        <v>33</v>
      </c>
      <c r="B553" s="13" t="s">
        <v>236</v>
      </c>
      <c r="C553" s="17">
        <v>2022</v>
      </c>
      <c r="D553" s="17" t="s">
        <v>237</v>
      </c>
      <c r="E553" s="13" t="s">
        <v>238</v>
      </c>
      <c r="F553" s="35" t="s">
        <v>410</v>
      </c>
      <c r="G553" s="17" t="s">
        <v>411</v>
      </c>
      <c r="H553" s="23" t="s">
        <v>216</v>
      </c>
      <c r="I553" s="17"/>
      <c r="J553" s="17"/>
      <c r="K553" s="33">
        <v>0.45059291200000001</v>
      </c>
      <c r="L553" s="33">
        <v>4009.2878970000002</v>
      </c>
      <c r="M553" s="28">
        <v>4349.1384019999996</v>
      </c>
      <c r="N553" s="17"/>
      <c r="O553" s="42"/>
    </row>
    <row r="554" spans="1:15" ht="24" x14ac:dyDescent="0.25">
      <c r="A554" s="13">
        <v>33</v>
      </c>
      <c r="B554" s="13" t="s">
        <v>236</v>
      </c>
      <c r="C554" s="17">
        <v>2022</v>
      </c>
      <c r="D554" s="17" t="s">
        <v>237</v>
      </c>
      <c r="E554" s="13" t="s">
        <v>238</v>
      </c>
      <c r="F554" s="35" t="s">
        <v>410</v>
      </c>
      <c r="G554" s="17" t="s">
        <v>411</v>
      </c>
      <c r="H554" s="23" t="s">
        <v>217</v>
      </c>
      <c r="I554" s="17"/>
      <c r="J554" s="17"/>
      <c r="K554" s="33">
        <v>0.281104939</v>
      </c>
      <c r="L554" s="33">
        <v>3811.600015</v>
      </c>
      <c r="M554" s="28">
        <v>8467.1088840000011</v>
      </c>
      <c r="N554" s="17"/>
      <c r="O554" s="42"/>
    </row>
    <row r="555" spans="1:15" ht="24" x14ac:dyDescent="0.25">
      <c r="A555" s="13">
        <v>33</v>
      </c>
      <c r="B555" s="13" t="s">
        <v>236</v>
      </c>
      <c r="C555" s="17">
        <v>2022</v>
      </c>
      <c r="D555" s="17" t="s">
        <v>237</v>
      </c>
      <c r="E555" s="13" t="s">
        <v>238</v>
      </c>
      <c r="F555" s="35" t="s">
        <v>410</v>
      </c>
      <c r="G555" s="17" t="s">
        <v>411</v>
      </c>
      <c r="H555" s="23" t="s">
        <v>218</v>
      </c>
      <c r="I555" s="17"/>
      <c r="J555" s="17"/>
      <c r="K555" s="33">
        <v>0.212889572</v>
      </c>
      <c r="L555" s="33">
        <v>2038.0160749999998</v>
      </c>
      <c r="M555" s="28">
        <v>6530.7548489999999</v>
      </c>
      <c r="N555" s="17"/>
      <c r="O555" s="42"/>
    </row>
    <row r="556" spans="1:15" ht="24" x14ac:dyDescent="0.25">
      <c r="A556" s="13">
        <v>33</v>
      </c>
      <c r="B556" s="13" t="s">
        <v>236</v>
      </c>
      <c r="C556" s="17">
        <v>2022</v>
      </c>
      <c r="D556" s="17" t="s">
        <v>237</v>
      </c>
      <c r="E556" s="13" t="s">
        <v>238</v>
      </c>
      <c r="F556" s="35" t="s">
        <v>410</v>
      </c>
      <c r="G556" s="17" t="s">
        <v>411</v>
      </c>
      <c r="H556" s="23" t="s">
        <v>219</v>
      </c>
      <c r="I556" s="17"/>
      <c r="J556" s="17"/>
      <c r="K556" s="33">
        <v>0.29203574100000002</v>
      </c>
      <c r="L556" s="33">
        <v>3424.9569839999999</v>
      </c>
      <c r="M556" s="28">
        <v>7513.7365739999996</v>
      </c>
      <c r="N556" s="17"/>
      <c r="O556" s="42"/>
    </row>
    <row r="557" spans="1:15" ht="24" x14ac:dyDescent="0.25">
      <c r="A557" s="13">
        <v>33</v>
      </c>
      <c r="B557" s="13" t="s">
        <v>236</v>
      </c>
      <c r="C557" s="17">
        <v>2022</v>
      </c>
      <c r="D557" s="17" t="s">
        <v>237</v>
      </c>
      <c r="E557" s="13" t="s">
        <v>238</v>
      </c>
      <c r="F557" s="35" t="s">
        <v>410</v>
      </c>
      <c r="G557" s="17" t="s">
        <v>411</v>
      </c>
      <c r="H557" s="23" t="s">
        <v>220</v>
      </c>
      <c r="I557" s="17"/>
      <c r="J557" s="17"/>
      <c r="K557" s="33">
        <v>0.36683486500000001</v>
      </c>
      <c r="L557" s="33">
        <v>4347.4658220000001</v>
      </c>
      <c r="M557" s="28">
        <v>6388.8165200000003</v>
      </c>
      <c r="N557" s="17"/>
      <c r="O557" s="42"/>
    </row>
    <row r="558" spans="1:15" ht="24" x14ac:dyDescent="0.25">
      <c r="A558" s="13">
        <v>33</v>
      </c>
      <c r="B558" s="13" t="s">
        <v>236</v>
      </c>
      <c r="C558" s="17">
        <v>2022</v>
      </c>
      <c r="D558" s="17" t="s">
        <v>237</v>
      </c>
      <c r="E558" s="13" t="s">
        <v>238</v>
      </c>
      <c r="F558" s="35" t="s">
        <v>410</v>
      </c>
      <c r="G558" s="17" t="s">
        <v>411</v>
      </c>
      <c r="H558" s="23" t="s">
        <v>221</v>
      </c>
      <c r="I558" s="17"/>
      <c r="J558" s="17"/>
      <c r="K558" s="33">
        <v>0.26007593099999998</v>
      </c>
      <c r="L558" s="33">
        <v>2247.4407120000001</v>
      </c>
      <c r="M558" s="28">
        <v>5751.6319439999997</v>
      </c>
      <c r="N558" s="17"/>
      <c r="O558" s="42"/>
    </row>
    <row r="559" spans="1:15" ht="24" x14ac:dyDescent="0.25">
      <c r="A559" s="13">
        <v>33</v>
      </c>
      <c r="B559" s="13" t="s">
        <v>236</v>
      </c>
      <c r="C559" s="17">
        <v>2022</v>
      </c>
      <c r="D559" s="17" t="s">
        <v>237</v>
      </c>
      <c r="E559" s="13" t="s">
        <v>238</v>
      </c>
      <c r="F559" s="35" t="s">
        <v>410</v>
      </c>
      <c r="G559" s="17" t="s">
        <v>411</v>
      </c>
      <c r="H559" s="23" t="s">
        <v>222</v>
      </c>
      <c r="I559" s="17"/>
      <c r="J559" s="17"/>
      <c r="K559" s="33">
        <v>0.32896474799999997</v>
      </c>
      <c r="L559" s="33">
        <v>2978.683841</v>
      </c>
      <c r="M559" s="28">
        <v>5218.379946</v>
      </c>
      <c r="N559" s="17"/>
      <c r="O559" s="42"/>
    </row>
    <row r="560" spans="1:15" ht="24" x14ac:dyDescent="0.25">
      <c r="A560" s="13">
        <v>33</v>
      </c>
      <c r="B560" s="13" t="s">
        <v>236</v>
      </c>
      <c r="C560" s="17">
        <v>2022</v>
      </c>
      <c r="D560" s="17" t="s">
        <v>237</v>
      </c>
      <c r="E560" s="13" t="s">
        <v>238</v>
      </c>
      <c r="F560" s="35" t="s">
        <v>410</v>
      </c>
      <c r="G560" s="17" t="s">
        <v>411</v>
      </c>
      <c r="H560" s="23" t="s">
        <v>223</v>
      </c>
      <c r="I560" s="17"/>
      <c r="J560" s="17"/>
      <c r="K560" s="33">
        <v>0.43154403800000002</v>
      </c>
      <c r="L560" s="33">
        <v>3597.4975629999999</v>
      </c>
      <c r="M560" s="28">
        <v>3822.2789349999998</v>
      </c>
      <c r="N560" s="17"/>
      <c r="O560" s="42"/>
    </row>
    <row r="561" spans="1:15" ht="24" x14ac:dyDescent="0.25">
      <c r="A561" s="13">
        <v>33</v>
      </c>
      <c r="B561" s="13" t="s">
        <v>236</v>
      </c>
      <c r="C561" s="17">
        <v>2022</v>
      </c>
      <c r="D561" s="17" t="s">
        <v>237</v>
      </c>
      <c r="E561" s="13" t="s">
        <v>238</v>
      </c>
      <c r="F561" s="35" t="s">
        <v>410</v>
      </c>
      <c r="G561" s="17" t="s">
        <v>411</v>
      </c>
      <c r="H561" s="23" t="s">
        <v>224</v>
      </c>
      <c r="I561" s="17"/>
      <c r="J561" s="17"/>
      <c r="K561" s="33">
        <v>0.355991587</v>
      </c>
      <c r="L561" s="33">
        <v>3785.5275490000004</v>
      </c>
      <c r="M561" s="28">
        <v>6160.3764249999995</v>
      </c>
      <c r="N561" s="17"/>
      <c r="O561" s="42"/>
    </row>
    <row r="562" spans="1:15" ht="24" x14ac:dyDescent="0.25">
      <c r="A562" s="13">
        <v>33</v>
      </c>
      <c r="B562" s="13" t="s">
        <v>236</v>
      </c>
      <c r="C562" s="17">
        <v>2022</v>
      </c>
      <c r="D562" s="17" t="s">
        <v>237</v>
      </c>
      <c r="E562" s="13" t="s">
        <v>238</v>
      </c>
      <c r="F562" s="35" t="s">
        <v>410</v>
      </c>
      <c r="G562" s="17" t="s">
        <v>411</v>
      </c>
      <c r="H562" s="23" t="s">
        <v>225</v>
      </c>
      <c r="I562" s="17"/>
      <c r="J562" s="17"/>
      <c r="K562" s="33">
        <v>0.32698243100000002</v>
      </c>
      <c r="L562" s="33">
        <v>3551.7271849999997</v>
      </c>
      <c r="M562" s="28">
        <v>6038.0347220000003</v>
      </c>
      <c r="N562" s="17"/>
      <c r="O562" s="42"/>
    </row>
    <row r="563" spans="1:15" ht="24" x14ac:dyDescent="0.25">
      <c r="A563" s="13">
        <v>33</v>
      </c>
      <c r="B563" s="13" t="s">
        <v>236</v>
      </c>
      <c r="C563" s="17">
        <v>2022</v>
      </c>
      <c r="D563" s="17" t="s">
        <v>237</v>
      </c>
      <c r="E563" s="13" t="s">
        <v>238</v>
      </c>
      <c r="F563" s="35" t="s">
        <v>410</v>
      </c>
      <c r="G563" s="17" t="s">
        <v>411</v>
      </c>
      <c r="H563" s="23" t="s">
        <v>226</v>
      </c>
      <c r="I563" s="17"/>
      <c r="J563" s="17"/>
      <c r="K563" s="33">
        <v>0.435796303</v>
      </c>
      <c r="L563" s="33">
        <v>5178.4121230000001</v>
      </c>
      <c r="M563" s="28">
        <v>6106.1178240000008</v>
      </c>
      <c r="N563" s="17"/>
      <c r="O563" s="42"/>
    </row>
    <row r="564" spans="1:15" ht="24" x14ac:dyDescent="0.25">
      <c r="A564" s="13">
        <v>33</v>
      </c>
      <c r="B564" s="13" t="s">
        <v>236</v>
      </c>
      <c r="C564" s="17">
        <v>2022</v>
      </c>
      <c r="D564" s="17" t="s">
        <v>237</v>
      </c>
      <c r="E564" s="13" t="s">
        <v>238</v>
      </c>
      <c r="F564" s="35" t="s">
        <v>410</v>
      </c>
      <c r="G564" s="17" t="s">
        <v>411</v>
      </c>
      <c r="H564" s="23" t="s">
        <v>227</v>
      </c>
      <c r="I564" s="17"/>
      <c r="J564" s="17"/>
      <c r="K564" s="33">
        <v>0.40286920199999998</v>
      </c>
      <c r="L564" s="33">
        <v>4882.7841170000002</v>
      </c>
      <c r="M564" s="28">
        <v>6678.1338080000005</v>
      </c>
      <c r="N564" s="17"/>
      <c r="O564" s="42"/>
    </row>
    <row r="565" spans="1:15" ht="24" x14ac:dyDescent="0.25">
      <c r="A565" s="13">
        <v>33</v>
      </c>
      <c r="B565" s="13" t="s">
        <v>236</v>
      </c>
      <c r="C565" s="17">
        <v>2022</v>
      </c>
      <c r="D565" s="17" t="s">
        <v>237</v>
      </c>
      <c r="E565" s="13" t="s">
        <v>238</v>
      </c>
      <c r="F565" s="35" t="s">
        <v>410</v>
      </c>
      <c r="G565" s="17" t="s">
        <v>411</v>
      </c>
      <c r="H565" s="23" t="s">
        <v>228</v>
      </c>
      <c r="I565" s="17"/>
      <c r="J565" s="17"/>
      <c r="K565" s="33">
        <v>0.461227426</v>
      </c>
      <c r="L565" s="33">
        <v>4661.7975400000005</v>
      </c>
      <c r="M565" s="28">
        <v>4748.9362959999999</v>
      </c>
      <c r="N565" s="17"/>
      <c r="O565" s="42"/>
    </row>
    <row r="566" spans="1:15" ht="24" x14ac:dyDescent="0.25">
      <c r="A566" s="13">
        <v>33</v>
      </c>
      <c r="B566" s="13" t="s">
        <v>236</v>
      </c>
      <c r="C566" s="17">
        <v>2022</v>
      </c>
      <c r="D566" s="17" t="s">
        <v>237</v>
      </c>
      <c r="E566" s="13" t="s">
        <v>238</v>
      </c>
      <c r="F566" s="35" t="s">
        <v>410</v>
      </c>
      <c r="G566" s="17" t="s">
        <v>411</v>
      </c>
      <c r="H566" s="23" t="s">
        <v>229</v>
      </c>
      <c r="I566" s="17"/>
      <c r="J566" s="17"/>
      <c r="K566" s="33">
        <v>0.46103382500000001</v>
      </c>
      <c r="L566" s="33">
        <v>4412.2011680000005</v>
      </c>
      <c r="M566" s="28">
        <v>4517.9333329999999</v>
      </c>
      <c r="N566" s="17"/>
      <c r="O566" s="42"/>
    </row>
    <row r="567" spans="1:15" ht="24" x14ac:dyDescent="0.25">
      <c r="A567" s="13">
        <v>33</v>
      </c>
      <c r="B567" s="13" t="s">
        <v>236</v>
      </c>
      <c r="C567" s="17">
        <v>2022</v>
      </c>
      <c r="D567" s="17" t="s">
        <v>237</v>
      </c>
      <c r="E567" s="13" t="s">
        <v>238</v>
      </c>
      <c r="F567" s="35" t="s">
        <v>410</v>
      </c>
      <c r="G567" s="17" t="s">
        <v>411</v>
      </c>
      <c r="H567" s="23" t="s">
        <v>230</v>
      </c>
      <c r="I567" s="17"/>
      <c r="J567" s="17"/>
      <c r="K567" s="33">
        <v>0.33709793900000001</v>
      </c>
      <c r="L567" s="33">
        <v>4117.755639</v>
      </c>
      <c r="M567" s="28">
        <v>7502.5747099999999</v>
      </c>
      <c r="N567" s="17"/>
      <c r="O567" s="42"/>
    </row>
    <row r="568" spans="1:15" ht="24" x14ac:dyDescent="0.25">
      <c r="A568" s="13">
        <v>33</v>
      </c>
      <c r="B568" s="13" t="s">
        <v>236</v>
      </c>
      <c r="C568" s="17">
        <v>2022</v>
      </c>
      <c r="D568" s="17" t="s">
        <v>237</v>
      </c>
      <c r="E568" s="13" t="s">
        <v>238</v>
      </c>
      <c r="F568" s="35" t="s">
        <v>410</v>
      </c>
      <c r="G568" s="17" t="s">
        <v>411</v>
      </c>
      <c r="H568" s="23" t="s">
        <v>231</v>
      </c>
      <c r="I568" s="17"/>
      <c r="J568" s="17"/>
      <c r="K568" s="33">
        <v>0.43727536299999997</v>
      </c>
      <c r="L568" s="33">
        <v>3881.0792649999999</v>
      </c>
      <c r="M568" s="28">
        <v>4310.9606480000002</v>
      </c>
      <c r="N568" s="17"/>
      <c r="O568" s="42"/>
    </row>
    <row r="569" spans="1:15" ht="24" x14ac:dyDescent="0.25">
      <c r="A569" s="13">
        <v>33</v>
      </c>
      <c r="B569" s="13" t="s">
        <v>236</v>
      </c>
      <c r="C569" s="17">
        <v>2022</v>
      </c>
      <c r="D569" s="17" t="s">
        <v>237</v>
      </c>
      <c r="E569" s="13" t="s">
        <v>238</v>
      </c>
      <c r="F569" s="35" t="s">
        <v>410</v>
      </c>
      <c r="G569" s="17" t="s">
        <v>411</v>
      </c>
      <c r="H569" s="23" t="s">
        <v>232</v>
      </c>
      <c r="I569" s="17"/>
      <c r="J569" s="17"/>
      <c r="K569" s="33">
        <v>0.47053363300000001</v>
      </c>
      <c r="L569" s="33">
        <v>4629.6112419999999</v>
      </c>
      <c r="M569" s="28">
        <v>4432.6143519999996</v>
      </c>
      <c r="N569" s="17"/>
      <c r="O569" s="42"/>
    </row>
    <row r="570" spans="1:15" ht="24" x14ac:dyDescent="0.25">
      <c r="A570" s="13">
        <v>33</v>
      </c>
      <c r="B570" s="13" t="s">
        <v>236</v>
      </c>
      <c r="C570" s="17">
        <v>2022</v>
      </c>
      <c r="D570" s="17" t="s">
        <v>237</v>
      </c>
      <c r="E570" s="13" t="s">
        <v>238</v>
      </c>
      <c r="F570" s="35" t="s">
        <v>410</v>
      </c>
      <c r="G570" s="17" t="s">
        <v>411</v>
      </c>
      <c r="H570" s="23" t="s">
        <v>233</v>
      </c>
      <c r="I570" s="17"/>
      <c r="J570" s="17"/>
      <c r="K570" s="33">
        <v>0.46232067500000001</v>
      </c>
      <c r="L570" s="33">
        <v>5303.136837</v>
      </c>
      <c r="M570" s="28">
        <v>4938.0451389999998</v>
      </c>
      <c r="N570" s="17"/>
      <c r="O570" s="42"/>
    </row>
    <row r="571" spans="1:15" ht="24" x14ac:dyDescent="0.25">
      <c r="A571" s="13">
        <v>33</v>
      </c>
      <c r="B571" s="13" t="s">
        <v>236</v>
      </c>
      <c r="C571" s="17">
        <v>2022</v>
      </c>
      <c r="D571" s="17" t="s">
        <v>237</v>
      </c>
      <c r="E571" s="13" t="s">
        <v>238</v>
      </c>
      <c r="F571" s="35" t="s">
        <v>410</v>
      </c>
      <c r="G571" s="17" t="s">
        <v>411</v>
      </c>
      <c r="H571" s="23" t="s">
        <v>234</v>
      </c>
      <c r="I571" s="17"/>
      <c r="J571" s="17"/>
      <c r="K571" s="33">
        <v>0.30809276000000002</v>
      </c>
      <c r="L571" s="33">
        <v>3959.9206349999999</v>
      </c>
      <c r="M571" s="28">
        <v>7723.2040280000001</v>
      </c>
      <c r="N571" s="17"/>
      <c r="O571" s="42"/>
    </row>
    <row r="572" spans="1:15" ht="24" x14ac:dyDescent="0.25">
      <c r="A572" s="13">
        <v>33</v>
      </c>
      <c r="B572" s="13" t="s">
        <v>236</v>
      </c>
      <c r="C572" s="17">
        <v>2022</v>
      </c>
      <c r="D572" s="17" t="s">
        <v>237</v>
      </c>
      <c r="E572" s="13" t="s">
        <v>238</v>
      </c>
      <c r="F572" s="35" t="s">
        <v>410</v>
      </c>
      <c r="G572" s="17" t="s">
        <v>411</v>
      </c>
      <c r="H572" s="23" t="s">
        <v>235</v>
      </c>
      <c r="I572" s="17"/>
      <c r="J572" s="17"/>
      <c r="K572" s="33">
        <v>0.38333223500000002</v>
      </c>
      <c r="L572" s="33">
        <v>3564.3473039999999</v>
      </c>
      <c r="M572" s="28">
        <v>5004.3854169999995</v>
      </c>
      <c r="N572" s="17"/>
      <c r="O572" s="42"/>
    </row>
    <row r="573" spans="1:15" ht="24" x14ac:dyDescent="0.25">
      <c r="A573" s="13">
        <v>33</v>
      </c>
      <c r="B573" s="13" t="s">
        <v>236</v>
      </c>
      <c r="C573" s="17">
        <v>2022</v>
      </c>
      <c r="D573" s="17" t="s">
        <v>237</v>
      </c>
      <c r="E573" s="13" t="s">
        <v>238</v>
      </c>
      <c r="F573" s="35" t="s">
        <v>410</v>
      </c>
      <c r="G573" s="17" t="s">
        <v>411</v>
      </c>
      <c r="H573" s="23" t="s">
        <v>210</v>
      </c>
      <c r="I573" s="17"/>
      <c r="J573" s="17"/>
      <c r="K573" s="33">
        <v>0.230539876</v>
      </c>
      <c r="L573" s="33">
        <v>1776.4821300000001</v>
      </c>
      <c r="M573" s="28">
        <v>5039.1157409999996</v>
      </c>
      <c r="N573" s="17"/>
      <c r="O573" s="42"/>
    </row>
    <row r="574" spans="1:15" ht="24" x14ac:dyDescent="0.25">
      <c r="A574" s="13">
        <v>33</v>
      </c>
      <c r="B574" s="13" t="s">
        <v>236</v>
      </c>
      <c r="C574" s="17">
        <v>2022</v>
      </c>
      <c r="D574" s="17" t="s">
        <v>237</v>
      </c>
      <c r="E574" s="13" t="s">
        <v>238</v>
      </c>
      <c r="F574" s="35" t="s">
        <v>410</v>
      </c>
      <c r="G574" s="17" t="s">
        <v>411</v>
      </c>
      <c r="H574" s="23" t="s">
        <v>211</v>
      </c>
      <c r="I574" s="17"/>
      <c r="J574" s="17"/>
      <c r="K574" s="33">
        <v>9.3203103999999995E-2</v>
      </c>
      <c r="L574" s="33">
        <v>1273.184677</v>
      </c>
      <c r="M574" s="28">
        <v>11124.560730000001</v>
      </c>
      <c r="N574" s="17"/>
      <c r="O574" s="42"/>
    </row>
    <row r="575" spans="1:15" ht="24" x14ac:dyDescent="0.25">
      <c r="A575" s="13">
        <v>33</v>
      </c>
      <c r="B575" s="13" t="s">
        <v>236</v>
      </c>
      <c r="C575" s="17">
        <v>2022</v>
      </c>
      <c r="D575" s="17" t="s">
        <v>237</v>
      </c>
      <c r="E575" s="13" t="s">
        <v>238</v>
      </c>
      <c r="F575" s="35" t="s">
        <v>410</v>
      </c>
      <c r="G575" s="17" t="s">
        <v>411</v>
      </c>
      <c r="H575" s="23" t="s">
        <v>212</v>
      </c>
      <c r="I575" s="17"/>
      <c r="J575" s="17"/>
      <c r="K575" s="33">
        <v>0.152615</v>
      </c>
      <c r="L575" s="33">
        <v>1395.045138</v>
      </c>
      <c r="M575" s="28">
        <v>6838.8514230000001</v>
      </c>
      <c r="N575" s="17"/>
      <c r="O575" s="42"/>
    </row>
    <row r="576" spans="1:15" ht="24" x14ac:dyDescent="0.25">
      <c r="A576" s="13">
        <v>33</v>
      </c>
      <c r="B576" s="13" t="s">
        <v>236</v>
      </c>
      <c r="C576" s="17">
        <v>2022</v>
      </c>
      <c r="D576" s="17" t="s">
        <v>237</v>
      </c>
      <c r="E576" s="13" t="s">
        <v>238</v>
      </c>
      <c r="F576" s="35" t="s">
        <v>410</v>
      </c>
      <c r="G576" s="17" t="s">
        <v>411</v>
      </c>
      <c r="H576" s="23" t="s">
        <v>213</v>
      </c>
      <c r="I576" s="17"/>
      <c r="J576" s="17"/>
      <c r="K576" s="33">
        <v>0.31527142699999999</v>
      </c>
      <c r="L576" s="33">
        <v>3021.4258020000002</v>
      </c>
      <c r="M576" s="28">
        <v>5650.1265430000003</v>
      </c>
      <c r="N576" s="17"/>
      <c r="O576" s="42"/>
    </row>
    <row r="577" spans="1:15" ht="24" x14ac:dyDescent="0.25">
      <c r="A577" s="13">
        <v>33</v>
      </c>
      <c r="B577" s="13" t="s">
        <v>236</v>
      </c>
      <c r="C577" s="17">
        <v>2022</v>
      </c>
      <c r="D577" s="17" t="s">
        <v>237</v>
      </c>
      <c r="E577" s="13" t="s">
        <v>238</v>
      </c>
      <c r="F577" s="35" t="s">
        <v>410</v>
      </c>
      <c r="G577" s="17" t="s">
        <v>411</v>
      </c>
      <c r="H577" s="23" t="s">
        <v>214</v>
      </c>
      <c r="I577" s="17"/>
      <c r="J577" s="17"/>
      <c r="K577" s="33">
        <v>0.30837453399999998</v>
      </c>
      <c r="L577" s="33">
        <v>3432.6372200000001</v>
      </c>
      <c r="M577" s="28">
        <v>6627.1203700000005</v>
      </c>
      <c r="N577" s="17"/>
      <c r="O577" s="42"/>
    </row>
    <row r="578" spans="1:15" ht="24" x14ac:dyDescent="0.25">
      <c r="A578" s="13">
        <v>33</v>
      </c>
      <c r="B578" s="13" t="s">
        <v>236</v>
      </c>
      <c r="C578" s="17">
        <v>2022</v>
      </c>
      <c r="D578" s="17" t="s">
        <v>237</v>
      </c>
      <c r="E578" s="13" t="s">
        <v>238</v>
      </c>
      <c r="F578" s="35" t="s">
        <v>410</v>
      </c>
      <c r="G578" s="17" t="s">
        <v>411</v>
      </c>
      <c r="H578" s="23" t="s">
        <v>215</v>
      </c>
      <c r="I578" s="17"/>
      <c r="J578" s="17"/>
      <c r="K578" s="33">
        <v>0.35122859400000001</v>
      </c>
      <c r="L578" s="33">
        <v>2992.7496589999996</v>
      </c>
      <c r="M578" s="28">
        <v>4996.1064809999998</v>
      </c>
      <c r="N578" s="17"/>
      <c r="O578" s="42"/>
    </row>
    <row r="579" spans="1:15" ht="24" x14ac:dyDescent="0.25">
      <c r="A579" s="13">
        <v>33</v>
      </c>
      <c r="B579" s="13" t="s">
        <v>236</v>
      </c>
      <c r="C579" s="17">
        <v>2022</v>
      </c>
      <c r="D579" s="17" t="s">
        <v>237</v>
      </c>
      <c r="E579" s="13" t="s">
        <v>238</v>
      </c>
      <c r="F579" s="35" t="s">
        <v>410</v>
      </c>
      <c r="G579" s="17" t="s">
        <v>411</v>
      </c>
      <c r="H579" s="23" t="s">
        <v>216</v>
      </c>
      <c r="I579" s="17"/>
      <c r="J579" s="17"/>
      <c r="K579" s="33">
        <v>0.30623682899999999</v>
      </c>
      <c r="L579" s="33">
        <v>2526.9468110000003</v>
      </c>
      <c r="M579" s="28">
        <v>4630.5262349999994</v>
      </c>
      <c r="N579" s="17"/>
      <c r="O579" s="42"/>
    </row>
    <row r="580" spans="1:15" ht="24" x14ac:dyDescent="0.25">
      <c r="A580" s="13">
        <v>33</v>
      </c>
      <c r="B580" s="13" t="s">
        <v>236</v>
      </c>
      <c r="C580" s="17">
        <v>2022</v>
      </c>
      <c r="D580" s="17" t="s">
        <v>237</v>
      </c>
      <c r="E580" s="13" t="s">
        <v>238</v>
      </c>
      <c r="F580" s="35" t="s">
        <v>410</v>
      </c>
      <c r="G580" s="17" t="s">
        <v>411</v>
      </c>
      <c r="H580" s="23" t="s">
        <v>217</v>
      </c>
      <c r="I580" s="17"/>
      <c r="J580" s="17"/>
      <c r="K580" s="33">
        <v>0.32450989000000002</v>
      </c>
      <c r="L580" s="33">
        <v>2744.87862</v>
      </c>
      <c r="M580" s="28">
        <v>4979.2962960000004</v>
      </c>
      <c r="N580" s="17"/>
      <c r="O580" s="42"/>
    </row>
    <row r="581" spans="1:15" ht="24" x14ac:dyDescent="0.25">
      <c r="A581" s="13">
        <v>33</v>
      </c>
      <c r="B581" s="13" t="s">
        <v>236</v>
      </c>
      <c r="C581" s="17">
        <v>2022</v>
      </c>
      <c r="D581" s="17" t="s">
        <v>237</v>
      </c>
      <c r="E581" s="13" t="s">
        <v>238</v>
      </c>
      <c r="F581" s="35" t="s">
        <v>410</v>
      </c>
      <c r="G581" s="17" t="s">
        <v>411</v>
      </c>
      <c r="H581" s="23" t="s">
        <v>218</v>
      </c>
      <c r="I581" s="17"/>
      <c r="J581" s="17"/>
      <c r="K581" s="33">
        <v>9.3750629000000002E-2</v>
      </c>
      <c r="L581" s="33">
        <v>813.53632399999992</v>
      </c>
      <c r="M581" s="28">
        <v>6933.4977349999999</v>
      </c>
      <c r="N581" s="17"/>
      <c r="O581" s="42"/>
    </row>
    <row r="582" spans="1:15" ht="24" x14ac:dyDescent="0.25">
      <c r="A582" s="13">
        <v>33</v>
      </c>
      <c r="B582" s="13" t="s">
        <v>236</v>
      </c>
      <c r="C582" s="17">
        <v>2022</v>
      </c>
      <c r="D582" s="17" t="s">
        <v>237</v>
      </c>
      <c r="E582" s="13" t="s">
        <v>238</v>
      </c>
      <c r="F582" s="35" t="s">
        <v>410</v>
      </c>
      <c r="G582" s="17" t="s">
        <v>411</v>
      </c>
      <c r="H582" s="23" t="s">
        <v>219</v>
      </c>
      <c r="I582" s="17"/>
      <c r="J582" s="17"/>
      <c r="K582" s="33">
        <v>0.32822209699999999</v>
      </c>
      <c r="L582" s="33">
        <v>4153.1424770000003</v>
      </c>
      <c r="M582" s="28">
        <v>7441.8549380000004</v>
      </c>
      <c r="N582" s="17"/>
      <c r="O582" s="42"/>
    </row>
    <row r="583" spans="1:15" ht="24" x14ac:dyDescent="0.25">
      <c r="A583" s="13">
        <v>33</v>
      </c>
      <c r="B583" s="13" t="s">
        <v>236</v>
      </c>
      <c r="C583" s="17">
        <v>2022</v>
      </c>
      <c r="D583" s="17" t="s">
        <v>237</v>
      </c>
      <c r="E583" s="13" t="s">
        <v>238</v>
      </c>
      <c r="F583" s="35" t="s">
        <v>410</v>
      </c>
      <c r="G583" s="17" t="s">
        <v>411</v>
      </c>
      <c r="H583" s="23" t="s">
        <v>220</v>
      </c>
      <c r="I583" s="17"/>
      <c r="J583" s="17"/>
      <c r="K583" s="33">
        <v>0.31789214100000002</v>
      </c>
      <c r="L583" s="33">
        <v>3424.4392239999997</v>
      </c>
      <c r="M583" s="28">
        <v>6331.404321</v>
      </c>
      <c r="N583" s="17"/>
      <c r="O583" s="42"/>
    </row>
    <row r="584" spans="1:15" ht="24" x14ac:dyDescent="0.25">
      <c r="A584" s="13">
        <v>33</v>
      </c>
      <c r="B584" s="13" t="s">
        <v>236</v>
      </c>
      <c r="C584" s="17">
        <v>2022</v>
      </c>
      <c r="D584" s="17" t="s">
        <v>237</v>
      </c>
      <c r="E584" s="13" t="s">
        <v>238</v>
      </c>
      <c r="F584" s="35" t="s">
        <v>410</v>
      </c>
      <c r="G584" s="17" t="s">
        <v>411</v>
      </c>
      <c r="H584" s="23" t="s">
        <v>221</v>
      </c>
      <c r="I584" s="17"/>
      <c r="J584" s="17"/>
      <c r="K584" s="33">
        <v>0.16936863899999999</v>
      </c>
      <c r="L584" s="33">
        <v>1472.180404</v>
      </c>
      <c r="M584" s="28">
        <v>6472.8538509999998</v>
      </c>
      <c r="N584" s="17"/>
      <c r="O584" s="42"/>
    </row>
    <row r="585" spans="1:15" ht="24" x14ac:dyDescent="0.25">
      <c r="A585" s="13">
        <v>33</v>
      </c>
      <c r="B585" s="13" t="s">
        <v>236</v>
      </c>
      <c r="C585" s="17">
        <v>2022</v>
      </c>
      <c r="D585" s="17" t="s">
        <v>237</v>
      </c>
      <c r="E585" s="13" t="s">
        <v>238</v>
      </c>
      <c r="F585" s="35" t="s">
        <v>410</v>
      </c>
      <c r="G585" s="17" t="s">
        <v>411</v>
      </c>
      <c r="H585" s="23" t="s">
        <v>222</v>
      </c>
      <c r="I585" s="17"/>
      <c r="J585" s="17"/>
      <c r="K585" s="33">
        <v>0.26535634600000002</v>
      </c>
      <c r="L585" s="33">
        <v>2921.6228599999999</v>
      </c>
      <c r="M585" s="28">
        <v>6764.2777779999997</v>
      </c>
      <c r="N585" s="17"/>
      <c r="O585" s="42"/>
    </row>
    <row r="586" spans="1:15" ht="24" x14ac:dyDescent="0.25">
      <c r="A586" s="13">
        <v>33</v>
      </c>
      <c r="B586" s="13" t="s">
        <v>236</v>
      </c>
      <c r="C586" s="17">
        <v>2022</v>
      </c>
      <c r="D586" s="17" t="s">
        <v>237</v>
      </c>
      <c r="E586" s="13" t="s">
        <v>238</v>
      </c>
      <c r="F586" s="35" t="s">
        <v>410</v>
      </c>
      <c r="G586" s="17" t="s">
        <v>411</v>
      </c>
      <c r="H586" s="23" t="s">
        <v>223</v>
      </c>
      <c r="I586" s="17"/>
      <c r="J586" s="17"/>
      <c r="K586" s="33">
        <v>0.35684173899999999</v>
      </c>
      <c r="L586" s="33">
        <v>3894.2806820000001</v>
      </c>
      <c r="M586" s="28">
        <v>6130.1450620000005</v>
      </c>
      <c r="N586" s="17"/>
      <c r="O586" s="42"/>
    </row>
    <row r="587" spans="1:15" ht="24" x14ac:dyDescent="0.25">
      <c r="A587" s="13">
        <v>33</v>
      </c>
      <c r="B587" s="13" t="s">
        <v>236</v>
      </c>
      <c r="C587" s="17">
        <v>2022</v>
      </c>
      <c r="D587" s="17" t="s">
        <v>237</v>
      </c>
      <c r="E587" s="13" t="s">
        <v>238</v>
      </c>
      <c r="F587" s="35" t="s">
        <v>410</v>
      </c>
      <c r="G587" s="17" t="s">
        <v>411</v>
      </c>
      <c r="H587" s="23" t="s">
        <v>224</v>
      </c>
      <c r="I587" s="17"/>
      <c r="J587" s="17"/>
      <c r="K587" s="33">
        <v>0.24699352699999999</v>
      </c>
      <c r="L587" s="33">
        <v>3160.7635719999998</v>
      </c>
      <c r="M587" s="28">
        <v>8141.1759259999999</v>
      </c>
      <c r="N587" s="17"/>
      <c r="O587" s="42"/>
    </row>
    <row r="588" spans="1:15" ht="24" x14ac:dyDescent="0.25">
      <c r="A588" s="13">
        <v>33</v>
      </c>
      <c r="B588" s="13" t="s">
        <v>236</v>
      </c>
      <c r="C588" s="17">
        <v>2022</v>
      </c>
      <c r="D588" s="17" t="s">
        <v>237</v>
      </c>
      <c r="E588" s="13" t="s">
        <v>238</v>
      </c>
      <c r="F588" s="35" t="s">
        <v>410</v>
      </c>
      <c r="G588" s="17" t="s">
        <v>411</v>
      </c>
      <c r="H588" s="23" t="s">
        <v>225</v>
      </c>
      <c r="I588" s="17"/>
      <c r="J588" s="17"/>
      <c r="K588" s="33">
        <v>0.29286163999999998</v>
      </c>
      <c r="L588" s="33">
        <v>2992.9858999999997</v>
      </c>
      <c r="M588" s="28">
        <v>6232.7854939999997</v>
      </c>
      <c r="N588" s="17"/>
      <c r="O588" s="42"/>
    </row>
    <row r="589" spans="1:15" ht="24" x14ac:dyDescent="0.25">
      <c r="A589" s="13">
        <v>33</v>
      </c>
      <c r="B589" s="13" t="s">
        <v>236</v>
      </c>
      <c r="C589" s="17">
        <v>2022</v>
      </c>
      <c r="D589" s="17" t="s">
        <v>237</v>
      </c>
      <c r="E589" s="13" t="s">
        <v>238</v>
      </c>
      <c r="F589" s="35" t="s">
        <v>410</v>
      </c>
      <c r="G589" s="17" t="s">
        <v>411</v>
      </c>
      <c r="H589" s="23" t="s">
        <v>226</v>
      </c>
      <c r="I589" s="17"/>
      <c r="J589" s="17"/>
      <c r="K589" s="33">
        <v>0.33564260200000001</v>
      </c>
      <c r="L589" s="33">
        <v>3698.098782</v>
      </c>
      <c r="M589" s="28">
        <v>6716.6882720000003</v>
      </c>
      <c r="N589" s="17"/>
      <c r="O589" s="42"/>
    </row>
    <row r="590" spans="1:15" ht="24" x14ac:dyDescent="0.25">
      <c r="A590" s="13">
        <v>33</v>
      </c>
      <c r="B590" s="13" t="s">
        <v>236</v>
      </c>
      <c r="C590" s="17">
        <v>2022</v>
      </c>
      <c r="D590" s="17" t="s">
        <v>237</v>
      </c>
      <c r="E590" s="13" t="s">
        <v>238</v>
      </c>
      <c r="F590" s="35" t="s">
        <v>410</v>
      </c>
      <c r="G590" s="17" t="s">
        <v>411</v>
      </c>
      <c r="H590" s="23" t="s">
        <v>227</v>
      </c>
      <c r="I590" s="17"/>
      <c r="J590" s="17"/>
      <c r="K590" s="33">
        <v>0.36628680400000002</v>
      </c>
      <c r="L590" s="33">
        <v>4566.7601949999998</v>
      </c>
      <c r="M590" s="28">
        <v>6880.3070990000006</v>
      </c>
      <c r="N590" s="17"/>
      <c r="O590" s="42"/>
    </row>
    <row r="591" spans="1:15" ht="24" x14ac:dyDescent="0.25">
      <c r="A591" s="13">
        <v>33</v>
      </c>
      <c r="B591" s="13" t="s">
        <v>236</v>
      </c>
      <c r="C591" s="17">
        <v>2022</v>
      </c>
      <c r="D591" s="17" t="s">
        <v>237</v>
      </c>
      <c r="E591" s="13" t="s">
        <v>238</v>
      </c>
      <c r="F591" s="35" t="s">
        <v>410</v>
      </c>
      <c r="G591" s="17" t="s">
        <v>411</v>
      </c>
      <c r="H591" s="23" t="s">
        <v>228</v>
      </c>
      <c r="I591" s="17"/>
      <c r="J591" s="17"/>
      <c r="K591" s="33">
        <v>0.392173728</v>
      </c>
      <c r="L591" s="33">
        <v>4095.5937569999996</v>
      </c>
      <c r="M591" s="28">
        <v>5524.3256169999995</v>
      </c>
      <c r="N591" s="17"/>
      <c r="O591" s="42"/>
    </row>
    <row r="592" spans="1:15" ht="24" x14ac:dyDescent="0.25">
      <c r="A592" s="13">
        <v>33</v>
      </c>
      <c r="B592" s="13" t="s">
        <v>236</v>
      </c>
      <c r="C592" s="17">
        <v>2022</v>
      </c>
      <c r="D592" s="17" t="s">
        <v>237</v>
      </c>
      <c r="E592" s="13" t="s">
        <v>238</v>
      </c>
      <c r="F592" s="35" t="s">
        <v>410</v>
      </c>
      <c r="G592" s="17" t="s">
        <v>411</v>
      </c>
      <c r="H592" s="23" t="s">
        <v>229</v>
      </c>
      <c r="I592" s="17"/>
      <c r="J592" s="17"/>
      <c r="K592" s="33">
        <v>0.31785823699999999</v>
      </c>
      <c r="L592" s="33">
        <v>4212.2845040000002</v>
      </c>
      <c r="M592" s="28">
        <v>7931.4382720000003</v>
      </c>
      <c r="N592" s="17"/>
      <c r="O592" s="42"/>
    </row>
    <row r="593" spans="1:15" ht="24" x14ac:dyDescent="0.25">
      <c r="A593" s="13">
        <v>33</v>
      </c>
      <c r="B593" s="13" t="s">
        <v>236</v>
      </c>
      <c r="C593" s="17">
        <v>2022</v>
      </c>
      <c r="D593" s="17" t="s">
        <v>237</v>
      </c>
      <c r="E593" s="13" t="s">
        <v>238</v>
      </c>
      <c r="F593" s="35" t="s">
        <v>410</v>
      </c>
      <c r="G593" s="17" t="s">
        <v>411</v>
      </c>
      <c r="H593" s="23" t="s">
        <v>230</v>
      </c>
      <c r="I593" s="17"/>
      <c r="J593" s="17"/>
      <c r="K593" s="33">
        <v>0.36723222799999999</v>
      </c>
      <c r="L593" s="33">
        <v>4402.1211069999999</v>
      </c>
      <c r="M593" s="28">
        <v>6553.8117279999997</v>
      </c>
      <c r="N593" s="17"/>
      <c r="O593" s="42"/>
    </row>
    <row r="594" spans="1:15" ht="24" x14ac:dyDescent="0.25">
      <c r="A594" s="13">
        <v>33</v>
      </c>
      <c r="B594" s="13" t="s">
        <v>236</v>
      </c>
      <c r="C594" s="17">
        <v>2022</v>
      </c>
      <c r="D594" s="17" t="s">
        <v>237</v>
      </c>
      <c r="E594" s="13" t="s">
        <v>238</v>
      </c>
      <c r="F594" s="35" t="s">
        <v>410</v>
      </c>
      <c r="G594" s="17" t="s">
        <v>411</v>
      </c>
      <c r="H594" s="23" t="s">
        <v>231</v>
      </c>
      <c r="I594" s="17"/>
      <c r="J594" s="17"/>
      <c r="K594" s="33">
        <v>0.42102864200000001</v>
      </c>
      <c r="L594" s="33">
        <v>4966.0544</v>
      </c>
      <c r="M594" s="28">
        <v>6038.6759259999999</v>
      </c>
      <c r="N594" s="17"/>
      <c r="O594" s="42"/>
    </row>
    <row r="595" spans="1:15" ht="24" x14ac:dyDescent="0.25">
      <c r="A595" s="13">
        <v>33</v>
      </c>
      <c r="B595" s="13" t="s">
        <v>236</v>
      </c>
      <c r="C595" s="17">
        <v>2022</v>
      </c>
      <c r="D595" s="17" t="s">
        <v>237</v>
      </c>
      <c r="E595" s="13" t="s">
        <v>238</v>
      </c>
      <c r="F595" s="35" t="s">
        <v>410</v>
      </c>
      <c r="G595" s="17" t="s">
        <v>411</v>
      </c>
      <c r="H595" s="23" t="s">
        <v>232</v>
      </c>
      <c r="I595" s="17"/>
      <c r="J595" s="17"/>
      <c r="K595" s="33">
        <v>0.38529392699999998</v>
      </c>
      <c r="L595" s="33">
        <v>4301.5957770000005</v>
      </c>
      <c r="M595" s="28">
        <v>6047.3919750000005</v>
      </c>
      <c r="N595" s="17"/>
      <c r="O595" s="42"/>
    </row>
    <row r="596" spans="1:15" ht="24" x14ac:dyDescent="0.25">
      <c r="A596" s="13">
        <v>33</v>
      </c>
      <c r="B596" s="13" t="s">
        <v>236</v>
      </c>
      <c r="C596" s="17">
        <v>2022</v>
      </c>
      <c r="D596" s="17" t="s">
        <v>237</v>
      </c>
      <c r="E596" s="13" t="s">
        <v>238</v>
      </c>
      <c r="F596" s="35" t="s">
        <v>410</v>
      </c>
      <c r="G596" s="17" t="s">
        <v>411</v>
      </c>
      <c r="H596" s="23" t="s">
        <v>233</v>
      </c>
      <c r="I596" s="17"/>
      <c r="J596" s="17"/>
      <c r="K596" s="33">
        <v>0.40882130799999999</v>
      </c>
      <c r="L596" s="33">
        <v>4657.4226289999997</v>
      </c>
      <c r="M596" s="28">
        <v>5819.5756170000004</v>
      </c>
      <c r="N596" s="17"/>
      <c r="O596" s="42"/>
    </row>
    <row r="597" spans="1:15" ht="24" x14ac:dyDescent="0.25">
      <c r="A597" s="13">
        <v>33</v>
      </c>
      <c r="B597" s="13" t="s">
        <v>236</v>
      </c>
      <c r="C597" s="17">
        <v>2022</v>
      </c>
      <c r="D597" s="17" t="s">
        <v>237</v>
      </c>
      <c r="E597" s="13" t="s">
        <v>238</v>
      </c>
      <c r="F597" s="35" t="s">
        <v>410</v>
      </c>
      <c r="G597" s="17" t="s">
        <v>411</v>
      </c>
      <c r="H597" s="23" t="s">
        <v>234</v>
      </c>
      <c r="I597" s="17"/>
      <c r="J597" s="17"/>
      <c r="K597" s="33">
        <v>0.309369373</v>
      </c>
      <c r="L597" s="33">
        <v>3504.8101850000003</v>
      </c>
      <c r="M597" s="28">
        <v>6803.0555560000003</v>
      </c>
      <c r="N597" s="17"/>
      <c r="O597" s="42"/>
    </row>
    <row r="598" spans="1:15" ht="24" x14ac:dyDescent="0.25">
      <c r="A598" s="13">
        <v>33</v>
      </c>
      <c r="B598" s="13" t="s">
        <v>236</v>
      </c>
      <c r="C598" s="17">
        <v>2022</v>
      </c>
      <c r="D598" s="17" t="s">
        <v>237</v>
      </c>
      <c r="E598" s="13" t="s">
        <v>238</v>
      </c>
      <c r="F598" s="35" t="s">
        <v>410</v>
      </c>
      <c r="G598" s="17" t="s">
        <v>411</v>
      </c>
      <c r="H598" s="23" t="s">
        <v>235</v>
      </c>
      <c r="I598" s="17"/>
      <c r="J598" s="17"/>
      <c r="K598" s="33">
        <v>0.26790688299999998</v>
      </c>
      <c r="L598" s="33">
        <v>2812.02846</v>
      </c>
      <c r="M598" s="28">
        <v>6679.2422839999999</v>
      </c>
      <c r="N598" s="17"/>
      <c r="O598" s="42"/>
    </row>
    <row r="599" spans="1:15" ht="24" x14ac:dyDescent="0.25">
      <c r="A599" s="13">
        <v>34</v>
      </c>
      <c r="B599" s="13" t="s">
        <v>242</v>
      </c>
      <c r="C599" s="25">
        <v>2022</v>
      </c>
      <c r="D599" s="17" t="s">
        <v>104</v>
      </c>
      <c r="E599" s="17" t="s">
        <v>239</v>
      </c>
      <c r="F599" s="17" t="s">
        <v>412</v>
      </c>
      <c r="G599" s="35" t="s">
        <v>413</v>
      </c>
      <c r="H599" s="17" t="s">
        <v>240</v>
      </c>
      <c r="I599" s="17" t="s">
        <v>241</v>
      </c>
      <c r="J599" s="17"/>
      <c r="K599" s="22">
        <v>0.14000000000000001</v>
      </c>
      <c r="L599" s="22">
        <v>738</v>
      </c>
      <c r="M599" s="27">
        <f t="shared" ref="M599:M620" si="19">L599/K599</f>
        <v>5271.4285714285706</v>
      </c>
      <c r="N599" s="17"/>
      <c r="O599" s="42"/>
    </row>
    <row r="600" spans="1:15" ht="24" x14ac:dyDescent="0.25">
      <c r="A600" s="13">
        <v>34</v>
      </c>
      <c r="B600" s="13" t="s">
        <v>242</v>
      </c>
      <c r="C600" s="17">
        <v>2022</v>
      </c>
      <c r="D600" s="17" t="s">
        <v>104</v>
      </c>
      <c r="E600" s="17" t="s">
        <v>239</v>
      </c>
      <c r="F600" s="17" t="s">
        <v>412</v>
      </c>
      <c r="G600" s="35" t="s">
        <v>413</v>
      </c>
      <c r="H600" s="17" t="s">
        <v>240</v>
      </c>
      <c r="I600" s="17" t="s">
        <v>241</v>
      </c>
      <c r="J600" s="17"/>
      <c r="K600" s="22">
        <v>0.28000000000000003</v>
      </c>
      <c r="L600" s="22">
        <v>1367.9999999999998</v>
      </c>
      <c r="M600" s="27">
        <f t="shared" si="19"/>
        <v>4885.7142857142844</v>
      </c>
      <c r="N600" s="17"/>
      <c r="O600" s="42"/>
    </row>
    <row r="601" spans="1:15" ht="24" x14ac:dyDescent="0.25">
      <c r="A601" s="13">
        <v>34</v>
      </c>
      <c r="B601" s="13" t="s">
        <v>242</v>
      </c>
      <c r="C601" s="17">
        <v>2022</v>
      </c>
      <c r="D601" s="17" t="s">
        <v>104</v>
      </c>
      <c r="E601" s="17" t="s">
        <v>239</v>
      </c>
      <c r="F601" s="17" t="s">
        <v>412</v>
      </c>
      <c r="G601" s="35" t="s">
        <v>413</v>
      </c>
      <c r="H601" s="17" t="s">
        <v>240</v>
      </c>
      <c r="I601" s="17" t="s">
        <v>241</v>
      </c>
      <c r="J601" s="17"/>
      <c r="K601" s="22">
        <v>0.11</v>
      </c>
      <c r="L601" s="22">
        <v>396</v>
      </c>
      <c r="M601" s="27">
        <f t="shared" si="19"/>
        <v>3600</v>
      </c>
      <c r="N601" s="17"/>
      <c r="O601" s="42"/>
    </row>
    <row r="602" spans="1:15" ht="24" x14ac:dyDescent="0.25">
      <c r="A602" s="13">
        <v>34</v>
      </c>
      <c r="B602" s="13" t="s">
        <v>242</v>
      </c>
      <c r="C602" s="17">
        <v>2022</v>
      </c>
      <c r="D602" s="17" t="s">
        <v>104</v>
      </c>
      <c r="E602" s="17" t="s">
        <v>239</v>
      </c>
      <c r="F602" s="17" t="s">
        <v>412</v>
      </c>
      <c r="G602" s="35" t="s">
        <v>413</v>
      </c>
      <c r="H602" s="17" t="s">
        <v>240</v>
      </c>
      <c r="I602" s="17" t="s">
        <v>241</v>
      </c>
      <c r="J602" s="17"/>
      <c r="K602" s="22">
        <v>0.28000000000000003</v>
      </c>
      <c r="L602" s="22">
        <v>1026</v>
      </c>
      <c r="M602" s="27">
        <f t="shared" si="19"/>
        <v>3664.2857142857138</v>
      </c>
      <c r="N602" s="17"/>
      <c r="O602" s="42"/>
    </row>
    <row r="603" spans="1:15" ht="24" x14ac:dyDescent="0.25">
      <c r="A603" s="13">
        <v>34</v>
      </c>
      <c r="B603" s="13" t="s">
        <v>242</v>
      </c>
      <c r="C603" s="17">
        <v>2022</v>
      </c>
      <c r="D603" s="17" t="s">
        <v>104</v>
      </c>
      <c r="E603" s="17" t="s">
        <v>239</v>
      </c>
      <c r="F603" s="17" t="s">
        <v>412</v>
      </c>
      <c r="G603" s="35" t="s">
        <v>413</v>
      </c>
      <c r="H603" s="17" t="s">
        <v>240</v>
      </c>
      <c r="I603" s="17" t="s">
        <v>241</v>
      </c>
      <c r="J603" s="17"/>
      <c r="K603" s="22">
        <v>0.09</v>
      </c>
      <c r="L603" s="22">
        <v>288</v>
      </c>
      <c r="M603" s="27">
        <f t="shared" si="19"/>
        <v>3200</v>
      </c>
      <c r="N603" s="17"/>
      <c r="O603" s="42"/>
    </row>
    <row r="604" spans="1:15" ht="24" x14ac:dyDescent="0.25">
      <c r="A604" s="13">
        <v>34</v>
      </c>
      <c r="B604" s="13" t="s">
        <v>242</v>
      </c>
      <c r="C604" s="17">
        <v>2022</v>
      </c>
      <c r="D604" s="17" t="s">
        <v>104</v>
      </c>
      <c r="E604" s="17" t="s">
        <v>239</v>
      </c>
      <c r="F604" s="17" t="s">
        <v>412</v>
      </c>
      <c r="G604" s="35" t="s">
        <v>413</v>
      </c>
      <c r="H604" s="17" t="s">
        <v>240</v>
      </c>
      <c r="I604" s="17" t="s">
        <v>241</v>
      </c>
      <c r="J604" s="17"/>
      <c r="K604" s="22">
        <v>0.22</v>
      </c>
      <c r="L604" s="22">
        <v>612</v>
      </c>
      <c r="M604" s="27">
        <f t="shared" si="19"/>
        <v>2781.818181818182</v>
      </c>
      <c r="N604" s="17"/>
      <c r="O604" s="42"/>
    </row>
    <row r="605" spans="1:15" ht="24" x14ac:dyDescent="0.25">
      <c r="A605" s="13">
        <v>34</v>
      </c>
      <c r="B605" s="13" t="s">
        <v>242</v>
      </c>
      <c r="C605" s="17">
        <v>2022</v>
      </c>
      <c r="D605" s="17" t="s">
        <v>104</v>
      </c>
      <c r="E605" s="17" t="s">
        <v>239</v>
      </c>
      <c r="F605" s="17" t="s">
        <v>412</v>
      </c>
      <c r="G605" s="35" t="s">
        <v>413</v>
      </c>
      <c r="H605" s="17" t="s">
        <v>240</v>
      </c>
      <c r="I605" s="17" t="s">
        <v>241</v>
      </c>
      <c r="J605" s="17"/>
      <c r="K605" s="22">
        <v>0.28000000000000003</v>
      </c>
      <c r="L605" s="22">
        <v>1500</v>
      </c>
      <c r="M605" s="27">
        <f t="shared" si="19"/>
        <v>5357.1428571428569</v>
      </c>
      <c r="N605" s="17"/>
      <c r="O605" s="42"/>
    </row>
    <row r="606" spans="1:15" ht="24" x14ac:dyDescent="0.25">
      <c r="A606" s="13">
        <v>34</v>
      </c>
      <c r="B606" s="13" t="s">
        <v>242</v>
      </c>
      <c r="C606" s="17">
        <v>2022</v>
      </c>
      <c r="D606" s="17" t="s">
        <v>104</v>
      </c>
      <c r="E606" s="17" t="s">
        <v>239</v>
      </c>
      <c r="F606" s="17" t="s">
        <v>412</v>
      </c>
      <c r="G606" s="35" t="s">
        <v>413</v>
      </c>
      <c r="H606" s="17" t="s">
        <v>240</v>
      </c>
      <c r="I606" s="17" t="s">
        <v>241</v>
      </c>
      <c r="J606" s="17"/>
      <c r="K606" s="22">
        <v>0.38</v>
      </c>
      <c r="L606" s="22">
        <v>2260</v>
      </c>
      <c r="M606" s="27">
        <f t="shared" si="19"/>
        <v>5947.3684210526317</v>
      </c>
      <c r="N606" s="17"/>
      <c r="O606" s="42"/>
    </row>
    <row r="607" spans="1:15" ht="24" x14ac:dyDescent="0.25">
      <c r="A607" s="13">
        <v>34</v>
      </c>
      <c r="B607" s="13" t="s">
        <v>242</v>
      </c>
      <c r="C607" s="17">
        <v>2022</v>
      </c>
      <c r="D607" s="17" t="s">
        <v>104</v>
      </c>
      <c r="E607" s="17" t="s">
        <v>239</v>
      </c>
      <c r="F607" s="17" t="s">
        <v>412</v>
      </c>
      <c r="G607" s="35" t="s">
        <v>413</v>
      </c>
      <c r="H607" s="17" t="s">
        <v>240</v>
      </c>
      <c r="I607" s="17" t="s">
        <v>241</v>
      </c>
      <c r="J607" s="17"/>
      <c r="K607" s="22">
        <v>0.35</v>
      </c>
      <c r="L607" s="22">
        <v>2280</v>
      </c>
      <c r="M607" s="27">
        <f t="shared" si="19"/>
        <v>6514.2857142857147</v>
      </c>
      <c r="N607" s="17"/>
      <c r="O607" s="42"/>
    </row>
    <row r="608" spans="1:15" ht="24" x14ac:dyDescent="0.25">
      <c r="A608" s="13">
        <v>34</v>
      </c>
      <c r="B608" s="13" t="s">
        <v>242</v>
      </c>
      <c r="C608" s="17">
        <v>2022</v>
      </c>
      <c r="D608" s="17" t="s">
        <v>104</v>
      </c>
      <c r="E608" s="17" t="s">
        <v>239</v>
      </c>
      <c r="F608" s="17" t="s">
        <v>412</v>
      </c>
      <c r="G608" s="35" t="s">
        <v>413</v>
      </c>
      <c r="H608" s="17" t="s">
        <v>240</v>
      </c>
      <c r="I608" s="17" t="s">
        <v>241</v>
      </c>
      <c r="J608" s="17"/>
      <c r="K608" s="22">
        <v>0.43</v>
      </c>
      <c r="L608" s="22">
        <v>2710</v>
      </c>
      <c r="M608" s="27">
        <f t="shared" si="19"/>
        <v>6302.3255813953492</v>
      </c>
      <c r="N608" s="17"/>
      <c r="O608" s="42"/>
    </row>
    <row r="609" spans="1:15" ht="24" x14ac:dyDescent="0.25">
      <c r="A609" s="13">
        <v>35</v>
      </c>
      <c r="B609" s="13" t="s">
        <v>334</v>
      </c>
      <c r="C609" s="25">
        <v>2010</v>
      </c>
      <c r="D609" s="17" t="s">
        <v>104</v>
      </c>
      <c r="E609" s="13" t="s">
        <v>243</v>
      </c>
      <c r="F609" s="17" t="s">
        <v>414</v>
      </c>
      <c r="G609" s="17" t="s">
        <v>415</v>
      </c>
      <c r="H609" s="17" t="s">
        <v>244</v>
      </c>
      <c r="I609" s="17" t="s">
        <v>245</v>
      </c>
      <c r="J609" s="17"/>
      <c r="K609" s="22">
        <v>0.52</v>
      </c>
      <c r="L609" s="22">
        <v>2640</v>
      </c>
      <c r="M609" s="27">
        <f t="shared" si="19"/>
        <v>5076.9230769230771</v>
      </c>
      <c r="N609" s="17"/>
      <c r="O609" s="42"/>
    </row>
    <row r="610" spans="1:15" ht="24" x14ac:dyDescent="0.25">
      <c r="A610" s="13">
        <v>35</v>
      </c>
      <c r="B610" s="13" t="s">
        <v>334</v>
      </c>
      <c r="C610" s="17">
        <v>2010</v>
      </c>
      <c r="D610" s="17" t="s">
        <v>104</v>
      </c>
      <c r="E610" s="13" t="s">
        <v>243</v>
      </c>
      <c r="F610" s="17" t="s">
        <v>414</v>
      </c>
      <c r="G610" s="17" t="s">
        <v>415</v>
      </c>
      <c r="H610" s="17" t="s">
        <v>244</v>
      </c>
      <c r="I610" s="17" t="s">
        <v>245</v>
      </c>
      <c r="J610" s="17"/>
      <c r="K610" s="22">
        <v>0.49</v>
      </c>
      <c r="L610" s="22">
        <v>2500</v>
      </c>
      <c r="M610" s="27">
        <f t="shared" si="19"/>
        <v>5102.0408163265311</v>
      </c>
      <c r="N610" s="17" t="s">
        <v>246</v>
      </c>
      <c r="O610" s="42"/>
    </row>
    <row r="611" spans="1:15" ht="24" x14ac:dyDescent="0.25">
      <c r="A611" s="13">
        <v>35</v>
      </c>
      <c r="B611" s="13" t="s">
        <v>334</v>
      </c>
      <c r="C611" s="17">
        <v>2010</v>
      </c>
      <c r="D611" s="17" t="s">
        <v>104</v>
      </c>
      <c r="E611" s="13" t="s">
        <v>243</v>
      </c>
      <c r="F611" s="17" t="s">
        <v>414</v>
      </c>
      <c r="G611" s="17" t="s">
        <v>415</v>
      </c>
      <c r="H611" s="17" t="s">
        <v>244</v>
      </c>
      <c r="I611" s="17" t="s">
        <v>245</v>
      </c>
      <c r="J611" s="17"/>
      <c r="K611" s="22">
        <v>0.42</v>
      </c>
      <c r="L611" s="22">
        <v>1730</v>
      </c>
      <c r="M611" s="27">
        <f t="shared" si="19"/>
        <v>4119.0476190476193</v>
      </c>
      <c r="N611" s="17"/>
      <c r="O611" s="42"/>
    </row>
    <row r="612" spans="1:15" ht="24" x14ac:dyDescent="0.25">
      <c r="A612" s="13">
        <v>35</v>
      </c>
      <c r="B612" s="13" t="s">
        <v>334</v>
      </c>
      <c r="C612" s="17">
        <v>2010</v>
      </c>
      <c r="D612" s="17" t="s">
        <v>104</v>
      </c>
      <c r="E612" s="13" t="s">
        <v>243</v>
      </c>
      <c r="F612" s="17" t="s">
        <v>414</v>
      </c>
      <c r="G612" s="17" t="s">
        <v>415</v>
      </c>
      <c r="H612" s="17" t="s">
        <v>244</v>
      </c>
      <c r="I612" s="17" t="s">
        <v>245</v>
      </c>
      <c r="J612" s="17"/>
      <c r="K612" s="22">
        <v>0.48</v>
      </c>
      <c r="L612" s="22">
        <v>2290</v>
      </c>
      <c r="M612" s="27">
        <f t="shared" si="19"/>
        <v>4770.8333333333339</v>
      </c>
      <c r="N612" s="17"/>
      <c r="O612" s="42"/>
    </row>
    <row r="613" spans="1:15" ht="24" x14ac:dyDescent="0.25">
      <c r="A613" s="13">
        <v>35</v>
      </c>
      <c r="B613" s="13" t="s">
        <v>334</v>
      </c>
      <c r="C613" s="17">
        <v>2010</v>
      </c>
      <c r="D613" s="17" t="s">
        <v>104</v>
      </c>
      <c r="E613" s="13" t="s">
        <v>243</v>
      </c>
      <c r="F613" s="17" t="s">
        <v>414</v>
      </c>
      <c r="G613" s="17" t="s">
        <v>415</v>
      </c>
      <c r="H613" s="17" t="s">
        <v>244</v>
      </c>
      <c r="I613" s="17" t="s">
        <v>245</v>
      </c>
      <c r="J613" s="17"/>
      <c r="K613" s="22">
        <v>0.5</v>
      </c>
      <c r="L613" s="22">
        <v>2640</v>
      </c>
      <c r="M613" s="27">
        <f t="shared" si="19"/>
        <v>5280</v>
      </c>
      <c r="N613" s="17"/>
      <c r="O613" s="42"/>
    </row>
    <row r="614" spans="1:15" ht="24" x14ac:dyDescent="0.25">
      <c r="A614" s="13">
        <v>35</v>
      </c>
      <c r="B614" s="13" t="s">
        <v>334</v>
      </c>
      <c r="C614" s="17">
        <v>2010</v>
      </c>
      <c r="D614" s="17" t="s">
        <v>104</v>
      </c>
      <c r="E614" s="13" t="s">
        <v>243</v>
      </c>
      <c r="F614" s="17" t="s">
        <v>414</v>
      </c>
      <c r="G614" s="17" t="s">
        <v>415</v>
      </c>
      <c r="H614" s="17" t="s">
        <v>244</v>
      </c>
      <c r="I614" s="17" t="s">
        <v>245</v>
      </c>
      <c r="J614" s="17"/>
      <c r="K614" s="22">
        <v>0.47</v>
      </c>
      <c r="L614" s="22">
        <v>2580</v>
      </c>
      <c r="M614" s="27">
        <f t="shared" si="19"/>
        <v>5489.3617021276596</v>
      </c>
      <c r="N614" s="17"/>
      <c r="O614" s="42"/>
    </row>
    <row r="615" spans="1:15" ht="24" x14ac:dyDescent="0.25">
      <c r="A615" s="13">
        <v>35</v>
      </c>
      <c r="B615" s="13" t="s">
        <v>334</v>
      </c>
      <c r="C615" s="17">
        <v>2010</v>
      </c>
      <c r="D615" s="17" t="s">
        <v>104</v>
      </c>
      <c r="E615" s="13" t="s">
        <v>243</v>
      </c>
      <c r="F615" s="17" t="s">
        <v>414</v>
      </c>
      <c r="G615" s="17" t="s">
        <v>415</v>
      </c>
      <c r="H615" s="17" t="s">
        <v>244</v>
      </c>
      <c r="I615" s="17" t="s">
        <v>245</v>
      </c>
      <c r="J615" s="17"/>
      <c r="K615" s="22">
        <v>0.41</v>
      </c>
      <c r="L615" s="22">
        <v>1790</v>
      </c>
      <c r="M615" s="27">
        <f t="shared" si="19"/>
        <v>4365.8536585365855</v>
      </c>
      <c r="N615" s="17"/>
      <c r="O615" s="42"/>
    </row>
    <row r="616" spans="1:15" ht="24" x14ac:dyDescent="0.25">
      <c r="A616" s="13">
        <v>35</v>
      </c>
      <c r="B616" s="13" t="s">
        <v>334</v>
      </c>
      <c r="C616" s="17">
        <v>2010</v>
      </c>
      <c r="D616" s="17" t="s">
        <v>104</v>
      </c>
      <c r="E616" s="13" t="s">
        <v>243</v>
      </c>
      <c r="F616" s="17" t="s">
        <v>414</v>
      </c>
      <c r="G616" s="17" t="s">
        <v>415</v>
      </c>
      <c r="H616" s="17" t="s">
        <v>244</v>
      </c>
      <c r="I616" s="17" t="s">
        <v>245</v>
      </c>
      <c r="J616" s="17"/>
      <c r="K616" s="22">
        <v>0.46</v>
      </c>
      <c r="L616" s="22">
        <v>2340</v>
      </c>
      <c r="M616" s="27">
        <f t="shared" si="19"/>
        <v>5086.95652173913</v>
      </c>
      <c r="N616" s="17"/>
      <c r="O616" s="42"/>
    </row>
    <row r="617" spans="1:15" ht="24" x14ac:dyDescent="0.25">
      <c r="A617" s="13">
        <v>35</v>
      </c>
      <c r="B617" s="13" t="s">
        <v>334</v>
      </c>
      <c r="C617" s="17">
        <v>2010</v>
      </c>
      <c r="D617" s="17" t="s">
        <v>104</v>
      </c>
      <c r="E617" s="13" t="s">
        <v>243</v>
      </c>
      <c r="F617" s="17" t="s">
        <v>414</v>
      </c>
      <c r="G617" s="17" t="s">
        <v>415</v>
      </c>
      <c r="H617" s="17" t="s">
        <v>244</v>
      </c>
      <c r="I617" s="17" t="s">
        <v>245</v>
      </c>
      <c r="J617" s="17"/>
      <c r="K617" s="22">
        <v>0.5</v>
      </c>
      <c r="L617" s="22">
        <v>2600</v>
      </c>
      <c r="M617" s="27">
        <f t="shared" si="19"/>
        <v>5200</v>
      </c>
      <c r="N617" s="17"/>
      <c r="O617" s="42"/>
    </row>
    <row r="618" spans="1:15" ht="24" x14ac:dyDescent="0.25">
      <c r="A618" s="13">
        <v>35</v>
      </c>
      <c r="B618" s="13" t="s">
        <v>334</v>
      </c>
      <c r="C618" s="17">
        <v>2010</v>
      </c>
      <c r="D618" s="17" t="s">
        <v>104</v>
      </c>
      <c r="E618" s="13" t="s">
        <v>243</v>
      </c>
      <c r="F618" s="17" t="s">
        <v>414</v>
      </c>
      <c r="G618" s="17" t="s">
        <v>415</v>
      </c>
      <c r="H618" s="17" t="s">
        <v>244</v>
      </c>
      <c r="I618" s="17" t="s">
        <v>245</v>
      </c>
      <c r="J618" s="17"/>
      <c r="K618" s="22">
        <v>0.48</v>
      </c>
      <c r="L618" s="22">
        <v>2420</v>
      </c>
      <c r="M618" s="27">
        <f t="shared" si="19"/>
        <v>5041.666666666667</v>
      </c>
      <c r="N618" s="17"/>
      <c r="O618" s="42"/>
    </row>
    <row r="619" spans="1:15" ht="24" x14ac:dyDescent="0.25">
      <c r="A619" s="13">
        <v>35</v>
      </c>
      <c r="B619" s="13" t="s">
        <v>334</v>
      </c>
      <c r="C619" s="17">
        <v>2010</v>
      </c>
      <c r="D619" s="17" t="s">
        <v>104</v>
      </c>
      <c r="E619" s="13" t="s">
        <v>243</v>
      </c>
      <c r="F619" s="17" t="s">
        <v>414</v>
      </c>
      <c r="G619" s="17" t="s">
        <v>415</v>
      </c>
      <c r="H619" s="17" t="s">
        <v>244</v>
      </c>
      <c r="I619" s="17" t="s">
        <v>245</v>
      </c>
      <c r="J619" s="17"/>
      <c r="K619" s="22">
        <v>0.41</v>
      </c>
      <c r="L619" s="22">
        <v>1710</v>
      </c>
      <c r="M619" s="27">
        <f t="shared" si="19"/>
        <v>4170.7317073170734</v>
      </c>
      <c r="N619" s="17"/>
      <c r="O619" s="42"/>
    </row>
    <row r="620" spans="1:15" ht="24" x14ac:dyDescent="0.25">
      <c r="A620" s="13">
        <v>35</v>
      </c>
      <c r="B620" s="13" t="s">
        <v>334</v>
      </c>
      <c r="C620" s="17">
        <v>2010</v>
      </c>
      <c r="D620" s="17" t="s">
        <v>104</v>
      </c>
      <c r="E620" s="13" t="s">
        <v>243</v>
      </c>
      <c r="F620" s="17" t="s">
        <v>414</v>
      </c>
      <c r="G620" s="17" t="s">
        <v>415</v>
      </c>
      <c r="H620" s="17" t="s">
        <v>244</v>
      </c>
      <c r="I620" s="17" t="s">
        <v>245</v>
      </c>
      <c r="J620" s="17"/>
      <c r="K620" s="22">
        <v>0.46</v>
      </c>
      <c r="L620" s="22">
        <v>2250</v>
      </c>
      <c r="M620" s="27">
        <f t="shared" si="19"/>
        <v>4891.304347826087</v>
      </c>
      <c r="N620" s="17"/>
      <c r="O620" s="42"/>
    </row>
    <row r="621" spans="1:15" ht="24" x14ac:dyDescent="0.25">
      <c r="A621" s="13">
        <v>36</v>
      </c>
      <c r="B621" s="13" t="s">
        <v>247</v>
      </c>
      <c r="C621" s="25">
        <v>2020</v>
      </c>
      <c r="D621" s="17" t="s">
        <v>101</v>
      </c>
      <c r="E621" s="13" t="s">
        <v>248</v>
      </c>
      <c r="F621" s="17" t="s">
        <v>416</v>
      </c>
      <c r="G621" s="35" t="s">
        <v>417</v>
      </c>
      <c r="H621" s="17" t="s">
        <v>249</v>
      </c>
      <c r="I621" s="13" t="s">
        <v>250</v>
      </c>
      <c r="J621" s="17"/>
      <c r="K621" s="22">
        <f t="shared" ref="K621:K640" si="20">L621/M621</f>
        <v>0.54647749510763211</v>
      </c>
      <c r="L621" s="22">
        <v>3351</v>
      </c>
      <c r="M621" s="27">
        <v>6132</v>
      </c>
      <c r="N621" s="17"/>
      <c r="O621" s="42"/>
    </row>
    <row r="622" spans="1:15" ht="24" x14ac:dyDescent="0.25">
      <c r="A622" s="13">
        <v>36</v>
      </c>
      <c r="B622" s="13" t="s">
        <v>247</v>
      </c>
      <c r="C622" s="17">
        <v>2020</v>
      </c>
      <c r="D622" s="17" t="s">
        <v>101</v>
      </c>
      <c r="E622" s="13" t="s">
        <v>248</v>
      </c>
      <c r="F622" s="17" t="s">
        <v>416</v>
      </c>
      <c r="G622" s="35" t="s">
        <v>417</v>
      </c>
      <c r="H622" s="17" t="s">
        <v>249</v>
      </c>
      <c r="I622" s="13" t="s">
        <v>250</v>
      </c>
      <c r="J622" s="17"/>
      <c r="K622" s="22">
        <f t="shared" si="20"/>
        <v>0.53042644944896977</v>
      </c>
      <c r="L622" s="22">
        <v>3321</v>
      </c>
      <c r="M622" s="27">
        <v>6261</v>
      </c>
      <c r="N622" s="17"/>
      <c r="O622" s="42"/>
    </row>
    <row r="623" spans="1:15" ht="24" x14ac:dyDescent="0.25">
      <c r="A623" s="13">
        <v>36</v>
      </c>
      <c r="B623" s="13" t="s">
        <v>247</v>
      </c>
      <c r="C623" s="17">
        <v>2020</v>
      </c>
      <c r="D623" s="17" t="s">
        <v>101</v>
      </c>
      <c r="E623" s="13" t="s">
        <v>248</v>
      </c>
      <c r="F623" s="17" t="s">
        <v>416</v>
      </c>
      <c r="G623" s="35" t="s">
        <v>417</v>
      </c>
      <c r="H623" s="17" t="s">
        <v>249</v>
      </c>
      <c r="I623" s="13" t="s">
        <v>250</v>
      </c>
      <c r="J623" s="17"/>
      <c r="K623" s="22">
        <f t="shared" si="20"/>
        <v>0.52771440075157694</v>
      </c>
      <c r="L623" s="22">
        <v>3932</v>
      </c>
      <c r="M623" s="27">
        <v>7451</v>
      </c>
      <c r="N623" s="17"/>
      <c r="O623" s="42"/>
    </row>
    <row r="624" spans="1:15" ht="24" x14ac:dyDescent="0.25">
      <c r="A624" s="13">
        <v>36</v>
      </c>
      <c r="B624" s="13" t="s">
        <v>247</v>
      </c>
      <c r="C624" s="17">
        <v>2020</v>
      </c>
      <c r="D624" s="17" t="s">
        <v>101</v>
      </c>
      <c r="E624" s="13" t="s">
        <v>248</v>
      </c>
      <c r="F624" s="17" t="s">
        <v>416</v>
      </c>
      <c r="G624" s="35" t="s">
        <v>417</v>
      </c>
      <c r="H624" s="17" t="s">
        <v>249</v>
      </c>
      <c r="I624" s="13" t="s">
        <v>250</v>
      </c>
      <c r="J624" s="17"/>
      <c r="K624" s="22">
        <f t="shared" si="20"/>
        <v>0.54</v>
      </c>
      <c r="L624" s="22">
        <v>4752</v>
      </c>
      <c r="M624" s="27">
        <v>8800</v>
      </c>
      <c r="N624" s="17"/>
      <c r="O624" s="42"/>
    </row>
    <row r="625" spans="1:15" ht="24" x14ac:dyDescent="0.25">
      <c r="A625" s="13">
        <v>36</v>
      </c>
      <c r="B625" s="13" t="s">
        <v>247</v>
      </c>
      <c r="C625" s="17">
        <v>2020</v>
      </c>
      <c r="D625" s="17" t="s">
        <v>101</v>
      </c>
      <c r="E625" s="13" t="s">
        <v>248</v>
      </c>
      <c r="F625" s="17" t="s">
        <v>416</v>
      </c>
      <c r="G625" s="35" t="s">
        <v>417</v>
      </c>
      <c r="H625" s="17" t="s">
        <v>249</v>
      </c>
      <c r="I625" s="13" t="s">
        <v>250</v>
      </c>
      <c r="J625" s="17"/>
      <c r="K625" s="22">
        <f t="shared" si="20"/>
        <v>0.51412337662337659</v>
      </c>
      <c r="L625" s="22">
        <v>3167</v>
      </c>
      <c r="M625" s="27">
        <v>6160</v>
      </c>
      <c r="N625" s="17"/>
      <c r="O625" s="42"/>
    </row>
    <row r="626" spans="1:15" ht="24" x14ac:dyDescent="0.25">
      <c r="A626" s="13">
        <v>36</v>
      </c>
      <c r="B626" s="13" t="s">
        <v>247</v>
      </c>
      <c r="C626" s="17">
        <v>2020</v>
      </c>
      <c r="D626" s="17" t="s">
        <v>101</v>
      </c>
      <c r="E626" s="13" t="s">
        <v>248</v>
      </c>
      <c r="F626" s="17" t="s">
        <v>416</v>
      </c>
      <c r="G626" s="35" t="s">
        <v>417</v>
      </c>
      <c r="H626" s="17" t="s">
        <v>249</v>
      </c>
      <c r="I626" s="13" t="s">
        <v>250</v>
      </c>
      <c r="J626" s="17"/>
      <c r="K626" s="22">
        <f t="shared" si="20"/>
        <v>0.52401945880206746</v>
      </c>
      <c r="L626" s="22">
        <v>3447</v>
      </c>
      <c r="M626" s="27">
        <v>6578</v>
      </c>
      <c r="N626" s="17"/>
      <c r="O626" s="42"/>
    </row>
    <row r="627" spans="1:15" ht="24" x14ac:dyDescent="0.25">
      <c r="A627" s="13">
        <v>36</v>
      </c>
      <c r="B627" s="13" t="s">
        <v>247</v>
      </c>
      <c r="C627" s="17">
        <v>2020</v>
      </c>
      <c r="D627" s="17" t="s">
        <v>101</v>
      </c>
      <c r="E627" s="13" t="s">
        <v>248</v>
      </c>
      <c r="F627" s="17" t="s">
        <v>416</v>
      </c>
      <c r="G627" s="35" t="s">
        <v>417</v>
      </c>
      <c r="H627" s="17" t="s">
        <v>249</v>
      </c>
      <c r="I627" s="13" t="s">
        <v>250</v>
      </c>
      <c r="J627" s="17"/>
      <c r="K627" s="22">
        <f t="shared" si="20"/>
        <v>0.5377296154354434</v>
      </c>
      <c r="L627" s="22">
        <v>4069</v>
      </c>
      <c r="M627" s="27">
        <v>7567</v>
      </c>
      <c r="N627" s="17"/>
      <c r="O627" s="42"/>
    </row>
    <row r="628" spans="1:15" ht="24" x14ac:dyDescent="0.25">
      <c r="A628" s="13">
        <v>36</v>
      </c>
      <c r="B628" s="13" t="s">
        <v>247</v>
      </c>
      <c r="C628" s="17">
        <v>2020</v>
      </c>
      <c r="D628" s="17" t="s">
        <v>101</v>
      </c>
      <c r="E628" s="13" t="s">
        <v>248</v>
      </c>
      <c r="F628" s="17" t="s">
        <v>416</v>
      </c>
      <c r="G628" s="35" t="s">
        <v>417</v>
      </c>
      <c r="H628" s="17" t="s">
        <v>249</v>
      </c>
      <c r="I628" s="13" t="s">
        <v>250</v>
      </c>
      <c r="J628" s="17"/>
      <c r="K628" s="22">
        <f t="shared" si="20"/>
        <v>0.51807999999999998</v>
      </c>
      <c r="L628" s="22">
        <v>3238</v>
      </c>
      <c r="M628" s="27">
        <v>6250</v>
      </c>
      <c r="N628" s="17"/>
      <c r="O628" s="42"/>
    </row>
    <row r="629" spans="1:15" ht="24" x14ac:dyDescent="0.25">
      <c r="A629" s="13">
        <v>36</v>
      </c>
      <c r="B629" s="13" t="s">
        <v>247</v>
      </c>
      <c r="C629" s="17">
        <v>2020</v>
      </c>
      <c r="D629" s="17" t="s">
        <v>101</v>
      </c>
      <c r="E629" s="13" t="s">
        <v>248</v>
      </c>
      <c r="F629" s="17" t="s">
        <v>416</v>
      </c>
      <c r="G629" s="35" t="s">
        <v>417</v>
      </c>
      <c r="H629" s="17" t="s">
        <v>249</v>
      </c>
      <c r="I629" s="13" t="s">
        <v>250</v>
      </c>
      <c r="J629" s="17"/>
      <c r="K629" s="22">
        <f t="shared" si="20"/>
        <v>0.50702781844802347</v>
      </c>
      <c r="L629" s="22">
        <v>3463</v>
      </c>
      <c r="M629" s="27">
        <v>6830</v>
      </c>
      <c r="N629" s="17"/>
      <c r="O629" s="42"/>
    </row>
    <row r="630" spans="1:15" ht="24" x14ac:dyDescent="0.25">
      <c r="A630" s="13">
        <v>36</v>
      </c>
      <c r="B630" s="13" t="s">
        <v>247</v>
      </c>
      <c r="C630" s="17">
        <v>2020</v>
      </c>
      <c r="D630" s="17" t="s">
        <v>101</v>
      </c>
      <c r="E630" s="13" t="s">
        <v>248</v>
      </c>
      <c r="F630" s="17" t="s">
        <v>416</v>
      </c>
      <c r="G630" s="35" t="s">
        <v>417</v>
      </c>
      <c r="H630" s="17" t="s">
        <v>249</v>
      </c>
      <c r="I630" s="13" t="s">
        <v>250</v>
      </c>
      <c r="J630" s="17"/>
      <c r="K630" s="22">
        <f t="shared" si="20"/>
        <v>0.52093310675112003</v>
      </c>
      <c r="L630" s="22">
        <v>3372</v>
      </c>
      <c r="M630" s="27">
        <v>6473</v>
      </c>
      <c r="N630" s="17"/>
      <c r="O630" s="42"/>
    </row>
    <row r="631" spans="1:15" ht="24" x14ac:dyDescent="0.25">
      <c r="A631" s="13">
        <v>36</v>
      </c>
      <c r="B631" s="13" t="s">
        <v>247</v>
      </c>
      <c r="C631" s="17">
        <v>2020</v>
      </c>
      <c r="D631" s="17" t="s">
        <v>101</v>
      </c>
      <c r="E631" s="13" t="s">
        <v>248</v>
      </c>
      <c r="F631" s="17" t="s">
        <v>416</v>
      </c>
      <c r="G631" s="35" t="s">
        <v>417</v>
      </c>
      <c r="H631" s="17" t="s">
        <v>249</v>
      </c>
      <c r="I631" s="13" t="s">
        <v>250</v>
      </c>
      <c r="J631" s="17"/>
      <c r="K631" s="22">
        <f t="shared" si="20"/>
        <v>0.52698506579920157</v>
      </c>
      <c r="L631" s="22">
        <v>3564</v>
      </c>
      <c r="M631" s="27">
        <v>6763</v>
      </c>
      <c r="N631" s="17"/>
      <c r="O631" s="42"/>
    </row>
    <row r="632" spans="1:15" ht="24" x14ac:dyDescent="0.25">
      <c r="A632" s="13">
        <v>36</v>
      </c>
      <c r="B632" s="13" t="s">
        <v>247</v>
      </c>
      <c r="C632" s="17">
        <v>2020</v>
      </c>
      <c r="D632" s="17" t="s">
        <v>101</v>
      </c>
      <c r="E632" s="13" t="s">
        <v>248</v>
      </c>
      <c r="F632" s="17" t="s">
        <v>416</v>
      </c>
      <c r="G632" s="35" t="s">
        <v>417</v>
      </c>
      <c r="H632" s="17" t="s">
        <v>249</v>
      </c>
      <c r="I632" s="13" t="s">
        <v>250</v>
      </c>
      <c r="J632" s="17"/>
      <c r="K632" s="22">
        <f t="shared" si="20"/>
        <v>0.55450747877644524</v>
      </c>
      <c r="L632" s="22">
        <v>4115</v>
      </c>
      <c r="M632" s="27">
        <v>7421</v>
      </c>
      <c r="N632" s="17"/>
      <c r="O632" s="42"/>
    </row>
    <row r="633" spans="1:15" ht="24" x14ac:dyDescent="0.25">
      <c r="A633" s="13">
        <v>36</v>
      </c>
      <c r="B633" s="13" t="s">
        <v>247</v>
      </c>
      <c r="C633" s="17">
        <v>2020</v>
      </c>
      <c r="D633" s="17" t="s">
        <v>101</v>
      </c>
      <c r="E633" s="13" t="s">
        <v>248</v>
      </c>
      <c r="F633" s="17" t="s">
        <v>416</v>
      </c>
      <c r="G633" s="35" t="s">
        <v>417</v>
      </c>
      <c r="H633" s="17" t="s">
        <v>249</v>
      </c>
      <c r="I633" s="13" t="s">
        <v>250</v>
      </c>
      <c r="J633" s="17"/>
      <c r="K633" s="22">
        <f t="shared" si="20"/>
        <v>0.57106437221159978</v>
      </c>
      <c r="L633" s="22">
        <v>4480</v>
      </c>
      <c r="M633" s="27">
        <v>7845</v>
      </c>
      <c r="N633" s="17"/>
      <c r="O633" s="42"/>
    </row>
    <row r="634" spans="1:15" ht="24" x14ac:dyDescent="0.25">
      <c r="A634" s="13">
        <v>36</v>
      </c>
      <c r="B634" s="13" t="s">
        <v>247</v>
      </c>
      <c r="C634" s="17">
        <v>2020</v>
      </c>
      <c r="D634" s="17" t="s">
        <v>101</v>
      </c>
      <c r="E634" s="13" t="s">
        <v>248</v>
      </c>
      <c r="F634" s="17" t="s">
        <v>416</v>
      </c>
      <c r="G634" s="35" t="s">
        <v>417</v>
      </c>
      <c r="H634" s="17" t="s">
        <v>249</v>
      </c>
      <c r="I634" s="13" t="s">
        <v>250</v>
      </c>
      <c r="J634" s="17"/>
      <c r="K634" s="22">
        <f t="shared" si="20"/>
        <v>0.57746785792111566</v>
      </c>
      <c r="L634" s="22">
        <v>5300</v>
      </c>
      <c r="M634" s="27">
        <v>9178</v>
      </c>
      <c r="N634" s="17"/>
      <c r="O634" s="42"/>
    </row>
    <row r="635" spans="1:15" ht="24" x14ac:dyDescent="0.25">
      <c r="A635" s="13">
        <v>36</v>
      </c>
      <c r="B635" s="13" t="s">
        <v>247</v>
      </c>
      <c r="C635" s="17">
        <v>2020</v>
      </c>
      <c r="D635" s="17" t="s">
        <v>101</v>
      </c>
      <c r="E635" s="13" t="s">
        <v>248</v>
      </c>
      <c r="F635" s="17" t="s">
        <v>416</v>
      </c>
      <c r="G635" s="35" t="s">
        <v>417</v>
      </c>
      <c r="H635" s="17" t="s">
        <v>249</v>
      </c>
      <c r="I635" s="13" t="s">
        <v>250</v>
      </c>
      <c r="J635" s="17"/>
      <c r="K635" s="22">
        <f t="shared" si="20"/>
        <v>0.51557356292732337</v>
      </c>
      <c r="L635" s="22">
        <v>4072</v>
      </c>
      <c r="M635" s="27">
        <v>7898</v>
      </c>
      <c r="N635" s="17"/>
      <c r="O635" s="42"/>
    </row>
    <row r="636" spans="1:15" ht="24" x14ac:dyDescent="0.25">
      <c r="A636" s="13">
        <v>36</v>
      </c>
      <c r="B636" s="13" t="s">
        <v>247</v>
      </c>
      <c r="C636" s="17">
        <v>2020</v>
      </c>
      <c r="D636" s="17" t="s">
        <v>101</v>
      </c>
      <c r="E636" s="13" t="s">
        <v>248</v>
      </c>
      <c r="F636" s="17" t="s">
        <v>416</v>
      </c>
      <c r="G636" s="35" t="s">
        <v>417</v>
      </c>
      <c r="H636" s="17" t="s">
        <v>249</v>
      </c>
      <c r="I636" s="13" t="s">
        <v>250</v>
      </c>
      <c r="J636" s="17"/>
      <c r="K636" s="22">
        <f t="shared" si="20"/>
        <v>0.54512542022239463</v>
      </c>
      <c r="L636" s="22">
        <v>4216</v>
      </c>
      <c r="M636" s="27">
        <v>7734</v>
      </c>
      <c r="N636" s="17"/>
      <c r="O636" s="42"/>
    </row>
    <row r="637" spans="1:15" ht="24" x14ac:dyDescent="0.25">
      <c r="A637" s="13">
        <v>36</v>
      </c>
      <c r="B637" s="13" t="s">
        <v>247</v>
      </c>
      <c r="C637" s="17">
        <v>2020</v>
      </c>
      <c r="D637" s="17" t="s">
        <v>101</v>
      </c>
      <c r="E637" s="13" t="s">
        <v>248</v>
      </c>
      <c r="F637" s="17" t="s">
        <v>416</v>
      </c>
      <c r="G637" s="35" t="s">
        <v>417</v>
      </c>
      <c r="H637" s="17" t="s">
        <v>249</v>
      </c>
      <c r="I637" s="13" t="s">
        <v>250</v>
      </c>
      <c r="J637" s="17"/>
      <c r="K637" s="22">
        <f t="shared" si="20"/>
        <v>0.52340569877883314</v>
      </c>
      <c r="L637" s="22">
        <v>4629</v>
      </c>
      <c r="M637" s="27">
        <v>8844</v>
      </c>
      <c r="N637" s="17"/>
      <c r="O637" s="42"/>
    </row>
    <row r="638" spans="1:15" ht="24" x14ac:dyDescent="0.25">
      <c r="A638" s="13">
        <v>36</v>
      </c>
      <c r="B638" s="13" t="s">
        <v>247</v>
      </c>
      <c r="C638" s="17">
        <v>2020</v>
      </c>
      <c r="D638" s="17" t="s">
        <v>101</v>
      </c>
      <c r="E638" s="13" t="s">
        <v>248</v>
      </c>
      <c r="F638" s="17" t="s">
        <v>416</v>
      </c>
      <c r="G638" s="35" t="s">
        <v>417</v>
      </c>
      <c r="H638" s="17" t="s">
        <v>249</v>
      </c>
      <c r="I638" s="13" t="s">
        <v>250</v>
      </c>
      <c r="J638" s="17"/>
      <c r="K638" s="22">
        <f t="shared" si="20"/>
        <v>0.51886048868370682</v>
      </c>
      <c r="L638" s="22">
        <v>4608</v>
      </c>
      <c r="M638" s="27">
        <v>8881</v>
      </c>
      <c r="N638" s="17"/>
      <c r="O638" s="42"/>
    </row>
    <row r="639" spans="1:15" ht="24" x14ac:dyDescent="0.25">
      <c r="A639" s="13">
        <v>36</v>
      </c>
      <c r="B639" s="13" t="s">
        <v>247</v>
      </c>
      <c r="C639" s="17">
        <v>2020</v>
      </c>
      <c r="D639" s="17" t="s">
        <v>101</v>
      </c>
      <c r="E639" s="13" t="s">
        <v>248</v>
      </c>
      <c r="F639" s="17" t="s">
        <v>416</v>
      </c>
      <c r="G639" s="35" t="s">
        <v>417</v>
      </c>
      <c r="H639" s="17" t="s">
        <v>249</v>
      </c>
      <c r="I639" s="13" t="s">
        <v>250</v>
      </c>
      <c r="J639" s="17"/>
      <c r="K639" s="22">
        <f t="shared" si="20"/>
        <v>0.52933761173504468</v>
      </c>
      <c r="L639" s="22">
        <v>4619</v>
      </c>
      <c r="M639" s="27">
        <v>8726</v>
      </c>
      <c r="N639" s="17"/>
      <c r="O639" s="42"/>
    </row>
    <row r="640" spans="1:15" ht="24" x14ac:dyDescent="0.25">
      <c r="A640" s="13">
        <v>36</v>
      </c>
      <c r="B640" s="13" t="s">
        <v>247</v>
      </c>
      <c r="C640" s="17">
        <v>2020</v>
      </c>
      <c r="D640" s="17" t="s">
        <v>101</v>
      </c>
      <c r="E640" s="13" t="s">
        <v>248</v>
      </c>
      <c r="F640" s="17" t="s">
        <v>416</v>
      </c>
      <c r="G640" s="35" t="s">
        <v>417</v>
      </c>
      <c r="H640" s="17" t="s">
        <v>249</v>
      </c>
      <c r="I640" s="13" t="s">
        <v>250</v>
      </c>
      <c r="J640" s="17"/>
      <c r="K640" s="22">
        <f t="shared" si="20"/>
        <v>0.5774242424242424</v>
      </c>
      <c r="L640" s="22">
        <v>3811</v>
      </c>
      <c r="M640" s="27">
        <v>6600</v>
      </c>
      <c r="N640" s="17"/>
      <c r="O640" s="42"/>
    </row>
    <row r="641" spans="1:15" x14ac:dyDescent="0.25">
      <c r="A641" s="17">
        <v>37</v>
      </c>
      <c r="B641" s="17" t="s">
        <v>251</v>
      </c>
      <c r="C641" s="17">
        <v>2014</v>
      </c>
      <c r="D641" s="17" t="s">
        <v>101</v>
      </c>
      <c r="E641" s="17" t="s">
        <v>252</v>
      </c>
      <c r="F641" s="17" t="s">
        <v>418</v>
      </c>
      <c r="G641" s="35" t="s">
        <v>419</v>
      </c>
      <c r="H641" s="17" t="s">
        <v>254</v>
      </c>
      <c r="I641" s="17" t="s">
        <v>253</v>
      </c>
      <c r="J641" s="17"/>
      <c r="K641" s="22">
        <v>0.39302329999999996</v>
      </c>
      <c r="L641" s="22"/>
      <c r="M641" s="27"/>
      <c r="N641" s="17"/>
      <c r="O641" s="42"/>
    </row>
    <row r="642" spans="1:15" x14ac:dyDescent="0.25">
      <c r="A642" s="17">
        <v>37</v>
      </c>
      <c r="B642" s="17" t="s">
        <v>251</v>
      </c>
      <c r="C642" s="17">
        <v>2014</v>
      </c>
      <c r="D642" s="17" t="s">
        <v>101</v>
      </c>
      <c r="E642" s="17" t="s">
        <v>252</v>
      </c>
      <c r="F642" s="17" t="s">
        <v>418</v>
      </c>
      <c r="G642" s="35" t="s">
        <v>419</v>
      </c>
      <c r="H642" s="17" t="s">
        <v>254</v>
      </c>
      <c r="I642" s="17" t="s">
        <v>253</v>
      </c>
      <c r="J642" s="17"/>
      <c r="K642" s="22">
        <v>0.43023260000000002</v>
      </c>
      <c r="L642" s="22"/>
      <c r="M642" s="27"/>
      <c r="N642" s="17"/>
      <c r="O642" s="42"/>
    </row>
    <row r="643" spans="1:15" x14ac:dyDescent="0.25">
      <c r="A643" s="17">
        <v>37</v>
      </c>
      <c r="B643" s="17" t="s">
        <v>251</v>
      </c>
      <c r="C643" s="17">
        <v>2014</v>
      </c>
      <c r="D643" s="17" t="s">
        <v>101</v>
      </c>
      <c r="E643" s="17" t="s">
        <v>252</v>
      </c>
      <c r="F643" s="17" t="s">
        <v>418</v>
      </c>
      <c r="G643" s="35" t="s">
        <v>419</v>
      </c>
      <c r="H643" s="17" t="s">
        <v>254</v>
      </c>
      <c r="I643" s="17" t="s">
        <v>253</v>
      </c>
      <c r="J643" s="17"/>
      <c r="K643" s="22">
        <v>0.45348840000000001</v>
      </c>
      <c r="L643" s="22"/>
      <c r="M643" s="27"/>
      <c r="N643" s="17"/>
      <c r="O643" s="42"/>
    </row>
    <row r="644" spans="1:15" x14ac:dyDescent="0.25">
      <c r="A644" s="17">
        <v>37</v>
      </c>
      <c r="B644" s="17" t="s">
        <v>251</v>
      </c>
      <c r="C644" s="17">
        <v>2014</v>
      </c>
      <c r="D644" s="17" t="s">
        <v>101</v>
      </c>
      <c r="E644" s="17" t="s">
        <v>252</v>
      </c>
      <c r="F644" s="17" t="s">
        <v>418</v>
      </c>
      <c r="G644" s="35" t="s">
        <v>419</v>
      </c>
      <c r="H644" s="17" t="s">
        <v>254</v>
      </c>
      <c r="I644" s="17" t="s">
        <v>253</v>
      </c>
      <c r="J644" s="17"/>
      <c r="K644" s="22">
        <v>0.5</v>
      </c>
      <c r="L644" s="22"/>
      <c r="M644" s="27"/>
      <c r="N644" s="17"/>
      <c r="O644" s="42"/>
    </row>
    <row r="645" spans="1:15" x14ac:dyDescent="0.25">
      <c r="A645" s="17">
        <v>37</v>
      </c>
      <c r="B645" s="17" t="s">
        <v>251</v>
      </c>
      <c r="C645" s="17">
        <v>2014</v>
      </c>
      <c r="D645" s="17" t="s">
        <v>101</v>
      </c>
      <c r="E645" s="17" t="s">
        <v>252</v>
      </c>
      <c r="F645" s="17" t="s">
        <v>420</v>
      </c>
      <c r="G645" s="35" t="s">
        <v>391</v>
      </c>
      <c r="H645" s="17" t="s">
        <v>254</v>
      </c>
      <c r="I645" s="17" t="s">
        <v>253</v>
      </c>
      <c r="J645" s="17"/>
      <c r="K645" s="22">
        <v>0.47653649999999997</v>
      </c>
      <c r="L645" s="22"/>
      <c r="M645" s="27"/>
      <c r="N645" s="17"/>
      <c r="O645" s="42"/>
    </row>
    <row r="646" spans="1:15" x14ac:dyDescent="0.25">
      <c r="A646" s="17">
        <v>37</v>
      </c>
      <c r="B646" s="17" t="s">
        <v>251</v>
      </c>
      <c r="C646" s="17">
        <v>2014</v>
      </c>
      <c r="D646" s="17" t="s">
        <v>101</v>
      </c>
      <c r="E646" s="17" t="s">
        <v>252</v>
      </c>
      <c r="F646" s="17" t="s">
        <v>420</v>
      </c>
      <c r="G646" s="35" t="s">
        <v>391</v>
      </c>
      <c r="H646" s="17" t="s">
        <v>254</v>
      </c>
      <c r="I646" s="17" t="s">
        <v>253</v>
      </c>
      <c r="J646" s="17"/>
      <c r="K646" s="22">
        <v>0.33023259999999999</v>
      </c>
      <c r="L646" s="22"/>
      <c r="M646" s="27"/>
      <c r="N646" s="17"/>
      <c r="O646" s="42"/>
    </row>
    <row r="647" spans="1:15" x14ac:dyDescent="0.25">
      <c r="A647" s="17">
        <v>37</v>
      </c>
      <c r="B647" s="17" t="s">
        <v>251</v>
      </c>
      <c r="C647" s="17">
        <v>2014</v>
      </c>
      <c r="D647" s="17" t="s">
        <v>101</v>
      </c>
      <c r="E647" s="17" t="s">
        <v>252</v>
      </c>
      <c r="F647" s="17" t="s">
        <v>420</v>
      </c>
      <c r="G647" s="35" t="s">
        <v>391</v>
      </c>
      <c r="H647" s="17" t="s">
        <v>254</v>
      </c>
      <c r="I647" s="17" t="s">
        <v>253</v>
      </c>
      <c r="J647" s="17"/>
      <c r="K647" s="22">
        <v>0.30697669999999999</v>
      </c>
      <c r="L647" s="22"/>
      <c r="M647" s="27"/>
      <c r="N647" s="17"/>
      <c r="O647" s="42"/>
    </row>
    <row r="648" spans="1:15" x14ac:dyDescent="0.25">
      <c r="A648" s="17">
        <v>37</v>
      </c>
      <c r="B648" s="17" t="s">
        <v>251</v>
      </c>
      <c r="C648" s="17">
        <v>2014</v>
      </c>
      <c r="D648" s="17" t="s">
        <v>101</v>
      </c>
      <c r="E648" s="17" t="s">
        <v>252</v>
      </c>
      <c r="F648" s="17" t="s">
        <v>420</v>
      </c>
      <c r="G648" s="35" t="s">
        <v>391</v>
      </c>
      <c r="H648" s="17" t="s">
        <v>254</v>
      </c>
      <c r="I648" s="17" t="s">
        <v>253</v>
      </c>
      <c r="J648" s="17"/>
      <c r="K648" s="22">
        <v>0.35664769999999996</v>
      </c>
      <c r="L648" s="22"/>
      <c r="M648" s="27"/>
      <c r="N648" s="17"/>
      <c r="O648" s="42"/>
    </row>
    <row r="649" spans="1:15" x14ac:dyDescent="0.25">
      <c r="A649" s="17">
        <v>37</v>
      </c>
      <c r="B649" s="17" t="s">
        <v>251</v>
      </c>
      <c r="C649" s="17">
        <v>2014</v>
      </c>
      <c r="D649" s="17" t="s">
        <v>101</v>
      </c>
      <c r="E649" s="17" t="s">
        <v>252</v>
      </c>
      <c r="F649" s="17" t="s">
        <v>400</v>
      </c>
      <c r="G649" s="35" t="s">
        <v>401</v>
      </c>
      <c r="H649" s="17" t="s">
        <v>254</v>
      </c>
      <c r="I649" s="17" t="s">
        <v>253</v>
      </c>
      <c r="J649" s="17"/>
      <c r="K649" s="22">
        <v>0.39426659999999997</v>
      </c>
      <c r="L649" s="22"/>
      <c r="M649" s="27"/>
      <c r="N649" s="17"/>
      <c r="O649" s="42"/>
    </row>
    <row r="650" spans="1:15" x14ac:dyDescent="0.25">
      <c r="A650" s="17">
        <v>37</v>
      </c>
      <c r="B650" s="17" t="s">
        <v>251</v>
      </c>
      <c r="C650" s="17">
        <v>2014</v>
      </c>
      <c r="D650" s="17" t="s">
        <v>101</v>
      </c>
      <c r="E650" s="17" t="s">
        <v>252</v>
      </c>
      <c r="F650" s="17" t="s">
        <v>400</v>
      </c>
      <c r="G650" s="35" t="s">
        <v>401</v>
      </c>
      <c r="H650" s="17" t="s">
        <v>254</v>
      </c>
      <c r="I650" s="17" t="s">
        <v>253</v>
      </c>
      <c r="J650" s="17"/>
      <c r="K650" s="22">
        <v>0.44186049999999999</v>
      </c>
      <c r="L650" s="22"/>
      <c r="M650" s="27"/>
      <c r="N650" s="17"/>
      <c r="O650" s="42"/>
    </row>
    <row r="651" spans="1:15" x14ac:dyDescent="0.25">
      <c r="A651" s="17">
        <v>37</v>
      </c>
      <c r="B651" s="17" t="s">
        <v>251</v>
      </c>
      <c r="C651" s="17">
        <v>2014</v>
      </c>
      <c r="D651" s="17" t="s">
        <v>101</v>
      </c>
      <c r="E651" s="17" t="s">
        <v>252</v>
      </c>
      <c r="F651" s="17" t="s">
        <v>400</v>
      </c>
      <c r="G651" s="35" t="s">
        <v>401</v>
      </c>
      <c r="H651" s="17" t="s">
        <v>254</v>
      </c>
      <c r="I651" s="17" t="s">
        <v>253</v>
      </c>
      <c r="J651" s="17"/>
      <c r="K651" s="22">
        <v>0.42093020000000003</v>
      </c>
      <c r="L651" s="22"/>
      <c r="M651" s="27"/>
      <c r="N651" s="17"/>
      <c r="O651" s="42"/>
    </row>
    <row r="652" spans="1:15" x14ac:dyDescent="0.25">
      <c r="A652" s="17">
        <v>37</v>
      </c>
      <c r="B652" s="17" t="s">
        <v>251</v>
      </c>
      <c r="C652" s="17">
        <v>2014</v>
      </c>
      <c r="D652" s="17" t="s">
        <v>101</v>
      </c>
      <c r="E652" s="17" t="s">
        <v>252</v>
      </c>
      <c r="F652" s="17" t="s">
        <v>400</v>
      </c>
      <c r="G652" s="35" t="s">
        <v>401</v>
      </c>
      <c r="H652" s="17" t="s">
        <v>254</v>
      </c>
      <c r="I652" s="17" t="s">
        <v>253</v>
      </c>
      <c r="J652" s="17"/>
      <c r="K652" s="22">
        <v>0.5372093</v>
      </c>
      <c r="L652" s="22"/>
      <c r="M652" s="27"/>
      <c r="N652" s="17"/>
      <c r="O652" s="42"/>
    </row>
    <row r="653" spans="1:15" x14ac:dyDescent="0.25">
      <c r="A653" s="17">
        <v>37</v>
      </c>
      <c r="B653" s="17" t="s">
        <v>251</v>
      </c>
      <c r="C653" s="17">
        <v>2014</v>
      </c>
      <c r="D653" s="17" t="s">
        <v>101</v>
      </c>
      <c r="E653" s="17" t="s">
        <v>252</v>
      </c>
      <c r="F653" s="17" t="s">
        <v>400</v>
      </c>
      <c r="G653" s="35" t="s">
        <v>401</v>
      </c>
      <c r="H653" s="17" t="s">
        <v>254</v>
      </c>
      <c r="I653" s="17" t="s">
        <v>253</v>
      </c>
      <c r="J653" s="17"/>
      <c r="K653" s="22">
        <v>0.33255809999999997</v>
      </c>
      <c r="L653" s="22"/>
      <c r="M653" s="27"/>
      <c r="N653" s="17"/>
      <c r="O653" s="42"/>
    </row>
    <row r="654" spans="1:15" x14ac:dyDescent="0.25">
      <c r="A654" s="17">
        <v>37</v>
      </c>
      <c r="B654" s="17" t="s">
        <v>251</v>
      </c>
      <c r="C654" s="17">
        <v>2014</v>
      </c>
      <c r="D654" s="17" t="s">
        <v>101</v>
      </c>
      <c r="E654" s="17" t="s">
        <v>252</v>
      </c>
      <c r="F654" s="17" t="s">
        <v>400</v>
      </c>
      <c r="G654" s="35" t="s">
        <v>401</v>
      </c>
      <c r="H654" s="17" t="s">
        <v>254</v>
      </c>
      <c r="I654" s="17" t="s">
        <v>253</v>
      </c>
      <c r="J654" s="17"/>
      <c r="K654" s="22">
        <v>0.34883719999999996</v>
      </c>
      <c r="L654" s="22"/>
      <c r="M654" s="27"/>
      <c r="N654" s="17"/>
      <c r="O654" s="42"/>
    </row>
    <row r="655" spans="1:15" x14ac:dyDescent="0.25">
      <c r="A655" s="17">
        <v>37</v>
      </c>
      <c r="B655" s="17" t="s">
        <v>251</v>
      </c>
      <c r="C655" s="17">
        <v>2014</v>
      </c>
      <c r="D655" s="17" t="s">
        <v>101</v>
      </c>
      <c r="E655" s="17" t="s">
        <v>252</v>
      </c>
      <c r="F655" s="17" t="s">
        <v>400</v>
      </c>
      <c r="G655" s="35" t="s">
        <v>401</v>
      </c>
      <c r="H655" s="17" t="s">
        <v>254</v>
      </c>
      <c r="I655" s="17" t="s">
        <v>253</v>
      </c>
      <c r="J655" s="17"/>
      <c r="K655" s="22">
        <v>0.42259630000000004</v>
      </c>
      <c r="L655" s="22"/>
      <c r="M655" s="27"/>
      <c r="N655" s="17"/>
      <c r="O655" s="42"/>
    </row>
    <row r="656" spans="1:15" x14ac:dyDescent="0.25">
      <c r="A656" s="17">
        <v>37</v>
      </c>
      <c r="B656" s="17" t="s">
        <v>251</v>
      </c>
      <c r="C656" s="17">
        <v>2014</v>
      </c>
      <c r="D656" s="17" t="s">
        <v>101</v>
      </c>
      <c r="E656" s="17" t="s">
        <v>252</v>
      </c>
      <c r="F656" s="17" t="s">
        <v>400</v>
      </c>
      <c r="G656" s="35" t="s">
        <v>401</v>
      </c>
      <c r="H656" s="17" t="s">
        <v>254</v>
      </c>
      <c r="I656" s="17" t="s">
        <v>253</v>
      </c>
      <c r="J656" s="17"/>
      <c r="K656" s="22">
        <v>0.44576569999999999</v>
      </c>
      <c r="L656" s="22"/>
      <c r="M656" s="27"/>
      <c r="N656" s="17"/>
      <c r="O656" s="42"/>
    </row>
    <row r="657" spans="1:15" x14ac:dyDescent="0.25">
      <c r="A657" s="17">
        <v>37</v>
      </c>
      <c r="B657" s="17" t="s">
        <v>251</v>
      </c>
      <c r="C657" s="17">
        <v>2014</v>
      </c>
      <c r="D657" s="17" t="s">
        <v>101</v>
      </c>
      <c r="E657" s="17" t="s">
        <v>252</v>
      </c>
      <c r="F657" s="17" t="s">
        <v>400</v>
      </c>
      <c r="G657" s="35" t="s">
        <v>401</v>
      </c>
      <c r="H657" s="17" t="s">
        <v>254</v>
      </c>
      <c r="I657" s="17" t="s">
        <v>253</v>
      </c>
      <c r="J657" s="17"/>
      <c r="K657" s="22">
        <v>0.39157980000000003</v>
      </c>
      <c r="L657" s="22"/>
      <c r="M657" s="27"/>
      <c r="N657" s="17"/>
      <c r="O657" s="42"/>
    </row>
    <row r="658" spans="1:15" x14ac:dyDescent="0.25">
      <c r="A658" s="17">
        <v>37</v>
      </c>
      <c r="B658" s="17" t="s">
        <v>251</v>
      </c>
      <c r="C658" s="17">
        <v>2014</v>
      </c>
      <c r="D658" s="17" t="s">
        <v>101</v>
      </c>
      <c r="E658" s="17" t="s">
        <v>252</v>
      </c>
      <c r="F658" s="17" t="s">
        <v>400</v>
      </c>
      <c r="G658" s="35" t="s">
        <v>401</v>
      </c>
      <c r="H658" s="17" t="s">
        <v>254</v>
      </c>
      <c r="I658" s="17" t="s">
        <v>253</v>
      </c>
      <c r="J658" s="17"/>
      <c r="K658" s="22">
        <v>0.4930233</v>
      </c>
      <c r="L658" s="22"/>
      <c r="M658" s="27"/>
      <c r="N658" s="17"/>
      <c r="O658" s="42"/>
    </row>
    <row r="659" spans="1:15" x14ac:dyDescent="0.25">
      <c r="A659" s="17">
        <v>37</v>
      </c>
      <c r="B659" s="17" t="s">
        <v>251</v>
      </c>
      <c r="C659" s="17">
        <v>2014</v>
      </c>
      <c r="D659" s="17" t="s">
        <v>101</v>
      </c>
      <c r="E659" s="17" t="s">
        <v>252</v>
      </c>
      <c r="F659" s="17" t="s">
        <v>400</v>
      </c>
      <c r="G659" s="35" t="s">
        <v>401</v>
      </c>
      <c r="H659" s="17" t="s">
        <v>254</v>
      </c>
      <c r="I659" s="17" t="s">
        <v>253</v>
      </c>
      <c r="J659" s="17"/>
      <c r="K659" s="22">
        <v>0.43488370000000004</v>
      </c>
      <c r="L659" s="22"/>
      <c r="M659" s="27"/>
      <c r="N659" s="17"/>
      <c r="O659" s="42"/>
    </row>
    <row r="660" spans="1:15" x14ac:dyDescent="0.25">
      <c r="A660" s="17">
        <v>37</v>
      </c>
      <c r="B660" s="17" t="s">
        <v>251</v>
      </c>
      <c r="C660" s="17">
        <v>2014</v>
      </c>
      <c r="D660" s="17" t="s">
        <v>101</v>
      </c>
      <c r="E660" s="17" t="s">
        <v>252</v>
      </c>
      <c r="F660" s="17" t="s">
        <v>400</v>
      </c>
      <c r="G660" s="35" t="s">
        <v>401</v>
      </c>
      <c r="H660" s="17" t="s">
        <v>254</v>
      </c>
      <c r="I660" s="17" t="s">
        <v>253</v>
      </c>
      <c r="J660" s="17"/>
      <c r="K660" s="22">
        <v>0.45116280000000003</v>
      </c>
      <c r="L660" s="22"/>
      <c r="M660" s="27"/>
      <c r="N660" s="17"/>
      <c r="O660" s="42"/>
    </row>
    <row r="661" spans="1:15" x14ac:dyDescent="0.25">
      <c r="A661" s="17">
        <v>37</v>
      </c>
      <c r="B661" s="17" t="s">
        <v>251</v>
      </c>
      <c r="C661" s="17">
        <v>2014</v>
      </c>
      <c r="D661" s="17" t="s">
        <v>101</v>
      </c>
      <c r="E661" s="17" t="s">
        <v>252</v>
      </c>
      <c r="F661" s="17" t="s">
        <v>400</v>
      </c>
      <c r="G661" s="35" t="s">
        <v>401</v>
      </c>
      <c r="H661" s="17" t="s">
        <v>254</v>
      </c>
      <c r="I661" s="17" t="s">
        <v>253</v>
      </c>
      <c r="J661" s="17"/>
      <c r="K661" s="22">
        <v>0.34651159999999998</v>
      </c>
      <c r="L661" s="22"/>
      <c r="M661" s="27"/>
      <c r="N661" s="17"/>
      <c r="O661" s="42"/>
    </row>
    <row r="662" spans="1:15" x14ac:dyDescent="0.25">
      <c r="A662" s="17">
        <v>37</v>
      </c>
      <c r="B662" s="17" t="s">
        <v>251</v>
      </c>
      <c r="C662" s="17">
        <v>2014</v>
      </c>
      <c r="D662" s="17" t="s">
        <v>101</v>
      </c>
      <c r="E662" s="17" t="s">
        <v>252</v>
      </c>
      <c r="F662" s="17" t="s">
        <v>400</v>
      </c>
      <c r="G662" s="35" t="s">
        <v>401</v>
      </c>
      <c r="H662" s="17" t="s">
        <v>254</v>
      </c>
      <c r="I662" s="17" t="s">
        <v>253</v>
      </c>
      <c r="J662" s="17"/>
      <c r="K662" s="22">
        <v>0.37674419999999997</v>
      </c>
      <c r="L662" s="22"/>
      <c r="M662" s="27"/>
      <c r="N662" s="17"/>
      <c r="O662" s="42"/>
    </row>
    <row r="663" spans="1:15" x14ac:dyDescent="0.25">
      <c r="A663" s="17">
        <v>37</v>
      </c>
      <c r="B663" s="17" t="s">
        <v>251</v>
      </c>
      <c r="C663" s="17">
        <v>2014</v>
      </c>
      <c r="D663" s="17" t="s">
        <v>101</v>
      </c>
      <c r="E663" s="17" t="s">
        <v>252</v>
      </c>
      <c r="F663" s="17" t="s">
        <v>400</v>
      </c>
      <c r="G663" s="35" t="s">
        <v>401</v>
      </c>
      <c r="H663" s="17" t="s">
        <v>254</v>
      </c>
      <c r="I663" s="17" t="s">
        <v>253</v>
      </c>
      <c r="J663" s="17"/>
      <c r="K663" s="22">
        <v>0.40469379999999999</v>
      </c>
      <c r="L663" s="22"/>
      <c r="M663" s="27"/>
      <c r="N663" s="17"/>
      <c r="O663" s="42"/>
    </row>
    <row r="664" spans="1:15" x14ac:dyDescent="0.25">
      <c r="A664" s="17">
        <v>37</v>
      </c>
      <c r="B664" s="17" t="s">
        <v>251</v>
      </c>
      <c r="C664" s="17">
        <v>2014</v>
      </c>
      <c r="D664" s="17" t="s">
        <v>101</v>
      </c>
      <c r="E664" s="17" t="s">
        <v>252</v>
      </c>
      <c r="F664" s="17" t="s">
        <v>400</v>
      </c>
      <c r="G664" s="35" t="s">
        <v>401</v>
      </c>
      <c r="H664" s="17" t="s">
        <v>254</v>
      </c>
      <c r="I664" s="17" t="s">
        <v>253</v>
      </c>
      <c r="J664" s="17"/>
      <c r="K664" s="22">
        <v>0.47906979999999999</v>
      </c>
      <c r="L664" s="22"/>
      <c r="M664" s="27"/>
      <c r="N664" s="17"/>
      <c r="O664" s="42"/>
    </row>
    <row r="665" spans="1:15" x14ac:dyDescent="0.25">
      <c r="A665" s="17">
        <v>37</v>
      </c>
      <c r="B665" s="17" t="s">
        <v>251</v>
      </c>
      <c r="C665" s="17">
        <v>2014</v>
      </c>
      <c r="D665" s="17" t="s">
        <v>101</v>
      </c>
      <c r="E665" s="17" t="s">
        <v>252</v>
      </c>
      <c r="F665" s="17" t="s">
        <v>400</v>
      </c>
      <c r="G665" s="35" t="s">
        <v>401</v>
      </c>
      <c r="H665" s="17" t="s">
        <v>254</v>
      </c>
      <c r="I665" s="17" t="s">
        <v>253</v>
      </c>
      <c r="J665" s="17"/>
      <c r="K665" s="22">
        <v>0.46046509999999996</v>
      </c>
      <c r="L665" s="22"/>
      <c r="M665" s="27"/>
      <c r="N665" s="17"/>
      <c r="O665" s="42"/>
    </row>
    <row r="666" spans="1:15" x14ac:dyDescent="0.25">
      <c r="A666" s="17">
        <v>37</v>
      </c>
      <c r="B666" s="17" t="s">
        <v>251</v>
      </c>
      <c r="C666" s="17">
        <v>2014</v>
      </c>
      <c r="D666" s="17" t="s">
        <v>101</v>
      </c>
      <c r="E666" s="17" t="s">
        <v>252</v>
      </c>
      <c r="F666" s="17" t="s">
        <v>400</v>
      </c>
      <c r="G666" s="35" t="s">
        <v>401</v>
      </c>
      <c r="H666" s="17" t="s">
        <v>254</v>
      </c>
      <c r="I666" s="17" t="s">
        <v>253</v>
      </c>
      <c r="J666" s="17"/>
      <c r="K666" s="22">
        <v>0.44186049999999999</v>
      </c>
      <c r="L666" s="22"/>
      <c r="M666" s="27"/>
      <c r="N666" s="17"/>
      <c r="O666" s="42"/>
    </row>
    <row r="667" spans="1:15" x14ac:dyDescent="0.25">
      <c r="A667" s="17">
        <v>37</v>
      </c>
      <c r="B667" s="17" t="s">
        <v>251</v>
      </c>
      <c r="C667" s="17">
        <v>2014</v>
      </c>
      <c r="D667" s="17" t="s">
        <v>101</v>
      </c>
      <c r="E667" s="17" t="s">
        <v>252</v>
      </c>
      <c r="F667" s="17" t="s">
        <v>400</v>
      </c>
      <c r="G667" s="35" t="s">
        <v>401</v>
      </c>
      <c r="H667" s="17" t="s">
        <v>254</v>
      </c>
      <c r="I667" s="17" t="s">
        <v>253</v>
      </c>
      <c r="J667" s="17"/>
      <c r="K667" s="22">
        <v>0.41672919999999997</v>
      </c>
      <c r="L667" s="22"/>
      <c r="M667" s="27"/>
      <c r="N667" s="17"/>
      <c r="O667" s="42"/>
    </row>
    <row r="668" spans="1:15" x14ac:dyDescent="0.25">
      <c r="A668" s="17">
        <v>37</v>
      </c>
      <c r="B668" s="17" t="s">
        <v>251</v>
      </c>
      <c r="C668" s="17">
        <v>2014</v>
      </c>
      <c r="D668" s="17" t="s">
        <v>101</v>
      </c>
      <c r="E668" s="17" t="s">
        <v>252</v>
      </c>
      <c r="F668" s="17" t="s">
        <v>400</v>
      </c>
      <c r="G668" s="35" t="s">
        <v>401</v>
      </c>
      <c r="H668" s="17" t="s">
        <v>254</v>
      </c>
      <c r="I668" s="17" t="s">
        <v>253</v>
      </c>
      <c r="J668" s="17"/>
      <c r="K668" s="22">
        <v>0.4186047</v>
      </c>
      <c r="L668" s="22"/>
      <c r="M668" s="27"/>
      <c r="N668" s="17"/>
      <c r="O668" s="42"/>
    </row>
    <row r="669" spans="1:15" x14ac:dyDescent="0.25">
      <c r="A669" s="17">
        <v>37</v>
      </c>
      <c r="B669" s="17" t="s">
        <v>251</v>
      </c>
      <c r="C669" s="17">
        <v>2014</v>
      </c>
      <c r="D669" s="17" t="s">
        <v>101</v>
      </c>
      <c r="E669" s="17" t="s">
        <v>252</v>
      </c>
      <c r="F669" s="17" t="s">
        <v>400</v>
      </c>
      <c r="G669" s="35" t="s">
        <v>401</v>
      </c>
      <c r="H669" s="17" t="s">
        <v>254</v>
      </c>
      <c r="I669" s="17" t="s">
        <v>253</v>
      </c>
      <c r="J669" s="17"/>
      <c r="K669" s="22">
        <v>0.5</v>
      </c>
      <c r="L669" s="22"/>
      <c r="M669" s="27"/>
      <c r="N669" s="17"/>
      <c r="O669" s="42"/>
    </row>
    <row r="670" spans="1:15" x14ac:dyDescent="0.25">
      <c r="A670" s="17">
        <v>37</v>
      </c>
      <c r="B670" s="17" t="s">
        <v>251</v>
      </c>
      <c r="C670" s="17">
        <v>2014</v>
      </c>
      <c r="D670" s="17" t="s">
        <v>101</v>
      </c>
      <c r="E670" s="17" t="s">
        <v>252</v>
      </c>
      <c r="F670" s="17" t="s">
        <v>400</v>
      </c>
      <c r="G670" s="35" t="s">
        <v>401</v>
      </c>
      <c r="H670" s="17" t="s">
        <v>254</v>
      </c>
      <c r="I670" s="17" t="s">
        <v>253</v>
      </c>
      <c r="J670" s="17"/>
      <c r="K670" s="22">
        <v>0.39398299999999997</v>
      </c>
      <c r="L670" s="22"/>
      <c r="M670" s="27"/>
      <c r="N670" s="17"/>
      <c r="O670" s="42"/>
    </row>
    <row r="671" spans="1:15" x14ac:dyDescent="0.25">
      <c r="A671" s="17">
        <v>37</v>
      </c>
      <c r="B671" s="17" t="s">
        <v>251</v>
      </c>
      <c r="C671" s="17">
        <v>2014</v>
      </c>
      <c r="D671" s="17" t="s">
        <v>101</v>
      </c>
      <c r="E671" s="17" t="s">
        <v>252</v>
      </c>
      <c r="F671" s="17" t="s">
        <v>400</v>
      </c>
      <c r="G671" s="35" t="s">
        <v>401</v>
      </c>
      <c r="H671" s="17" t="s">
        <v>254</v>
      </c>
      <c r="I671" s="17" t="s">
        <v>253</v>
      </c>
      <c r="J671" s="17"/>
      <c r="K671" s="22">
        <v>0.51395349999999995</v>
      </c>
      <c r="L671" s="22"/>
      <c r="M671" s="27"/>
      <c r="N671" s="17"/>
      <c r="O671" s="42"/>
    </row>
    <row r="672" spans="1:15" x14ac:dyDescent="0.25">
      <c r="A672" s="17">
        <v>37</v>
      </c>
      <c r="B672" s="17" t="s">
        <v>251</v>
      </c>
      <c r="C672" s="17">
        <v>2014</v>
      </c>
      <c r="D672" s="17" t="s">
        <v>101</v>
      </c>
      <c r="E672" s="17" t="s">
        <v>252</v>
      </c>
      <c r="F672" s="17" t="s">
        <v>400</v>
      </c>
      <c r="G672" s="35" t="s">
        <v>401</v>
      </c>
      <c r="H672" s="17" t="s">
        <v>254</v>
      </c>
      <c r="I672" s="17" t="s">
        <v>253</v>
      </c>
      <c r="J672" s="17"/>
      <c r="K672" s="22">
        <v>0.46046509999999996</v>
      </c>
      <c r="L672" s="22"/>
      <c r="M672" s="27"/>
      <c r="N672" s="17"/>
      <c r="O672" s="42"/>
    </row>
    <row r="673" spans="1:15" x14ac:dyDescent="0.25">
      <c r="A673" s="17">
        <v>37</v>
      </c>
      <c r="B673" s="17" t="s">
        <v>251</v>
      </c>
      <c r="C673" s="17">
        <v>2014</v>
      </c>
      <c r="D673" s="17" t="s">
        <v>101</v>
      </c>
      <c r="E673" s="17" t="s">
        <v>252</v>
      </c>
      <c r="F673" s="17" t="s">
        <v>400</v>
      </c>
      <c r="G673" s="35" t="s">
        <v>401</v>
      </c>
      <c r="H673" s="17" t="s">
        <v>254</v>
      </c>
      <c r="I673" s="17" t="s">
        <v>253</v>
      </c>
      <c r="J673" s="17"/>
      <c r="K673" s="22">
        <v>0.44186049999999999</v>
      </c>
      <c r="L673" s="22"/>
      <c r="M673" s="27"/>
      <c r="N673" s="17"/>
      <c r="O673" s="42"/>
    </row>
    <row r="674" spans="1:15" x14ac:dyDescent="0.25">
      <c r="A674" s="17">
        <v>37</v>
      </c>
      <c r="B674" s="17" t="s">
        <v>251</v>
      </c>
      <c r="C674" s="17">
        <v>2014</v>
      </c>
      <c r="D674" s="17" t="s">
        <v>101</v>
      </c>
      <c r="E674" s="17" t="s">
        <v>252</v>
      </c>
      <c r="F674" s="17" t="s">
        <v>400</v>
      </c>
      <c r="G674" s="35" t="s">
        <v>401</v>
      </c>
      <c r="H674" s="17" t="s">
        <v>254</v>
      </c>
      <c r="I674" s="17" t="s">
        <v>253</v>
      </c>
      <c r="J674" s="17"/>
      <c r="K674" s="22">
        <v>0.3083979</v>
      </c>
      <c r="L674" s="22"/>
      <c r="M674" s="27"/>
      <c r="N674" s="17"/>
      <c r="O674" s="42"/>
    </row>
    <row r="675" spans="1:15" x14ac:dyDescent="0.25">
      <c r="A675" s="17">
        <v>37</v>
      </c>
      <c r="B675" s="17" t="s">
        <v>251</v>
      </c>
      <c r="C675" s="17">
        <v>2014</v>
      </c>
      <c r="D675" s="17" t="s">
        <v>101</v>
      </c>
      <c r="E675" s="17" t="s">
        <v>252</v>
      </c>
      <c r="F675" s="17" t="s">
        <v>400</v>
      </c>
      <c r="G675" s="35" t="s">
        <v>401</v>
      </c>
      <c r="H675" s="17" t="s">
        <v>254</v>
      </c>
      <c r="I675" s="17" t="s">
        <v>253</v>
      </c>
      <c r="J675" s="17"/>
      <c r="K675" s="22">
        <v>0.33804299999999998</v>
      </c>
      <c r="L675" s="22"/>
      <c r="M675" s="27"/>
      <c r="N675" s="17"/>
      <c r="O675" s="42"/>
    </row>
    <row r="676" spans="1:15" x14ac:dyDescent="0.25">
      <c r="A676" s="17">
        <v>37</v>
      </c>
      <c r="B676" s="17" t="s">
        <v>251</v>
      </c>
      <c r="C676" s="17">
        <v>2014</v>
      </c>
      <c r="D676" s="17" t="s">
        <v>101</v>
      </c>
      <c r="E676" s="17" t="s">
        <v>252</v>
      </c>
      <c r="F676" s="17" t="s">
        <v>400</v>
      </c>
      <c r="G676" s="35" t="s">
        <v>401</v>
      </c>
      <c r="H676" s="17" t="s">
        <v>254</v>
      </c>
      <c r="I676" s="17" t="s">
        <v>253</v>
      </c>
      <c r="J676" s="17"/>
      <c r="K676" s="22">
        <v>0.42201079999999996</v>
      </c>
      <c r="L676" s="22"/>
      <c r="M676" s="27"/>
      <c r="N676" s="17"/>
      <c r="O676" s="42"/>
    </row>
    <row r="677" spans="1:15" x14ac:dyDescent="0.25">
      <c r="A677" s="17">
        <v>37</v>
      </c>
      <c r="B677" s="17" t="s">
        <v>251</v>
      </c>
      <c r="C677" s="17">
        <v>2014</v>
      </c>
      <c r="D677" s="17" t="s">
        <v>101</v>
      </c>
      <c r="E677" s="17" t="s">
        <v>252</v>
      </c>
      <c r="F677" s="17" t="s">
        <v>400</v>
      </c>
      <c r="G677" s="35" t="s">
        <v>401</v>
      </c>
      <c r="H677" s="17" t="s">
        <v>254</v>
      </c>
      <c r="I677" s="17" t="s">
        <v>253</v>
      </c>
      <c r="J677" s="17"/>
      <c r="K677" s="22">
        <v>0.227907</v>
      </c>
      <c r="L677" s="22"/>
      <c r="M677" s="27"/>
      <c r="N677" s="17"/>
      <c r="O677" s="42"/>
    </row>
    <row r="678" spans="1:15" x14ac:dyDescent="0.25">
      <c r="A678" s="17">
        <v>37</v>
      </c>
      <c r="B678" s="17" t="s">
        <v>251</v>
      </c>
      <c r="C678" s="17">
        <v>2014</v>
      </c>
      <c r="D678" s="17" t="s">
        <v>101</v>
      </c>
      <c r="E678" s="17" t="s">
        <v>252</v>
      </c>
      <c r="F678" s="17" t="s">
        <v>400</v>
      </c>
      <c r="G678" s="35" t="s">
        <v>401</v>
      </c>
      <c r="H678" s="17" t="s">
        <v>254</v>
      </c>
      <c r="I678" s="17" t="s">
        <v>253</v>
      </c>
      <c r="J678" s="17"/>
      <c r="K678" s="22">
        <v>0.36713470000000004</v>
      </c>
      <c r="L678" s="22"/>
      <c r="M678" s="27"/>
      <c r="N678" s="17"/>
      <c r="O678" s="42"/>
    </row>
    <row r="679" spans="1:15" x14ac:dyDescent="0.25">
      <c r="A679" s="17">
        <v>37</v>
      </c>
      <c r="B679" s="17" t="s">
        <v>251</v>
      </c>
      <c r="C679" s="17">
        <v>2014</v>
      </c>
      <c r="D679" s="17" t="s">
        <v>101</v>
      </c>
      <c r="E679" s="17" t="s">
        <v>252</v>
      </c>
      <c r="F679" s="17" t="s">
        <v>400</v>
      </c>
      <c r="G679" s="35" t="s">
        <v>401</v>
      </c>
      <c r="H679" s="17" t="s">
        <v>254</v>
      </c>
      <c r="I679" s="17" t="s">
        <v>253</v>
      </c>
      <c r="J679" s="17"/>
      <c r="K679" s="22">
        <v>0.33255809999999997</v>
      </c>
      <c r="L679" s="22"/>
      <c r="M679" s="27"/>
      <c r="N679" s="17"/>
      <c r="O679" s="42"/>
    </row>
    <row r="680" spans="1:15" x14ac:dyDescent="0.25">
      <c r="A680" s="17">
        <v>37</v>
      </c>
      <c r="B680" s="17" t="s">
        <v>251</v>
      </c>
      <c r="C680" s="17">
        <v>2014</v>
      </c>
      <c r="D680" s="17" t="s">
        <v>101</v>
      </c>
      <c r="E680" s="17" t="s">
        <v>252</v>
      </c>
      <c r="F680" s="17" t="s">
        <v>400</v>
      </c>
      <c r="G680" s="35" t="s">
        <v>401</v>
      </c>
      <c r="H680" s="17" t="s">
        <v>254</v>
      </c>
      <c r="I680" s="17" t="s">
        <v>253</v>
      </c>
      <c r="J680" s="17"/>
      <c r="K680" s="22">
        <v>0.41162789999999999</v>
      </c>
      <c r="L680" s="22"/>
      <c r="M680" s="27"/>
      <c r="N680" s="17"/>
      <c r="O680" s="42"/>
    </row>
    <row r="681" spans="1:15" x14ac:dyDescent="0.25">
      <c r="A681" s="17">
        <v>37</v>
      </c>
      <c r="B681" s="17" t="s">
        <v>251</v>
      </c>
      <c r="C681" s="17">
        <v>2014</v>
      </c>
      <c r="D681" s="17" t="s">
        <v>101</v>
      </c>
      <c r="E681" s="17" t="s">
        <v>252</v>
      </c>
      <c r="F681" s="17" t="s">
        <v>400</v>
      </c>
      <c r="G681" s="35" t="s">
        <v>401</v>
      </c>
      <c r="H681" s="17" t="s">
        <v>254</v>
      </c>
      <c r="I681" s="17" t="s">
        <v>253</v>
      </c>
      <c r="J681" s="17"/>
      <c r="K681" s="22">
        <v>0.45348840000000001</v>
      </c>
      <c r="L681" s="22"/>
      <c r="M681" s="27"/>
      <c r="N681" s="17"/>
      <c r="O681" s="42"/>
    </row>
    <row r="682" spans="1:15" x14ac:dyDescent="0.25">
      <c r="A682" s="17">
        <v>37</v>
      </c>
      <c r="B682" s="17" t="s">
        <v>251</v>
      </c>
      <c r="C682" s="17">
        <v>2014</v>
      </c>
      <c r="D682" s="17" t="s">
        <v>101</v>
      </c>
      <c r="E682" s="17" t="s">
        <v>252</v>
      </c>
      <c r="F682" s="17" t="s">
        <v>400</v>
      </c>
      <c r="G682" s="35" t="s">
        <v>401</v>
      </c>
      <c r="H682" s="17" t="s">
        <v>254</v>
      </c>
      <c r="I682" s="17" t="s">
        <v>253</v>
      </c>
      <c r="J682" s="17"/>
      <c r="K682" s="22">
        <v>0.40697670000000002</v>
      </c>
      <c r="L682" s="22"/>
      <c r="M682" s="27"/>
      <c r="N682" s="17"/>
      <c r="O682" s="42"/>
    </row>
    <row r="683" spans="1:15" x14ac:dyDescent="0.25">
      <c r="A683" s="17">
        <v>37</v>
      </c>
      <c r="B683" s="17" t="s">
        <v>251</v>
      </c>
      <c r="C683" s="17">
        <v>2014</v>
      </c>
      <c r="D683" s="17" t="s">
        <v>101</v>
      </c>
      <c r="E683" s="17" t="s">
        <v>252</v>
      </c>
      <c r="F683" s="17" t="s">
        <v>400</v>
      </c>
      <c r="G683" s="35" t="s">
        <v>401</v>
      </c>
      <c r="H683" s="17" t="s">
        <v>254</v>
      </c>
      <c r="I683" s="17" t="s">
        <v>253</v>
      </c>
      <c r="J683" s="17"/>
      <c r="K683" s="22">
        <v>0.47906979999999999</v>
      </c>
      <c r="L683" s="22"/>
      <c r="M683" s="27"/>
      <c r="N683" s="17"/>
      <c r="O683" s="42"/>
    </row>
    <row r="684" spans="1:15" x14ac:dyDescent="0.25">
      <c r="A684" s="17">
        <v>37</v>
      </c>
      <c r="B684" s="17" t="s">
        <v>251</v>
      </c>
      <c r="C684" s="17">
        <v>2014</v>
      </c>
      <c r="D684" s="17" t="s">
        <v>101</v>
      </c>
      <c r="E684" s="17" t="s">
        <v>252</v>
      </c>
      <c r="F684" s="17" t="s">
        <v>400</v>
      </c>
      <c r="G684" s="35" t="s">
        <v>401</v>
      </c>
      <c r="H684" s="17" t="s">
        <v>254</v>
      </c>
      <c r="I684" s="17" t="s">
        <v>253</v>
      </c>
      <c r="J684" s="17"/>
      <c r="K684" s="22">
        <v>0.43806610000000001</v>
      </c>
      <c r="L684" s="22"/>
      <c r="M684" s="27"/>
      <c r="N684" s="17"/>
      <c r="O684" s="42"/>
    </row>
    <row r="685" spans="1:15" x14ac:dyDescent="0.25">
      <c r="A685" s="17">
        <v>37</v>
      </c>
      <c r="B685" s="17" t="s">
        <v>251</v>
      </c>
      <c r="C685" s="17">
        <v>2014</v>
      </c>
      <c r="D685" s="17" t="s">
        <v>101</v>
      </c>
      <c r="E685" s="17" t="s">
        <v>252</v>
      </c>
      <c r="F685" s="17" t="s">
        <v>400</v>
      </c>
      <c r="G685" s="35" t="s">
        <v>401</v>
      </c>
      <c r="H685" s="17" t="s">
        <v>254</v>
      </c>
      <c r="I685" s="17" t="s">
        <v>253</v>
      </c>
      <c r="J685" s="17"/>
      <c r="K685" s="22">
        <v>0.49767440000000002</v>
      </c>
      <c r="L685" s="22"/>
      <c r="M685" s="27"/>
      <c r="N685" s="17"/>
      <c r="O685" s="42"/>
    </row>
    <row r="686" spans="1:15" x14ac:dyDescent="0.25">
      <c r="A686" s="17">
        <v>37</v>
      </c>
      <c r="B686" s="17" t="s">
        <v>251</v>
      </c>
      <c r="C686" s="17">
        <v>2014</v>
      </c>
      <c r="D686" s="17" t="s">
        <v>101</v>
      </c>
      <c r="E686" s="17" t="s">
        <v>252</v>
      </c>
      <c r="F686" s="17" t="s">
        <v>400</v>
      </c>
      <c r="G686" s="35" t="s">
        <v>401</v>
      </c>
      <c r="H686" s="17" t="s">
        <v>254</v>
      </c>
      <c r="I686" s="17" t="s">
        <v>253</v>
      </c>
      <c r="J686" s="17"/>
      <c r="K686" s="22">
        <v>0.36279069999999997</v>
      </c>
      <c r="L686" s="22"/>
      <c r="M686" s="27"/>
      <c r="N686" s="17"/>
      <c r="O686" s="42"/>
    </row>
    <row r="687" spans="1:15" x14ac:dyDescent="0.25">
      <c r="A687" s="17">
        <v>37</v>
      </c>
      <c r="B687" s="17" t="s">
        <v>251</v>
      </c>
      <c r="C687" s="17">
        <v>2014</v>
      </c>
      <c r="D687" s="17" t="s">
        <v>101</v>
      </c>
      <c r="E687" s="17" t="s">
        <v>252</v>
      </c>
      <c r="F687" s="17" t="s">
        <v>400</v>
      </c>
      <c r="G687" s="35" t="s">
        <v>401</v>
      </c>
      <c r="H687" s="17" t="s">
        <v>254</v>
      </c>
      <c r="I687" s="17" t="s">
        <v>253</v>
      </c>
      <c r="J687" s="17"/>
      <c r="K687" s="22">
        <v>0.40697670000000002</v>
      </c>
      <c r="L687" s="22"/>
      <c r="M687" s="27"/>
      <c r="N687" s="17"/>
      <c r="O687" s="42"/>
    </row>
    <row r="688" spans="1:15" x14ac:dyDescent="0.25">
      <c r="A688" s="17">
        <v>37</v>
      </c>
      <c r="B688" s="17" t="s">
        <v>251</v>
      </c>
      <c r="C688" s="17">
        <v>2014</v>
      </c>
      <c r="D688" s="17" t="s">
        <v>101</v>
      </c>
      <c r="E688" s="17" t="s">
        <v>252</v>
      </c>
      <c r="F688" s="17" t="s">
        <v>400</v>
      </c>
      <c r="G688" s="35" t="s">
        <v>401</v>
      </c>
      <c r="H688" s="17" t="s">
        <v>254</v>
      </c>
      <c r="I688" s="17" t="s">
        <v>253</v>
      </c>
      <c r="J688" s="17"/>
      <c r="K688" s="22">
        <v>0.47209299999999998</v>
      </c>
      <c r="L688" s="22"/>
      <c r="M688" s="27"/>
      <c r="N688" s="17"/>
      <c r="O688" s="42"/>
    </row>
    <row r="689" spans="1:15" x14ac:dyDescent="0.25">
      <c r="A689" s="17">
        <v>37</v>
      </c>
      <c r="B689" s="17" t="s">
        <v>251</v>
      </c>
      <c r="C689" s="17">
        <v>2014</v>
      </c>
      <c r="D689" s="17" t="s">
        <v>101</v>
      </c>
      <c r="E689" s="17" t="s">
        <v>252</v>
      </c>
      <c r="F689" s="17" t="s">
        <v>400</v>
      </c>
      <c r="G689" s="35" t="s">
        <v>401</v>
      </c>
      <c r="H689" s="17" t="s">
        <v>254</v>
      </c>
      <c r="I689" s="17" t="s">
        <v>253</v>
      </c>
      <c r="J689" s="17"/>
      <c r="K689" s="22">
        <v>0.44418599999999997</v>
      </c>
      <c r="L689" s="22"/>
      <c r="M689" s="27"/>
      <c r="N689" s="17"/>
      <c r="O689" s="42"/>
    </row>
    <row r="690" spans="1:15" x14ac:dyDescent="0.25">
      <c r="A690" s="17">
        <v>37</v>
      </c>
      <c r="B690" s="17" t="s">
        <v>251</v>
      </c>
      <c r="C690" s="17">
        <v>2014</v>
      </c>
      <c r="D690" s="17" t="s">
        <v>101</v>
      </c>
      <c r="E690" s="17" t="s">
        <v>252</v>
      </c>
      <c r="F690" s="17" t="s">
        <v>400</v>
      </c>
      <c r="G690" s="35" t="s">
        <v>401</v>
      </c>
      <c r="H690" s="17" t="s">
        <v>254</v>
      </c>
      <c r="I690" s="17" t="s">
        <v>253</v>
      </c>
      <c r="J690" s="17"/>
      <c r="K690" s="22">
        <v>0.41395350000000003</v>
      </c>
      <c r="L690" s="22"/>
      <c r="M690" s="27"/>
      <c r="N690" s="17"/>
      <c r="O690" s="42"/>
    </row>
    <row r="691" spans="1:15" x14ac:dyDescent="0.25">
      <c r="A691" s="17">
        <v>37</v>
      </c>
      <c r="B691" s="17" t="s">
        <v>251</v>
      </c>
      <c r="C691" s="17">
        <v>2014</v>
      </c>
      <c r="D691" s="17" t="s">
        <v>101</v>
      </c>
      <c r="E691" s="17" t="s">
        <v>252</v>
      </c>
      <c r="F691" s="17" t="s">
        <v>400</v>
      </c>
      <c r="G691" s="35" t="s">
        <v>401</v>
      </c>
      <c r="H691" s="17" t="s">
        <v>254</v>
      </c>
      <c r="I691" s="17" t="s">
        <v>253</v>
      </c>
      <c r="J691" s="17"/>
      <c r="K691" s="22">
        <v>0.3953488</v>
      </c>
      <c r="L691" s="22"/>
      <c r="M691" s="27"/>
      <c r="N691" s="17"/>
      <c r="O691" s="42"/>
    </row>
    <row r="692" spans="1:15" x14ac:dyDescent="0.25">
      <c r="A692" s="17">
        <v>37</v>
      </c>
      <c r="B692" s="17" t="s">
        <v>251</v>
      </c>
      <c r="C692" s="17">
        <v>2014</v>
      </c>
      <c r="D692" s="17" t="s">
        <v>101</v>
      </c>
      <c r="E692" s="17" t="s">
        <v>252</v>
      </c>
      <c r="F692" s="17" t="s">
        <v>400</v>
      </c>
      <c r="G692" s="35" t="s">
        <v>401</v>
      </c>
      <c r="H692" s="17" t="s">
        <v>254</v>
      </c>
      <c r="I692" s="17" t="s">
        <v>253</v>
      </c>
      <c r="J692" s="17"/>
      <c r="K692" s="22">
        <v>0.31344610000000001</v>
      </c>
      <c r="L692" s="22"/>
      <c r="M692" s="27"/>
      <c r="N692" s="17"/>
      <c r="O692" s="42"/>
    </row>
    <row r="693" spans="1:15" x14ac:dyDescent="0.25">
      <c r="A693" s="17">
        <v>37</v>
      </c>
      <c r="B693" s="17" t="s">
        <v>251</v>
      </c>
      <c r="C693" s="17">
        <v>2014</v>
      </c>
      <c r="D693" s="17" t="s">
        <v>101</v>
      </c>
      <c r="E693" s="17" t="s">
        <v>252</v>
      </c>
      <c r="F693" s="17" t="s">
        <v>400</v>
      </c>
      <c r="G693" s="35" t="s">
        <v>401</v>
      </c>
      <c r="H693" s="17" t="s">
        <v>254</v>
      </c>
      <c r="I693" s="17" t="s">
        <v>253</v>
      </c>
      <c r="J693" s="17"/>
      <c r="K693" s="22">
        <v>0.38279870000000005</v>
      </c>
      <c r="L693" s="22"/>
      <c r="M693" s="27"/>
      <c r="N693" s="17"/>
      <c r="O693" s="42"/>
    </row>
    <row r="694" spans="1:15" x14ac:dyDescent="0.25">
      <c r="A694" s="17">
        <v>37</v>
      </c>
      <c r="B694" s="17" t="s">
        <v>251</v>
      </c>
      <c r="C694" s="17">
        <v>2014</v>
      </c>
      <c r="D694" s="17" t="s">
        <v>101</v>
      </c>
      <c r="E694" s="17" t="s">
        <v>252</v>
      </c>
      <c r="F694" s="17" t="s">
        <v>400</v>
      </c>
      <c r="G694" s="35" t="s">
        <v>401</v>
      </c>
      <c r="H694" s="17" t="s">
        <v>254</v>
      </c>
      <c r="I694" s="17" t="s">
        <v>253</v>
      </c>
      <c r="J694" s="17"/>
      <c r="K694" s="22">
        <v>0.3883721</v>
      </c>
      <c r="L694" s="22"/>
      <c r="M694" s="27"/>
      <c r="N694" s="17"/>
      <c r="O694" s="42"/>
    </row>
    <row r="695" spans="1:15" x14ac:dyDescent="0.25">
      <c r="A695" s="17">
        <v>37</v>
      </c>
      <c r="B695" s="17" t="s">
        <v>251</v>
      </c>
      <c r="C695" s="17">
        <v>2014</v>
      </c>
      <c r="D695" s="17" t="s">
        <v>101</v>
      </c>
      <c r="E695" s="17" t="s">
        <v>252</v>
      </c>
      <c r="F695" s="17" t="s">
        <v>400</v>
      </c>
      <c r="G695" s="35" t="s">
        <v>401</v>
      </c>
      <c r="H695" s="17" t="s">
        <v>254</v>
      </c>
      <c r="I695" s="17" t="s">
        <v>253</v>
      </c>
      <c r="J695" s="17"/>
      <c r="K695" s="22">
        <v>0.5</v>
      </c>
      <c r="L695" s="22"/>
      <c r="M695" s="27"/>
      <c r="N695" s="17"/>
      <c r="O695" s="42"/>
    </row>
    <row r="696" spans="1:15" x14ac:dyDescent="0.25">
      <c r="A696" s="17">
        <v>37</v>
      </c>
      <c r="B696" s="17" t="s">
        <v>251</v>
      </c>
      <c r="C696" s="17">
        <v>2014</v>
      </c>
      <c r="D696" s="17" t="s">
        <v>101</v>
      </c>
      <c r="E696" s="17" t="s">
        <v>252</v>
      </c>
      <c r="F696" s="17" t="s">
        <v>400</v>
      </c>
      <c r="G696" s="35" t="s">
        <v>401</v>
      </c>
      <c r="H696" s="17" t="s">
        <v>254</v>
      </c>
      <c r="I696" s="17" t="s">
        <v>253</v>
      </c>
      <c r="J696" s="17"/>
      <c r="K696" s="22">
        <v>0.42515500000000001</v>
      </c>
      <c r="L696" s="22"/>
      <c r="M696" s="27"/>
      <c r="N696" s="17"/>
      <c r="O696" s="42"/>
    </row>
    <row r="697" spans="1:15" x14ac:dyDescent="0.25">
      <c r="A697" s="17">
        <v>37</v>
      </c>
      <c r="B697" s="17" t="s">
        <v>251</v>
      </c>
      <c r="C697" s="17">
        <v>2014</v>
      </c>
      <c r="D697" s="17" t="s">
        <v>101</v>
      </c>
      <c r="E697" s="17" t="s">
        <v>252</v>
      </c>
      <c r="F697" s="17" t="s">
        <v>400</v>
      </c>
      <c r="G697" s="35" t="s">
        <v>401</v>
      </c>
      <c r="H697" s="17" t="s">
        <v>254</v>
      </c>
      <c r="I697" s="17" t="s">
        <v>253</v>
      </c>
      <c r="J697" s="17"/>
      <c r="K697" s="22">
        <v>0.45637529999999998</v>
      </c>
      <c r="L697" s="22"/>
      <c r="M697" s="27"/>
      <c r="N697" s="17"/>
      <c r="O697" s="42"/>
    </row>
    <row r="698" spans="1:15" x14ac:dyDescent="0.25">
      <c r="A698" s="17">
        <v>37</v>
      </c>
      <c r="B698" s="17" t="s">
        <v>251</v>
      </c>
      <c r="C698" s="17">
        <v>2014</v>
      </c>
      <c r="D698" s="17" t="s">
        <v>101</v>
      </c>
      <c r="E698" s="17" t="s">
        <v>252</v>
      </c>
      <c r="F698" s="17" t="s">
        <v>400</v>
      </c>
      <c r="G698" s="35" t="s">
        <v>401</v>
      </c>
      <c r="H698" s="17" t="s">
        <v>254</v>
      </c>
      <c r="I698" s="17" t="s">
        <v>253</v>
      </c>
      <c r="J698" s="17"/>
      <c r="K698" s="22">
        <v>0.41162789999999999</v>
      </c>
      <c r="L698" s="22"/>
      <c r="M698" s="27"/>
      <c r="N698" s="17"/>
      <c r="O698" s="42"/>
    </row>
    <row r="699" spans="1:15" x14ac:dyDescent="0.25">
      <c r="A699" s="17">
        <v>37</v>
      </c>
      <c r="B699" s="17" t="s">
        <v>251</v>
      </c>
      <c r="C699" s="17">
        <v>2014</v>
      </c>
      <c r="D699" s="17" t="s">
        <v>101</v>
      </c>
      <c r="E699" s="17" t="s">
        <v>252</v>
      </c>
      <c r="F699" s="17" t="s">
        <v>400</v>
      </c>
      <c r="G699" s="35" t="s">
        <v>401</v>
      </c>
      <c r="H699" s="17" t="s">
        <v>254</v>
      </c>
      <c r="I699" s="17" t="s">
        <v>253</v>
      </c>
      <c r="J699" s="17"/>
      <c r="K699" s="22">
        <v>0.43720930000000002</v>
      </c>
      <c r="L699" s="22"/>
      <c r="M699" s="27"/>
      <c r="N699" s="17"/>
      <c r="O699" s="42"/>
    </row>
    <row r="700" spans="1:15" x14ac:dyDescent="0.25">
      <c r="A700" s="17">
        <v>37</v>
      </c>
      <c r="B700" s="17" t="s">
        <v>251</v>
      </c>
      <c r="C700" s="17">
        <v>2014</v>
      </c>
      <c r="D700" s="17" t="s">
        <v>101</v>
      </c>
      <c r="E700" s="17" t="s">
        <v>252</v>
      </c>
      <c r="F700" s="17" t="s">
        <v>400</v>
      </c>
      <c r="G700" s="35" t="s">
        <v>401</v>
      </c>
      <c r="H700" s="17" t="s">
        <v>254</v>
      </c>
      <c r="I700" s="17" t="s">
        <v>253</v>
      </c>
      <c r="J700" s="17"/>
      <c r="K700" s="22">
        <v>0.46769710000000003</v>
      </c>
      <c r="L700" s="22"/>
      <c r="M700" s="27"/>
      <c r="N700" s="17"/>
      <c r="O700" s="42"/>
    </row>
    <row r="701" spans="1:15" x14ac:dyDescent="0.25">
      <c r="A701" s="17">
        <v>37</v>
      </c>
      <c r="B701" s="17" t="s">
        <v>251</v>
      </c>
      <c r="C701" s="17">
        <v>2014</v>
      </c>
      <c r="D701" s="17" t="s">
        <v>101</v>
      </c>
      <c r="E701" s="17" t="s">
        <v>252</v>
      </c>
      <c r="F701" s="17" t="s">
        <v>400</v>
      </c>
      <c r="G701" s="35" t="s">
        <v>401</v>
      </c>
      <c r="H701" s="17" t="s">
        <v>254</v>
      </c>
      <c r="I701" s="17" t="s">
        <v>253</v>
      </c>
      <c r="J701" s="17"/>
      <c r="K701" s="22">
        <v>0.44418599999999997</v>
      </c>
      <c r="L701" s="22"/>
      <c r="M701" s="27"/>
      <c r="N701" s="17"/>
      <c r="O701" s="42"/>
    </row>
    <row r="702" spans="1:15" x14ac:dyDescent="0.25">
      <c r="A702" s="17">
        <v>37</v>
      </c>
      <c r="B702" s="17" t="s">
        <v>251</v>
      </c>
      <c r="C702" s="17">
        <v>2014</v>
      </c>
      <c r="D702" s="17" t="s">
        <v>101</v>
      </c>
      <c r="E702" s="17" t="s">
        <v>252</v>
      </c>
      <c r="F702" s="17" t="s">
        <v>400</v>
      </c>
      <c r="G702" s="35" t="s">
        <v>401</v>
      </c>
      <c r="H702" s="17" t="s">
        <v>254</v>
      </c>
      <c r="I702" s="17" t="s">
        <v>253</v>
      </c>
      <c r="J702" s="17"/>
      <c r="K702" s="22">
        <v>0.45813949999999998</v>
      </c>
      <c r="L702" s="22"/>
      <c r="M702" s="27"/>
      <c r="N702" s="17"/>
      <c r="O702" s="42"/>
    </row>
    <row r="703" spans="1:15" x14ac:dyDescent="0.25">
      <c r="A703" s="17">
        <v>37</v>
      </c>
      <c r="B703" s="17" t="s">
        <v>251</v>
      </c>
      <c r="C703" s="17">
        <v>2014</v>
      </c>
      <c r="D703" s="17" t="s">
        <v>101</v>
      </c>
      <c r="E703" s="17" t="s">
        <v>252</v>
      </c>
      <c r="F703" s="17" t="s">
        <v>400</v>
      </c>
      <c r="G703" s="35" t="s">
        <v>401</v>
      </c>
      <c r="H703" s="17" t="s">
        <v>254</v>
      </c>
      <c r="I703" s="17" t="s">
        <v>253</v>
      </c>
      <c r="J703" s="17"/>
      <c r="K703" s="22">
        <v>0.4697674</v>
      </c>
      <c r="L703" s="22"/>
      <c r="M703" s="27"/>
      <c r="N703" s="17"/>
      <c r="O703" s="42"/>
    </row>
    <row r="704" spans="1:15" x14ac:dyDescent="0.25">
      <c r="A704" s="17">
        <v>37</v>
      </c>
      <c r="B704" s="17" t="s">
        <v>251</v>
      </c>
      <c r="C704" s="17">
        <v>2014</v>
      </c>
      <c r="D704" s="17" t="s">
        <v>101</v>
      </c>
      <c r="E704" s="17" t="s">
        <v>252</v>
      </c>
      <c r="F704" s="17" t="s">
        <v>400</v>
      </c>
      <c r="G704" s="35" t="s">
        <v>401</v>
      </c>
      <c r="H704" s="17" t="s">
        <v>254</v>
      </c>
      <c r="I704" s="17" t="s">
        <v>253</v>
      </c>
      <c r="J704" s="17"/>
      <c r="K704" s="22">
        <v>0.38139529999999999</v>
      </c>
      <c r="L704" s="22"/>
      <c r="M704" s="27"/>
      <c r="N704" s="17"/>
      <c r="O704" s="42"/>
    </row>
    <row r="705" spans="1:15" x14ac:dyDescent="0.25">
      <c r="A705" s="17">
        <v>37</v>
      </c>
      <c r="B705" s="17" t="s">
        <v>251</v>
      </c>
      <c r="C705" s="17">
        <v>2014</v>
      </c>
      <c r="D705" s="17" t="s">
        <v>101</v>
      </c>
      <c r="E705" s="17" t="s">
        <v>252</v>
      </c>
      <c r="F705" s="17" t="s">
        <v>400</v>
      </c>
      <c r="G705" s="35" t="s">
        <v>401</v>
      </c>
      <c r="H705" s="17" t="s">
        <v>254</v>
      </c>
      <c r="I705" s="17" t="s">
        <v>253</v>
      </c>
      <c r="J705" s="17"/>
      <c r="K705" s="22">
        <v>0.40465119999999999</v>
      </c>
      <c r="L705" s="22"/>
      <c r="M705" s="27"/>
      <c r="N705" s="17"/>
      <c r="O705" s="42"/>
    </row>
    <row r="706" spans="1:15" x14ac:dyDescent="0.25">
      <c r="A706" s="17">
        <v>37</v>
      </c>
      <c r="B706" s="17" t="s">
        <v>251</v>
      </c>
      <c r="C706" s="17">
        <v>2014</v>
      </c>
      <c r="D706" s="17" t="s">
        <v>101</v>
      </c>
      <c r="E706" s="17" t="s">
        <v>252</v>
      </c>
      <c r="F706" s="17" t="s">
        <v>400</v>
      </c>
      <c r="G706" s="35" t="s">
        <v>401</v>
      </c>
      <c r="H706" s="17" t="s">
        <v>254</v>
      </c>
      <c r="I706" s="17" t="s">
        <v>253</v>
      </c>
      <c r="J706" s="17"/>
      <c r="K706" s="22">
        <v>0.37906979999999996</v>
      </c>
      <c r="L706" s="22"/>
      <c r="M706" s="27"/>
      <c r="N706" s="17"/>
      <c r="O706" s="42"/>
    </row>
    <row r="707" spans="1:15" x14ac:dyDescent="0.25">
      <c r="A707" s="17">
        <v>37</v>
      </c>
      <c r="B707" s="17" t="s">
        <v>251</v>
      </c>
      <c r="C707" s="17">
        <v>2014</v>
      </c>
      <c r="D707" s="17" t="s">
        <v>101</v>
      </c>
      <c r="E707" s="17" t="s">
        <v>252</v>
      </c>
      <c r="F707" s="17" t="s">
        <v>400</v>
      </c>
      <c r="G707" s="35" t="s">
        <v>401</v>
      </c>
      <c r="H707" s="17" t="s">
        <v>254</v>
      </c>
      <c r="I707" s="17" t="s">
        <v>253</v>
      </c>
      <c r="J707" s="17"/>
      <c r="K707" s="22">
        <v>0.34773780000000004</v>
      </c>
      <c r="L707" s="22"/>
      <c r="M707" s="27"/>
      <c r="N707" s="17"/>
      <c r="O707" s="42"/>
    </row>
    <row r="708" spans="1:15" x14ac:dyDescent="0.25">
      <c r="A708" s="17">
        <v>37</v>
      </c>
      <c r="B708" s="17" t="s">
        <v>251</v>
      </c>
      <c r="C708" s="17">
        <v>2014</v>
      </c>
      <c r="D708" s="17" t="s">
        <v>101</v>
      </c>
      <c r="E708" s="17" t="s">
        <v>252</v>
      </c>
      <c r="F708" s="17" t="s">
        <v>400</v>
      </c>
      <c r="G708" s="35" t="s">
        <v>401</v>
      </c>
      <c r="H708" s="17" t="s">
        <v>254</v>
      </c>
      <c r="I708" s="17" t="s">
        <v>253</v>
      </c>
      <c r="J708" s="17"/>
      <c r="K708" s="22">
        <v>0.47674419999999995</v>
      </c>
      <c r="L708" s="22"/>
      <c r="M708" s="27"/>
      <c r="N708" s="17"/>
      <c r="O708" s="42"/>
    </row>
    <row r="709" spans="1:15" x14ac:dyDescent="0.25">
      <c r="A709" s="17">
        <v>37</v>
      </c>
      <c r="B709" s="17" t="s">
        <v>251</v>
      </c>
      <c r="C709" s="17">
        <v>2014</v>
      </c>
      <c r="D709" s="17" t="s">
        <v>101</v>
      </c>
      <c r="E709" s="17" t="s">
        <v>252</v>
      </c>
      <c r="F709" s="17" t="s">
        <v>400</v>
      </c>
      <c r="G709" s="35" t="s">
        <v>401</v>
      </c>
      <c r="H709" s="17" t="s">
        <v>254</v>
      </c>
      <c r="I709" s="17" t="s">
        <v>253</v>
      </c>
      <c r="J709" s="17"/>
      <c r="K709" s="22">
        <v>0.43885489999999999</v>
      </c>
      <c r="L709" s="22"/>
      <c r="M709" s="27"/>
      <c r="N709" s="17"/>
      <c r="O709" s="42"/>
    </row>
    <row r="710" spans="1:15" x14ac:dyDescent="0.25">
      <c r="A710" s="17">
        <v>37</v>
      </c>
      <c r="B710" s="17" t="s">
        <v>251</v>
      </c>
      <c r="C710" s="17">
        <v>2014</v>
      </c>
      <c r="D710" s="17" t="s">
        <v>101</v>
      </c>
      <c r="E710" s="17" t="s">
        <v>252</v>
      </c>
      <c r="F710" s="17" t="s">
        <v>400</v>
      </c>
      <c r="G710" s="35" t="s">
        <v>401</v>
      </c>
      <c r="H710" s="17" t="s">
        <v>254</v>
      </c>
      <c r="I710" s="17" t="s">
        <v>253</v>
      </c>
      <c r="J710" s="17"/>
      <c r="K710" s="22">
        <v>0.38604650000000001</v>
      </c>
      <c r="L710" s="22"/>
      <c r="M710" s="27"/>
      <c r="N710" s="17"/>
      <c r="O710" s="42"/>
    </row>
    <row r="711" spans="1:15" x14ac:dyDescent="0.25">
      <c r="A711" s="17">
        <v>37</v>
      </c>
      <c r="B711" s="17" t="s">
        <v>251</v>
      </c>
      <c r="C711" s="17">
        <v>2014</v>
      </c>
      <c r="D711" s="17" t="s">
        <v>101</v>
      </c>
      <c r="E711" s="17" t="s">
        <v>252</v>
      </c>
      <c r="F711" s="17" t="s">
        <v>400</v>
      </c>
      <c r="G711" s="35" t="s">
        <v>401</v>
      </c>
      <c r="H711" s="17" t="s">
        <v>254</v>
      </c>
      <c r="I711" s="17" t="s">
        <v>253</v>
      </c>
      <c r="J711" s="17"/>
      <c r="K711" s="22">
        <v>0.41627910000000001</v>
      </c>
      <c r="L711" s="22"/>
      <c r="M711" s="27"/>
      <c r="N711" s="17"/>
      <c r="O711" s="42"/>
    </row>
    <row r="712" spans="1:15" x14ac:dyDescent="0.25">
      <c r="A712" s="17">
        <v>37</v>
      </c>
      <c r="B712" s="17" t="s">
        <v>251</v>
      </c>
      <c r="C712" s="17">
        <v>2014</v>
      </c>
      <c r="D712" s="17" t="s">
        <v>101</v>
      </c>
      <c r="E712" s="17" t="s">
        <v>252</v>
      </c>
      <c r="F712" s="17" t="s">
        <v>400</v>
      </c>
      <c r="G712" s="35" t="s">
        <v>401</v>
      </c>
      <c r="H712" s="17" t="s">
        <v>254</v>
      </c>
      <c r="I712" s="17" t="s">
        <v>253</v>
      </c>
      <c r="J712" s="17"/>
      <c r="K712" s="22">
        <v>0.34418599999999999</v>
      </c>
      <c r="L712" s="22"/>
      <c r="M712" s="27"/>
      <c r="N712" s="17"/>
      <c r="O712" s="42"/>
    </row>
    <row r="713" spans="1:15" x14ac:dyDescent="0.25">
      <c r="A713" s="17">
        <v>37</v>
      </c>
      <c r="B713" s="17" t="s">
        <v>251</v>
      </c>
      <c r="C713" s="17">
        <v>2014</v>
      </c>
      <c r="D713" s="17" t="s">
        <v>101</v>
      </c>
      <c r="E713" s="17" t="s">
        <v>252</v>
      </c>
      <c r="F713" s="17" t="s">
        <v>400</v>
      </c>
      <c r="G713" s="35" t="s">
        <v>401</v>
      </c>
      <c r="H713" s="17" t="s">
        <v>254</v>
      </c>
      <c r="I713" s="17" t="s">
        <v>253</v>
      </c>
      <c r="J713" s="17"/>
      <c r="K713" s="22">
        <v>0.36511629999999995</v>
      </c>
      <c r="L713" s="22"/>
      <c r="M713" s="27"/>
      <c r="N713" s="17"/>
      <c r="O713" s="42"/>
    </row>
    <row r="714" spans="1:15" x14ac:dyDescent="0.25">
      <c r="A714" s="17">
        <v>37</v>
      </c>
      <c r="B714" s="17" t="s">
        <v>251</v>
      </c>
      <c r="C714" s="17">
        <v>2014</v>
      </c>
      <c r="D714" s="17" t="s">
        <v>101</v>
      </c>
      <c r="E714" s="17" t="s">
        <v>252</v>
      </c>
      <c r="F714" s="17" t="s">
        <v>400</v>
      </c>
      <c r="G714" s="35" t="s">
        <v>401</v>
      </c>
      <c r="H714" s="17" t="s">
        <v>254</v>
      </c>
      <c r="I714" s="17" t="s">
        <v>253</v>
      </c>
      <c r="J714" s="17"/>
      <c r="K714" s="22">
        <v>0.49767440000000002</v>
      </c>
      <c r="L714" s="22"/>
      <c r="M714" s="27"/>
      <c r="N714" s="17"/>
      <c r="O714" s="42"/>
    </row>
    <row r="715" spans="1:15" x14ac:dyDescent="0.25">
      <c r="A715" s="17">
        <v>37</v>
      </c>
      <c r="B715" s="17" t="s">
        <v>251</v>
      </c>
      <c r="C715" s="17">
        <v>2014</v>
      </c>
      <c r="D715" s="17" t="s">
        <v>101</v>
      </c>
      <c r="E715" s="17" t="s">
        <v>252</v>
      </c>
      <c r="F715" s="17" t="s">
        <v>400</v>
      </c>
      <c r="G715" s="35" t="s">
        <v>401</v>
      </c>
      <c r="H715" s="17" t="s">
        <v>254</v>
      </c>
      <c r="I715" s="17" t="s">
        <v>253</v>
      </c>
      <c r="J715" s="17"/>
      <c r="K715" s="22">
        <v>0.51627909999999999</v>
      </c>
      <c r="L715" s="22"/>
      <c r="M715" s="27"/>
      <c r="N715" s="17"/>
      <c r="O715" s="42"/>
    </row>
    <row r="716" spans="1:15" x14ac:dyDescent="0.25">
      <c r="A716" s="17">
        <v>37</v>
      </c>
      <c r="B716" s="17" t="s">
        <v>251</v>
      </c>
      <c r="C716" s="17">
        <v>2014</v>
      </c>
      <c r="D716" s="17" t="s">
        <v>101</v>
      </c>
      <c r="E716" s="17" t="s">
        <v>252</v>
      </c>
      <c r="F716" s="17" t="s">
        <v>400</v>
      </c>
      <c r="G716" s="35" t="s">
        <v>401</v>
      </c>
      <c r="H716" s="17" t="s">
        <v>254</v>
      </c>
      <c r="I716" s="17" t="s">
        <v>253</v>
      </c>
      <c r="J716" s="17"/>
      <c r="K716" s="22">
        <v>0.39559549999999999</v>
      </c>
      <c r="L716" s="22"/>
      <c r="M716" s="27"/>
      <c r="N716" s="17"/>
      <c r="O716" s="42"/>
    </row>
    <row r="717" spans="1:15" x14ac:dyDescent="0.25">
      <c r="A717" s="17">
        <v>37</v>
      </c>
      <c r="B717" s="17" t="s">
        <v>251</v>
      </c>
      <c r="C717" s="17">
        <v>2014</v>
      </c>
      <c r="D717" s="17" t="s">
        <v>101</v>
      </c>
      <c r="E717" s="17" t="s">
        <v>252</v>
      </c>
      <c r="F717" s="17" t="s">
        <v>400</v>
      </c>
      <c r="G717" s="35" t="s">
        <v>401</v>
      </c>
      <c r="H717" s="17" t="s">
        <v>254</v>
      </c>
      <c r="I717" s="17" t="s">
        <v>253</v>
      </c>
      <c r="J717" s="17"/>
      <c r="K717" s="22">
        <v>0.46046509999999996</v>
      </c>
      <c r="L717" s="22"/>
      <c r="M717" s="27"/>
      <c r="N717" s="17"/>
      <c r="O717" s="42"/>
    </row>
    <row r="718" spans="1:15" x14ac:dyDescent="0.25">
      <c r="A718" s="17">
        <v>37</v>
      </c>
      <c r="B718" s="17" t="s">
        <v>251</v>
      </c>
      <c r="C718" s="17">
        <v>2014</v>
      </c>
      <c r="D718" s="17" t="s">
        <v>101</v>
      </c>
      <c r="E718" s="17" t="s">
        <v>252</v>
      </c>
      <c r="F718" s="17" t="s">
        <v>400</v>
      </c>
      <c r="G718" s="35" t="s">
        <v>401</v>
      </c>
      <c r="H718" s="17" t="s">
        <v>254</v>
      </c>
      <c r="I718" s="17" t="s">
        <v>253</v>
      </c>
      <c r="J718" s="17"/>
      <c r="K718" s="22">
        <v>0.39302329999999996</v>
      </c>
      <c r="L718" s="22"/>
      <c r="M718" s="27"/>
      <c r="N718" s="17"/>
      <c r="O718" s="42"/>
    </row>
    <row r="719" spans="1:15" x14ac:dyDescent="0.25">
      <c r="A719" s="17">
        <v>37</v>
      </c>
      <c r="B719" s="17" t="s">
        <v>251</v>
      </c>
      <c r="C719" s="17">
        <v>2014</v>
      </c>
      <c r="D719" s="17" t="s">
        <v>101</v>
      </c>
      <c r="E719" s="17" t="s">
        <v>252</v>
      </c>
      <c r="F719" s="17" t="s">
        <v>400</v>
      </c>
      <c r="G719" s="35" t="s">
        <v>401</v>
      </c>
      <c r="H719" s="17" t="s">
        <v>254</v>
      </c>
      <c r="I719" s="17" t="s">
        <v>253</v>
      </c>
      <c r="J719" s="17"/>
      <c r="K719" s="22">
        <v>0.43443359999999998</v>
      </c>
      <c r="L719" s="22"/>
      <c r="M719" s="27"/>
      <c r="N719" s="17"/>
      <c r="O719" s="42"/>
    </row>
    <row r="720" spans="1:15" x14ac:dyDescent="0.25">
      <c r="A720" s="17">
        <v>37</v>
      </c>
      <c r="B720" s="17" t="s">
        <v>251</v>
      </c>
      <c r="C720" s="17">
        <v>2014</v>
      </c>
      <c r="D720" s="17" t="s">
        <v>101</v>
      </c>
      <c r="E720" s="17" t="s">
        <v>252</v>
      </c>
      <c r="F720" s="17" t="s">
        <v>400</v>
      </c>
      <c r="G720" s="35" t="s">
        <v>401</v>
      </c>
      <c r="H720" s="17" t="s">
        <v>254</v>
      </c>
      <c r="I720" s="17" t="s">
        <v>253</v>
      </c>
      <c r="J720" s="17"/>
      <c r="K720" s="22">
        <v>0.4697674</v>
      </c>
      <c r="L720" s="22"/>
      <c r="M720" s="27"/>
      <c r="N720" s="17"/>
      <c r="O720" s="42"/>
    </row>
    <row r="721" spans="1:15" x14ac:dyDescent="0.25">
      <c r="A721" s="17">
        <v>37</v>
      </c>
      <c r="B721" s="17" t="s">
        <v>251</v>
      </c>
      <c r="C721" s="17">
        <v>2014</v>
      </c>
      <c r="D721" s="17" t="s">
        <v>101</v>
      </c>
      <c r="E721" s="17" t="s">
        <v>252</v>
      </c>
      <c r="F721" s="17" t="s">
        <v>400</v>
      </c>
      <c r="G721" s="35" t="s">
        <v>401</v>
      </c>
      <c r="H721" s="17" t="s">
        <v>254</v>
      </c>
      <c r="I721" s="17" t="s">
        <v>253</v>
      </c>
      <c r="J721" s="17"/>
      <c r="K721" s="22">
        <v>0.36279069999999997</v>
      </c>
      <c r="L721" s="22"/>
      <c r="M721" s="27"/>
      <c r="N721" s="17"/>
      <c r="O721" s="42"/>
    </row>
    <row r="722" spans="1:15" x14ac:dyDescent="0.25">
      <c r="A722" s="17">
        <v>37</v>
      </c>
      <c r="B722" s="17" t="s">
        <v>251</v>
      </c>
      <c r="C722" s="17">
        <v>2014</v>
      </c>
      <c r="D722" s="17" t="s">
        <v>101</v>
      </c>
      <c r="E722" s="17" t="s">
        <v>252</v>
      </c>
      <c r="F722" s="17" t="s">
        <v>400</v>
      </c>
      <c r="G722" s="35" t="s">
        <v>401</v>
      </c>
      <c r="H722" s="17" t="s">
        <v>254</v>
      </c>
      <c r="I722" s="17" t="s">
        <v>253</v>
      </c>
      <c r="J722" s="17"/>
      <c r="K722" s="22">
        <v>0.49069769999999996</v>
      </c>
      <c r="L722" s="22"/>
      <c r="M722" s="27"/>
      <c r="N722" s="17"/>
      <c r="O722" s="42"/>
    </row>
    <row r="723" spans="1:15" x14ac:dyDescent="0.25">
      <c r="A723" s="17">
        <v>37</v>
      </c>
      <c r="B723" s="17" t="s">
        <v>251</v>
      </c>
      <c r="C723" s="17">
        <v>2014</v>
      </c>
      <c r="D723" s="17" t="s">
        <v>101</v>
      </c>
      <c r="E723" s="17" t="s">
        <v>252</v>
      </c>
      <c r="F723" s="17" t="s">
        <v>400</v>
      </c>
      <c r="G723" s="35" t="s">
        <v>401</v>
      </c>
      <c r="H723" s="17" t="s">
        <v>254</v>
      </c>
      <c r="I723" s="17" t="s">
        <v>253</v>
      </c>
      <c r="J723" s="17"/>
      <c r="K723" s="22">
        <v>0.4255814</v>
      </c>
      <c r="L723" s="22"/>
      <c r="M723" s="27"/>
      <c r="N723" s="17"/>
      <c r="O723" s="42"/>
    </row>
    <row r="724" spans="1:15" x14ac:dyDescent="0.25">
      <c r="A724" s="17">
        <v>37</v>
      </c>
      <c r="B724" s="17" t="s">
        <v>251</v>
      </c>
      <c r="C724" s="17">
        <v>2014</v>
      </c>
      <c r="D724" s="17" t="s">
        <v>101</v>
      </c>
      <c r="E724" s="17" t="s">
        <v>252</v>
      </c>
      <c r="F724" s="17" t="s">
        <v>400</v>
      </c>
      <c r="G724" s="35" t="s">
        <v>401</v>
      </c>
      <c r="H724" s="17" t="s">
        <v>254</v>
      </c>
      <c r="I724" s="17" t="s">
        <v>253</v>
      </c>
      <c r="J724" s="17"/>
      <c r="K724" s="22">
        <v>0.41385430000000001</v>
      </c>
      <c r="L724" s="22"/>
      <c r="M724" s="27"/>
      <c r="N724" s="17"/>
      <c r="O724" s="42"/>
    </row>
    <row r="725" spans="1:15" x14ac:dyDescent="0.25">
      <c r="A725" s="17">
        <v>37</v>
      </c>
      <c r="B725" s="17" t="s">
        <v>251</v>
      </c>
      <c r="C725" s="17">
        <v>2014</v>
      </c>
      <c r="D725" s="17" t="s">
        <v>101</v>
      </c>
      <c r="E725" s="17" t="s">
        <v>252</v>
      </c>
      <c r="F725" s="17" t="s">
        <v>400</v>
      </c>
      <c r="G725" s="35" t="s">
        <v>401</v>
      </c>
      <c r="H725" s="17" t="s">
        <v>254</v>
      </c>
      <c r="I725" s="17" t="s">
        <v>253</v>
      </c>
      <c r="J725" s="17"/>
      <c r="K725" s="22">
        <v>0.38604650000000001</v>
      </c>
      <c r="L725" s="22"/>
      <c r="M725" s="27"/>
      <c r="N725" s="17"/>
      <c r="O725" s="42"/>
    </row>
    <row r="726" spans="1:15" x14ac:dyDescent="0.25">
      <c r="A726" s="17">
        <v>37</v>
      </c>
      <c r="B726" s="17" t="s">
        <v>251</v>
      </c>
      <c r="C726" s="17">
        <v>2014</v>
      </c>
      <c r="D726" s="17" t="s">
        <v>101</v>
      </c>
      <c r="E726" s="17" t="s">
        <v>252</v>
      </c>
      <c r="F726" s="17" t="s">
        <v>400</v>
      </c>
      <c r="G726" s="35" t="s">
        <v>401</v>
      </c>
      <c r="H726" s="17" t="s">
        <v>254</v>
      </c>
      <c r="I726" s="17" t="s">
        <v>253</v>
      </c>
      <c r="J726" s="17"/>
      <c r="K726" s="22">
        <v>0.45116280000000003</v>
      </c>
      <c r="L726" s="22"/>
      <c r="M726" s="27"/>
      <c r="N726" s="17"/>
      <c r="O726" s="42"/>
    </row>
    <row r="727" spans="1:15" x14ac:dyDescent="0.25">
      <c r="A727" s="17">
        <v>37</v>
      </c>
      <c r="B727" s="17" t="s">
        <v>251</v>
      </c>
      <c r="C727" s="17">
        <v>2014</v>
      </c>
      <c r="D727" s="17" t="s">
        <v>101</v>
      </c>
      <c r="E727" s="17" t="s">
        <v>252</v>
      </c>
      <c r="F727" s="17" t="s">
        <v>400</v>
      </c>
      <c r="G727" s="35" t="s">
        <v>401</v>
      </c>
      <c r="H727" s="17" t="s">
        <v>254</v>
      </c>
      <c r="I727" s="17" t="s">
        <v>253</v>
      </c>
      <c r="J727" s="17"/>
      <c r="K727" s="22">
        <v>0.32913320000000001</v>
      </c>
      <c r="L727" s="22"/>
      <c r="M727" s="27"/>
      <c r="N727" s="17"/>
      <c r="O727" s="42"/>
    </row>
    <row r="728" spans="1:15" x14ac:dyDescent="0.25">
      <c r="A728" s="17">
        <v>37</v>
      </c>
      <c r="B728" s="17" t="s">
        <v>251</v>
      </c>
      <c r="C728" s="17">
        <v>2014</v>
      </c>
      <c r="D728" s="17" t="s">
        <v>101</v>
      </c>
      <c r="E728" s="17" t="s">
        <v>252</v>
      </c>
      <c r="F728" s="17" t="s">
        <v>400</v>
      </c>
      <c r="G728" s="35" t="s">
        <v>401</v>
      </c>
      <c r="H728" s="17" t="s">
        <v>254</v>
      </c>
      <c r="I728" s="17" t="s">
        <v>253</v>
      </c>
      <c r="J728" s="17"/>
      <c r="K728" s="22">
        <v>0.50930229999999999</v>
      </c>
      <c r="L728" s="22"/>
      <c r="M728" s="27"/>
      <c r="N728" s="17"/>
      <c r="O728" s="42"/>
    </row>
    <row r="729" spans="1:15" x14ac:dyDescent="0.25">
      <c r="A729" s="17">
        <v>37</v>
      </c>
      <c r="B729" s="17" t="s">
        <v>251</v>
      </c>
      <c r="C729" s="17">
        <v>2014</v>
      </c>
      <c r="D729" s="17" t="s">
        <v>101</v>
      </c>
      <c r="E729" s="17" t="s">
        <v>252</v>
      </c>
      <c r="F729" s="17" t="s">
        <v>400</v>
      </c>
      <c r="G729" s="35" t="s">
        <v>401</v>
      </c>
      <c r="H729" s="17" t="s">
        <v>254</v>
      </c>
      <c r="I729" s="17" t="s">
        <v>253</v>
      </c>
      <c r="J729" s="17"/>
      <c r="K729" s="22">
        <v>0.4930233</v>
      </c>
      <c r="L729" s="22"/>
      <c r="M729" s="27"/>
      <c r="N729" s="17"/>
      <c r="O729" s="42"/>
    </row>
    <row r="730" spans="1:15" x14ac:dyDescent="0.25">
      <c r="A730" s="17">
        <v>37</v>
      </c>
      <c r="B730" s="17" t="s">
        <v>251</v>
      </c>
      <c r="C730" s="17">
        <v>2014</v>
      </c>
      <c r="D730" s="17" t="s">
        <v>101</v>
      </c>
      <c r="E730" s="17" t="s">
        <v>252</v>
      </c>
      <c r="F730" s="17" t="s">
        <v>400</v>
      </c>
      <c r="G730" s="35" t="s">
        <v>401</v>
      </c>
      <c r="H730" s="17" t="s">
        <v>254</v>
      </c>
      <c r="I730" s="17" t="s">
        <v>253</v>
      </c>
      <c r="J730" s="17"/>
      <c r="K730" s="22">
        <v>0.47441859999999997</v>
      </c>
      <c r="L730" s="22"/>
      <c r="M730" s="27"/>
      <c r="N730" s="17"/>
      <c r="O730" s="42"/>
    </row>
    <row r="731" spans="1:15" x14ac:dyDescent="0.25">
      <c r="A731" s="17">
        <v>37</v>
      </c>
      <c r="B731" s="17" t="s">
        <v>251</v>
      </c>
      <c r="C731" s="17">
        <v>2014</v>
      </c>
      <c r="D731" s="17" t="s">
        <v>101</v>
      </c>
      <c r="E731" s="17" t="s">
        <v>252</v>
      </c>
      <c r="F731" s="17" t="s">
        <v>400</v>
      </c>
      <c r="G731" s="35" t="s">
        <v>401</v>
      </c>
      <c r="H731" s="17" t="s">
        <v>254</v>
      </c>
      <c r="I731" s="17" t="s">
        <v>253</v>
      </c>
      <c r="J731" s="17"/>
      <c r="K731" s="22">
        <v>0.39302329999999996</v>
      </c>
      <c r="L731" s="22"/>
      <c r="M731" s="27"/>
      <c r="N731" s="17"/>
      <c r="O731" s="42"/>
    </row>
    <row r="732" spans="1:15" x14ac:dyDescent="0.25">
      <c r="A732" s="17">
        <v>37</v>
      </c>
      <c r="B732" s="17" t="s">
        <v>251</v>
      </c>
      <c r="C732" s="17">
        <v>2014</v>
      </c>
      <c r="D732" s="17" t="s">
        <v>101</v>
      </c>
      <c r="E732" s="17" t="s">
        <v>252</v>
      </c>
      <c r="F732" s="17" t="s">
        <v>400</v>
      </c>
      <c r="G732" s="35" t="s">
        <v>401</v>
      </c>
      <c r="H732" s="17" t="s">
        <v>254</v>
      </c>
      <c r="I732" s="17" t="s">
        <v>253</v>
      </c>
      <c r="J732" s="17"/>
      <c r="K732" s="22">
        <v>0.4092403</v>
      </c>
      <c r="L732" s="22"/>
      <c r="M732" s="27"/>
      <c r="N732" s="17"/>
      <c r="O732" s="42"/>
    </row>
    <row r="733" spans="1:15" x14ac:dyDescent="0.25">
      <c r="A733" s="17">
        <v>37</v>
      </c>
      <c r="B733" s="17" t="s">
        <v>251</v>
      </c>
      <c r="C733" s="17">
        <v>2014</v>
      </c>
      <c r="D733" s="17" t="s">
        <v>101</v>
      </c>
      <c r="E733" s="17" t="s">
        <v>252</v>
      </c>
      <c r="F733" s="17" t="s">
        <v>400</v>
      </c>
      <c r="G733" s="35" t="s">
        <v>401</v>
      </c>
      <c r="H733" s="17" t="s">
        <v>254</v>
      </c>
      <c r="I733" s="17" t="s">
        <v>253</v>
      </c>
      <c r="J733" s="17"/>
      <c r="K733" s="22">
        <v>0.43935029999999997</v>
      </c>
      <c r="L733" s="22"/>
      <c r="M733" s="27"/>
      <c r="N733" s="17"/>
      <c r="O733" s="42"/>
    </row>
    <row r="734" spans="1:15" x14ac:dyDescent="0.25">
      <c r="A734" s="17">
        <v>37</v>
      </c>
      <c r="B734" s="17" t="s">
        <v>251</v>
      </c>
      <c r="C734" s="17">
        <v>2014</v>
      </c>
      <c r="D734" s="17" t="s">
        <v>101</v>
      </c>
      <c r="E734" s="17" t="s">
        <v>252</v>
      </c>
      <c r="F734" s="17" t="s">
        <v>400</v>
      </c>
      <c r="G734" s="35" t="s">
        <v>401</v>
      </c>
      <c r="H734" s="17" t="s">
        <v>254</v>
      </c>
      <c r="I734" s="17" t="s">
        <v>253</v>
      </c>
      <c r="J734" s="17"/>
      <c r="K734" s="22">
        <v>0.34168819999999994</v>
      </c>
      <c r="L734" s="22"/>
      <c r="M734" s="27"/>
      <c r="N734" s="17"/>
      <c r="O734" s="42"/>
    </row>
    <row r="735" spans="1:15" x14ac:dyDescent="0.25">
      <c r="A735" s="17">
        <v>37</v>
      </c>
      <c r="B735" s="17" t="s">
        <v>251</v>
      </c>
      <c r="C735" s="17">
        <v>2014</v>
      </c>
      <c r="D735" s="17" t="s">
        <v>101</v>
      </c>
      <c r="E735" s="17" t="s">
        <v>252</v>
      </c>
      <c r="F735" s="17" t="s">
        <v>400</v>
      </c>
      <c r="G735" s="35" t="s">
        <v>401</v>
      </c>
      <c r="H735" s="17" t="s">
        <v>254</v>
      </c>
      <c r="I735" s="17" t="s">
        <v>253</v>
      </c>
      <c r="J735" s="17"/>
      <c r="K735" s="22">
        <v>0.45813949999999998</v>
      </c>
      <c r="L735" s="22"/>
      <c r="M735" s="27"/>
      <c r="N735" s="17"/>
      <c r="O735" s="42"/>
    </row>
    <row r="736" spans="1:15" x14ac:dyDescent="0.25">
      <c r="A736" s="17">
        <v>37</v>
      </c>
      <c r="B736" s="17" t="s">
        <v>251</v>
      </c>
      <c r="C736" s="17">
        <v>2014</v>
      </c>
      <c r="D736" s="17" t="s">
        <v>101</v>
      </c>
      <c r="E736" s="17" t="s">
        <v>252</v>
      </c>
      <c r="F736" s="17" t="s">
        <v>400</v>
      </c>
      <c r="G736" s="35" t="s">
        <v>401</v>
      </c>
      <c r="H736" s="17" t="s">
        <v>254</v>
      </c>
      <c r="I736" s="17" t="s">
        <v>253</v>
      </c>
      <c r="J736" s="17"/>
      <c r="K736" s="22">
        <v>0.38211519999999999</v>
      </c>
      <c r="L736" s="22"/>
      <c r="M736" s="27"/>
      <c r="N736" s="17"/>
      <c r="O736" s="42"/>
    </row>
    <row r="737" spans="1:15" x14ac:dyDescent="0.25">
      <c r="A737" s="17">
        <v>37</v>
      </c>
      <c r="B737" s="17" t="s">
        <v>251</v>
      </c>
      <c r="C737" s="17">
        <v>2014</v>
      </c>
      <c r="D737" s="17" t="s">
        <v>101</v>
      </c>
      <c r="E737" s="17" t="s">
        <v>252</v>
      </c>
      <c r="F737" s="17" t="s">
        <v>400</v>
      </c>
      <c r="G737" s="35" t="s">
        <v>401</v>
      </c>
      <c r="H737" s="17" t="s">
        <v>254</v>
      </c>
      <c r="I737" s="17" t="s">
        <v>253</v>
      </c>
      <c r="J737" s="17"/>
      <c r="K737" s="22">
        <v>0.4186047</v>
      </c>
      <c r="L737" s="22"/>
      <c r="M737" s="27"/>
      <c r="N737" s="17"/>
      <c r="O737" s="42"/>
    </row>
    <row r="738" spans="1:15" x14ac:dyDescent="0.25">
      <c r="A738" s="17">
        <v>37</v>
      </c>
      <c r="B738" s="17" t="s">
        <v>251</v>
      </c>
      <c r="C738" s="17">
        <v>2014</v>
      </c>
      <c r="D738" s="17" t="s">
        <v>101</v>
      </c>
      <c r="E738" s="17" t="s">
        <v>252</v>
      </c>
      <c r="F738" s="17" t="s">
        <v>400</v>
      </c>
      <c r="G738" s="35" t="s">
        <v>401</v>
      </c>
      <c r="H738" s="17" t="s">
        <v>254</v>
      </c>
      <c r="I738" s="17" t="s">
        <v>253</v>
      </c>
      <c r="J738" s="17"/>
      <c r="K738" s="22">
        <v>0.53488370000000007</v>
      </c>
      <c r="L738" s="22"/>
      <c r="M738" s="27"/>
      <c r="N738" s="17"/>
      <c r="O738" s="42"/>
    </row>
    <row r="739" spans="1:15" x14ac:dyDescent="0.25">
      <c r="A739" s="17">
        <v>37</v>
      </c>
      <c r="B739" s="17" t="s">
        <v>251</v>
      </c>
      <c r="C739" s="17">
        <v>2014</v>
      </c>
      <c r="D739" s="17" t="s">
        <v>101</v>
      </c>
      <c r="E739" s="17" t="s">
        <v>252</v>
      </c>
      <c r="F739" s="17" t="s">
        <v>400</v>
      </c>
      <c r="G739" s="35" t="s">
        <v>401</v>
      </c>
      <c r="H739" s="17" t="s">
        <v>254</v>
      </c>
      <c r="I739" s="17" t="s">
        <v>253</v>
      </c>
      <c r="J739" s="17"/>
      <c r="K739" s="22">
        <v>0.43720930000000002</v>
      </c>
      <c r="L739" s="22"/>
      <c r="M739" s="27"/>
      <c r="N739" s="17"/>
      <c r="O739" s="42"/>
    </row>
    <row r="740" spans="1:15" x14ac:dyDescent="0.25">
      <c r="A740" s="17">
        <v>37</v>
      </c>
      <c r="B740" s="17" t="s">
        <v>251</v>
      </c>
      <c r="C740" s="17">
        <v>2014</v>
      </c>
      <c r="D740" s="17" t="s">
        <v>101</v>
      </c>
      <c r="E740" s="17" t="s">
        <v>252</v>
      </c>
      <c r="F740" s="17" t="s">
        <v>400</v>
      </c>
      <c r="G740" s="35" t="s">
        <v>401</v>
      </c>
      <c r="H740" s="17" t="s">
        <v>254</v>
      </c>
      <c r="I740" s="17" t="s">
        <v>253</v>
      </c>
      <c r="J740" s="17"/>
      <c r="K740" s="22">
        <v>0.50697670000000006</v>
      </c>
      <c r="L740" s="22"/>
      <c r="M740" s="27"/>
      <c r="N740" s="17"/>
      <c r="O740" s="42"/>
    </row>
    <row r="741" spans="1:15" x14ac:dyDescent="0.25">
      <c r="A741" s="17">
        <v>37</v>
      </c>
      <c r="B741" s="17" t="s">
        <v>251</v>
      </c>
      <c r="C741" s="17">
        <v>2014</v>
      </c>
      <c r="D741" s="17" t="s">
        <v>101</v>
      </c>
      <c r="E741" s="17" t="s">
        <v>252</v>
      </c>
      <c r="F741" s="17" t="s">
        <v>400</v>
      </c>
      <c r="G741" s="35" t="s">
        <v>401</v>
      </c>
      <c r="H741" s="17" t="s">
        <v>254</v>
      </c>
      <c r="I741" s="17" t="s">
        <v>253</v>
      </c>
      <c r="J741" s="17"/>
      <c r="K741" s="22">
        <v>0.4846047</v>
      </c>
      <c r="L741" s="22"/>
      <c r="M741" s="27"/>
      <c r="N741" s="17"/>
      <c r="O741" s="42"/>
    </row>
    <row r="742" spans="1:15" x14ac:dyDescent="0.25">
      <c r="A742" s="17">
        <v>37</v>
      </c>
      <c r="B742" s="17" t="s">
        <v>251</v>
      </c>
      <c r="C742" s="17">
        <v>2014</v>
      </c>
      <c r="D742" s="17" t="s">
        <v>101</v>
      </c>
      <c r="E742" s="17" t="s">
        <v>252</v>
      </c>
      <c r="F742" s="17" t="s">
        <v>400</v>
      </c>
      <c r="G742" s="35" t="s">
        <v>401</v>
      </c>
      <c r="H742" s="17" t="s">
        <v>254</v>
      </c>
      <c r="I742" s="17" t="s">
        <v>253</v>
      </c>
      <c r="J742" s="17"/>
      <c r="K742" s="22">
        <v>0.39211889999999999</v>
      </c>
      <c r="L742" s="22"/>
      <c r="M742" s="27"/>
      <c r="N742" s="17"/>
      <c r="O742" s="42"/>
    </row>
    <row r="743" spans="1:15" x14ac:dyDescent="0.25">
      <c r="A743" s="17">
        <v>37</v>
      </c>
      <c r="B743" s="17" t="s">
        <v>251</v>
      </c>
      <c r="C743" s="17">
        <v>2014</v>
      </c>
      <c r="D743" s="17" t="s">
        <v>101</v>
      </c>
      <c r="E743" s="17" t="s">
        <v>252</v>
      </c>
      <c r="F743" s="17" t="s">
        <v>400</v>
      </c>
      <c r="G743" s="35" t="s">
        <v>401</v>
      </c>
      <c r="H743" s="17" t="s">
        <v>254</v>
      </c>
      <c r="I743" s="17" t="s">
        <v>253</v>
      </c>
      <c r="J743" s="17"/>
      <c r="K743" s="22">
        <v>0.44388599999999995</v>
      </c>
      <c r="L743" s="22"/>
      <c r="M743" s="27"/>
      <c r="N743" s="17"/>
      <c r="O743" s="42"/>
    </row>
    <row r="744" spans="1:15" x14ac:dyDescent="0.25">
      <c r="A744" s="17">
        <v>37</v>
      </c>
      <c r="B744" s="17" t="s">
        <v>251</v>
      </c>
      <c r="C744" s="17">
        <v>2014</v>
      </c>
      <c r="D744" s="17" t="s">
        <v>101</v>
      </c>
      <c r="E744" s="17" t="s">
        <v>252</v>
      </c>
      <c r="F744" s="17" t="s">
        <v>400</v>
      </c>
      <c r="G744" s="35" t="s">
        <v>401</v>
      </c>
      <c r="H744" s="17" t="s">
        <v>254</v>
      </c>
      <c r="I744" s="17" t="s">
        <v>253</v>
      </c>
      <c r="J744" s="17"/>
      <c r="K744" s="22">
        <v>0.5</v>
      </c>
      <c r="L744" s="22"/>
      <c r="M744" s="27"/>
      <c r="N744" s="17"/>
      <c r="O744" s="42"/>
    </row>
    <row r="745" spans="1:15" x14ac:dyDescent="0.25">
      <c r="A745" s="17">
        <v>37</v>
      </c>
      <c r="B745" s="17" t="s">
        <v>251</v>
      </c>
      <c r="C745" s="17">
        <v>2014</v>
      </c>
      <c r="D745" s="17" t="s">
        <v>101</v>
      </c>
      <c r="E745" s="17" t="s">
        <v>252</v>
      </c>
      <c r="F745" s="17" t="s">
        <v>400</v>
      </c>
      <c r="G745" s="35" t="s">
        <v>401</v>
      </c>
      <c r="H745" s="17" t="s">
        <v>254</v>
      </c>
      <c r="I745" s="17" t="s">
        <v>253</v>
      </c>
      <c r="J745" s="17"/>
      <c r="K745" s="22">
        <v>0.4374941</v>
      </c>
      <c r="L745" s="22"/>
      <c r="M745" s="27"/>
      <c r="N745" s="17"/>
      <c r="O745" s="42"/>
    </row>
    <row r="746" spans="1:15" x14ac:dyDescent="0.25">
      <c r="A746" s="17">
        <v>37</v>
      </c>
      <c r="B746" s="17" t="s">
        <v>251</v>
      </c>
      <c r="C746" s="17">
        <v>2014</v>
      </c>
      <c r="D746" s="17" t="s">
        <v>101</v>
      </c>
      <c r="E746" s="17" t="s">
        <v>252</v>
      </c>
      <c r="F746" s="17" t="s">
        <v>400</v>
      </c>
      <c r="G746" s="35" t="s">
        <v>401</v>
      </c>
      <c r="H746" s="17" t="s">
        <v>254</v>
      </c>
      <c r="I746" s="17" t="s">
        <v>253</v>
      </c>
      <c r="J746" s="17"/>
      <c r="K746" s="22">
        <v>0.44651159999999995</v>
      </c>
      <c r="L746" s="22"/>
      <c r="M746" s="27"/>
      <c r="N746" s="17"/>
      <c r="O746" s="42"/>
    </row>
    <row r="747" spans="1:15" x14ac:dyDescent="0.25">
      <c r="A747" s="17">
        <v>37</v>
      </c>
      <c r="B747" s="17" t="s">
        <v>251</v>
      </c>
      <c r="C747" s="17">
        <v>2014</v>
      </c>
      <c r="D747" s="17" t="s">
        <v>101</v>
      </c>
      <c r="E747" s="17" t="s">
        <v>252</v>
      </c>
      <c r="F747" s="17" t="s">
        <v>400</v>
      </c>
      <c r="G747" s="35" t="s">
        <v>401</v>
      </c>
      <c r="H747" s="17" t="s">
        <v>254</v>
      </c>
      <c r="I747" s="17" t="s">
        <v>253</v>
      </c>
      <c r="J747" s="17"/>
      <c r="K747" s="22">
        <v>0.45877789999999996</v>
      </c>
      <c r="L747" s="22"/>
      <c r="M747" s="27"/>
      <c r="N747" s="17"/>
      <c r="O747" s="42"/>
    </row>
    <row r="748" spans="1:15" x14ac:dyDescent="0.25">
      <c r="A748" s="17">
        <v>37</v>
      </c>
      <c r="B748" s="17" t="s">
        <v>251</v>
      </c>
      <c r="C748" s="17">
        <v>2014</v>
      </c>
      <c r="D748" s="17" t="s">
        <v>101</v>
      </c>
      <c r="E748" s="17" t="s">
        <v>252</v>
      </c>
      <c r="F748" s="17" t="s">
        <v>400</v>
      </c>
      <c r="G748" s="35" t="s">
        <v>401</v>
      </c>
      <c r="H748" s="17" t="s">
        <v>254</v>
      </c>
      <c r="I748" s="17" t="s">
        <v>253</v>
      </c>
      <c r="J748" s="17"/>
      <c r="K748" s="22">
        <v>0.4</v>
      </c>
      <c r="L748" s="22"/>
      <c r="M748" s="27"/>
      <c r="N748" s="17"/>
      <c r="O748" s="42"/>
    </row>
    <row r="749" spans="1:15" x14ac:dyDescent="0.25">
      <c r="A749" s="17">
        <v>37</v>
      </c>
      <c r="B749" s="17" t="s">
        <v>251</v>
      </c>
      <c r="C749" s="17">
        <v>2014</v>
      </c>
      <c r="D749" s="17" t="s">
        <v>101</v>
      </c>
      <c r="E749" s="17" t="s">
        <v>252</v>
      </c>
      <c r="F749" s="17" t="s">
        <v>400</v>
      </c>
      <c r="G749" s="35" t="s">
        <v>401</v>
      </c>
      <c r="H749" s="17" t="s">
        <v>254</v>
      </c>
      <c r="I749" s="17" t="s">
        <v>253</v>
      </c>
      <c r="J749" s="17"/>
      <c r="K749" s="22">
        <v>0.43255809999999995</v>
      </c>
      <c r="L749" s="22"/>
      <c r="M749" s="27"/>
      <c r="N749" s="17"/>
      <c r="O749" s="42"/>
    </row>
    <row r="750" spans="1:15" x14ac:dyDescent="0.25">
      <c r="A750" s="17">
        <v>37</v>
      </c>
      <c r="B750" s="17" t="s">
        <v>251</v>
      </c>
      <c r="C750" s="17">
        <v>2014</v>
      </c>
      <c r="D750" s="17" t="s">
        <v>101</v>
      </c>
      <c r="E750" s="17" t="s">
        <v>252</v>
      </c>
      <c r="F750" s="17" t="s">
        <v>400</v>
      </c>
      <c r="G750" s="35" t="s">
        <v>401</v>
      </c>
      <c r="H750" s="17" t="s">
        <v>254</v>
      </c>
      <c r="I750" s="17" t="s">
        <v>253</v>
      </c>
      <c r="J750" s="17"/>
      <c r="K750" s="22">
        <v>0.37558140000000001</v>
      </c>
      <c r="L750" s="22"/>
      <c r="M750" s="27"/>
      <c r="N750" s="17"/>
      <c r="O750" s="42"/>
    </row>
    <row r="751" spans="1:15" x14ac:dyDescent="0.25">
      <c r="A751" s="17">
        <v>37</v>
      </c>
      <c r="B751" s="17" t="s">
        <v>251</v>
      </c>
      <c r="C751" s="17">
        <v>2014</v>
      </c>
      <c r="D751" s="17" t="s">
        <v>101</v>
      </c>
      <c r="E751" s="17" t="s">
        <v>252</v>
      </c>
      <c r="F751" s="17" t="s">
        <v>400</v>
      </c>
      <c r="G751" s="35" t="s">
        <v>401</v>
      </c>
      <c r="H751" s="17" t="s">
        <v>254</v>
      </c>
      <c r="I751" s="17" t="s">
        <v>253</v>
      </c>
      <c r="J751" s="17"/>
      <c r="K751" s="22">
        <v>0.56279069999999998</v>
      </c>
      <c r="L751" s="22"/>
      <c r="M751" s="27"/>
      <c r="N751" s="17"/>
      <c r="O751" s="42"/>
    </row>
    <row r="752" spans="1:15" x14ac:dyDescent="0.25">
      <c r="A752" s="17">
        <v>37</v>
      </c>
      <c r="B752" s="17" t="s">
        <v>251</v>
      </c>
      <c r="C752" s="17">
        <v>2014</v>
      </c>
      <c r="D752" s="17" t="s">
        <v>101</v>
      </c>
      <c r="E752" s="17" t="s">
        <v>252</v>
      </c>
      <c r="F752" s="17" t="s">
        <v>400</v>
      </c>
      <c r="G752" s="35" t="s">
        <v>401</v>
      </c>
      <c r="H752" s="17" t="s">
        <v>254</v>
      </c>
      <c r="I752" s="17" t="s">
        <v>253</v>
      </c>
      <c r="J752" s="17"/>
      <c r="K752" s="22">
        <v>0.47790700000000003</v>
      </c>
      <c r="L752" s="22"/>
      <c r="M752" s="27"/>
      <c r="N752" s="17"/>
      <c r="O752" s="42"/>
    </row>
    <row r="753" spans="1:15" x14ac:dyDescent="0.25">
      <c r="A753" s="17">
        <v>37</v>
      </c>
      <c r="B753" s="17" t="s">
        <v>251</v>
      </c>
      <c r="C753" s="17">
        <v>2014</v>
      </c>
      <c r="D753" s="17" t="s">
        <v>101</v>
      </c>
      <c r="E753" s="17" t="s">
        <v>252</v>
      </c>
      <c r="F753" s="17" t="s">
        <v>400</v>
      </c>
      <c r="G753" s="35" t="s">
        <v>401</v>
      </c>
      <c r="H753" s="17" t="s">
        <v>254</v>
      </c>
      <c r="I753" s="17" t="s">
        <v>253</v>
      </c>
      <c r="J753" s="17"/>
      <c r="K753" s="22">
        <v>0.52558139999999998</v>
      </c>
      <c r="L753" s="22"/>
      <c r="M753" s="27"/>
      <c r="N753" s="17"/>
      <c r="O753" s="42"/>
    </row>
    <row r="754" spans="1:15" x14ac:dyDescent="0.25">
      <c r="A754" s="17">
        <v>37</v>
      </c>
      <c r="B754" s="17" t="s">
        <v>251</v>
      </c>
      <c r="C754" s="17">
        <v>2014</v>
      </c>
      <c r="D754" s="17" t="s">
        <v>101</v>
      </c>
      <c r="E754" s="17" t="s">
        <v>252</v>
      </c>
      <c r="F754" s="17" t="s">
        <v>400</v>
      </c>
      <c r="G754" s="35" t="s">
        <v>401</v>
      </c>
      <c r="H754" s="17" t="s">
        <v>254</v>
      </c>
      <c r="I754" s="17" t="s">
        <v>253</v>
      </c>
      <c r="J754" s="17"/>
      <c r="K754" s="22">
        <v>0.50930229999999999</v>
      </c>
      <c r="L754" s="22"/>
      <c r="M754" s="27"/>
      <c r="N754" s="17"/>
      <c r="O754" s="42"/>
    </row>
    <row r="755" spans="1:15" x14ac:dyDescent="0.25">
      <c r="A755" s="17">
        <v>37</v>
      </c>
      <c r="B755" s="17" t="s">
        <v>251</v>
      </c>
      <c r="C755" s="17">
        <v>2014</v>
      </c>
      <c r="D755" s="17" t="s">
        <v>101</v>
      </c>
      <c r="E755" s="17" t="s">
        <v>252</v>
      </c>
      <c r="F755" s="17" t="s">
        <v>400</v>
      </c>
      <c r="G755" s="35" t="s">
        <v>401</v>
      </c>
      <c r="H755" s="17" t="s">
        <v>254</v>
      </c>
      <c r="I755" s="17" t="s">
        <v>253</v>
      </c>
      <c r="J755" s="17"/>
      <c r="K755" s="22">
        <v>0.42790700000000004</v>
      </c>
      <c r="L755" s="22"/>
      <c r="M755" s="27"/>
      <c r="N755" s="17"/>
      <c r="O755" s="42"/>
    </row>
    <row r="756" spans="1:15" x14ac:dyDescent="0.25">
      <c r="A756" s="17">
        <v>37</v>
      </c>
      <c r="B756" s="17" t="s">
        <v>251</v>
      </c>
      <c r="C756" s="17">
        <v>2014</v>
      </c>
      <c r="D756" s="17" t="s">
        <v>101</v>
      </c>
      <c r="E756" s="17" t="s">
        <v>252</v>
      </c>
      <c r="F756" s="17" t="s">
        <v>400</v>
      </c>
      <c r="G756" s="35" t="s">
        <v>401</v>
      </c>
      <c r="H756" s="17" t="s">
        <v>254</v>
      </c>
      <c r="I756" s="17" t="s">
        <v>253</v>
      </c>
      <c r="J756" s="17"/>
      <c r="K756" s="22">
        <v>0.52837999999999996</v>
      </c>
      <c r="L756" s="22"/>
      <c r="M756" s="27"/>
      <c r="N756" s="17"/>
      <c r="O756" s="42"/>
    </row>
    <row r="757" spans="1:15" x14ac:dyDescent="0.25">
      <c r="A757" s="17">
        <v>37</v>
      </c>
      <c r="B757" s="17" t="s">
        <v>251</v>
      </c>
      <c r="C757" s="17">
        <v>2014</v>
      </c>
      <c r="D757" s="17" t="s">
        <v>101</v>
      </c>
      <c r="E757" s="17" t="s">
        <v>252</v>
      </c>
      <c r="F757" s="17" t="s">
        <v>400</v>
      </c>
      <c r="G757" s="35" t="s">
        <v>401</v>
      </c>
      <c r="H757" s="17" t="s">
        <v>254</v>
      </c>
      <c r="I757" s="17" t="s">
        <v>253</v>
      </c>
      <c r="J757" s="17"/>
      <c r="K757" s="22">
        <v>0.4103909</v>
      </c>
      <c r="L757" s="22"/>
      <c r="M757" s="27"/>
      <c r="N757" s="17"/>
      <c r="O757" s="42"/>
    </row>
    <row r="758" spans="1:15" x14ac:dyDescent="0.25">
      <c r="A758" s="17">
        <v>37</v>
      </c>
      <c r="B758" s="17" t="s">
        <v>251</v>
      </c>
      <c r="C758" s="17">
        <v>2014</v>
      </c>
      <c r="D758" s="17" t="s">
        <v>101</v>
      </c>
      <c r="E758" s="17" t="s">
        <v>252</v>
      </c>
      <c r="F758" s="17" t="s">
        <v>400</v>
      </c>
      <c r="G758" s="35" t="s">
        <v>401</v>
      </c>
      <c r="H758" s="17" t="s">
        <v>254</v>
      </c>
      <c r="I758" s="17" t="s">
        <v>253</v>
      </c>
      <c r="J758" s="17"/>
      <c r="K758" s="22">
        <v>0.44418599999999997</v>
      </c>
      <c r="L758" s="22"/>
      <c r="M758" s="27"/>
      <c r="N758" s="17"/>
      <c r="O758" s="42"/>
    </row>
    <row r="759" spans="1:15" x14ac:dyDescent="0.25">
      <c r="A759" s="17">
        <v>37</v>
      </c>
      <c r="B759" s="17" t="s">
        <v>251</v>
      </c>
      <c r="C759" s="17">
        <v>2014</v>
      </c>
      <c r="D759" s="17" t="s">
        <v>101</v>
      </c>
      <c r="E759" s="17" t="s">
        <v>252</v>
      </c>
      <c r="F759" s="17" t="s">
        <v>400</v>
      </c>
      <c r="G759" s="35" t="s">
        <v>401</v>
      </c>
      <c r="H759" s="17" t="s">
        <v>254</v>
      </c>
      <c r="I759" s="17" t="s">
        <v>253</v>
      </c>
      <c r="J759" s="17"/>
      <c r="K759" s="22">
        <v>0.53255809999999992</v>
      </c>
      <c r="L759" s="22"/>
      <c r="M759" s="27"/>
      <c r="N759" s="17"/>
      <c r="O759" s="42"/>
    </row>
    <row r="760" spans="1:15" x14ac:dyDescent="0.25">
      <c r="A760" s="17">
        <v>37</v>
      </c>
      <c r="B760" s="17" t="s">
        <v>251</v>
      </c>
      <c r="C760" s="17">
        <v>2014</v>
      </c>
      <c r="D760" s="17" t="s">
        <v>101</v>
      </c>
      <c r="E760" s="17" t="s">
        <v>252</v>
      </c>
      <c r="F760" s="17" t="s">
        <v>400</v>
      </c>
      <c r="G760" s="35" t="s">
        <v>401</v>
      </c>
      <c r="H760" s="17" t="s">
        <v>254</v>
      </c>
      <c r="I760" s="17" t="s">
        <v>253</v>
      </c>
      <c r="J760" s="17"/>
      <c r="K760" s="22">
        <v>0.4186047</v>
      </c>
      <c r="L760" s="22"/>
      <c r="M760" s="27"/>
      <c r="N760" s="17"/>
      <c r="O760" s="42"/>
    </row>
    <row r="761" spans="1:15" x14ac:dyDescent="0.25">
      <c r="A761" s="17">
        <v>37</v>
      </c>
      <c r="B761" s="17" t="s">
        <v>251</v>
      </c>
      <c r="C761" s="17">
        <v>2014</v>
      </c>
      <c r="D761" s="17" t="s">
        <v>101</v>
      </c>
      <c r="E761" s="17" t="s">
        <v>252</v>
      </c>
      <c r="F761" s="17" t="s">
        <v>400</v>
      </c>
      <c r="G761" s="35" t="s">
        <v>401</v>
      </c>
      <c r="H761" s="17" t="s">
        <v>254</v>
      </c>
      <c r="I761" s="17" t="s">
        <v>253</v>
      </c>
      <c r="J761" s="17"/>
      <c r="K761" s="22">
        <v>0.45870369999999999</v>
      </c>
      <c r="L761" s="22"/>
      <c r="M761" s="27"/>
      <c r="N761" s="17"/>
      <c r="O761" s="42"/>
    </row>
    <row r="762" spans="1:15" x14ac:dyDescent="0.25">
      <c r="A762" s="17">
        <v>37</v>
      </c>
      <c r="B762" s="17" t="s">
        <v>251</v>
      </c>
      <c r="C762" s="17">
        <v>2014</v>
      </c>
      <c r="D762" s="17" t="s">
        <v>101</v>
      </c>
      <c r="E762" s="17" t="s">
        <v>252</v>
      </c>
      <c r="F762" s="17" t="s">
        <v>400</v>
      </c>
      <c r="G762" s="35" t="s">
        <v>401</v>
      </c>
      <c r="H762" s="17" t="s">
        <v>254</v>
      </c>
      <c r="I762" s="17" t="s">
        <v>253</v>
      </c>
      <c r="J762" s="17"/>
      <c r="K762" s="22">
        <v>0.39240769999999997</v>
      </c>
      <c r="L762" s="22"/>
      <c r="M762" s="27"/>
      <c r="N762" s="17"/>
      <c r="O762" s="42"/>
    </row>
    <row r="763" spans="1:15" x14ac:dyDescent="0.25">
      <c r="A763" s="17">
        <v>37</v>
      </c>
      <c r="B763" s="17" t="s">
        <v>251</v>
      </c>
      <c r="C763" s="17">
        <v>2014</v>
      </c>
      <c r="D763" s="17" t="s">
        <v>101</v>
      </c>
      <c r="E763" s="17" t="s">
        <v>252</v>
      </c>
      <c r="F763" s="17" t="s">
        <v>400</v>
      </c>
      <c r="G763" s="35" t="s">
        <v>401</v>
      </c>
      <c r="H763" s="17" t="s">
        <v>254</v>
      </c>
      <c r="I763" s="17" t="s">
        <v>253</v>
      </c>
      <c r="J763" s="17"/>
      <c r="K763" s="22">
        <v>0.44186049999999999</v>
      </c>
      <c r="L763" s="22"/>
      <c r="M763" s="27"/>
      <c r="N763" s="17"/>
      <c r="O763" s="42"/>
    </row>
    <row r="764" spans="1:15" x14ac:dyDescent="0.25">
      <c r="A764" s="17">
        <v>37</v>
      </c>
      <c r="B764" s="17" t="s">
        <v>251</v>
      </c>
      <c r="C764" s="17">
        <v>2014</v>
      </c>
      <c r="D764" s="17" t="s">
        <v>101</v>
      </c>
      <c r="E764" s="17" t="s">
        <v>252</v>
      </c>
      <c r="F764" s="17" t="s">
        <v>400</v>
      </c>
      <c r="G764" s="35" t="s">
        <v>401</v>
      </c>
      <c r="H764" s="17" t="s">
        <v>254</v>
      </c>
      <c r="I764" s="17" t="s">
        <v>253</v>
      </c>
      <c r="J764" s="17"/>
      <c r="K764" s="22">
        <v>0.47441859999999997</v>
      </c>
      <c r="L764" s="22"/>
      <c r="M764" s="27"/>
      <c r="N764" s="17"/>
      <c r="O764" s="42"/>
    </row>
    <row r="765" spans="1:15" x14ac:dyDescent="0.25">
      <c r="A765" s="17">
        <v>37</v>
      </c>
      <c r="B765" s="17" t="s">
        <v>251</v>
      </c>
      <c r="C765" s="17">
        <v>2014</v>
      </c>
      <c r="D765" s="17" t="s">
        <v>101</v>
      </c>
      <c r="E765" s="17" t="s">
        <v>252</v>
      </c>
      <c r="F765" s="17" t="s">
        <v>400</v>
      </c>
      <c r="G765" s="35" t="s">
        <v>401</v>
      </c>
      <c r="H765" s="17" t="s">
        <v>254</v>
      </c>
      <c r="I765" s="17" t="s">
        <v>253</v>
      </c>
      <c r="J765" s="17"/>
      <c r="K765" s="22">
        <v>0.51627909999999999</v>
      </c>
      <c r="L765" s="22"/>
      <c r="M765" s="27"/>
      <c r="N765" s="17"/>
      <c r="O765" s="42"/>
    </row>
    <row r="766" spans="1:15" x14ac:dyDescent="0.25">
      <c r="A766" s="17">
        <v>37</v>
      </c>
      <c r="B766" s="17" t="s">
        <v>251</v>
      </c>
      <c r="C766" s="17">
        <v>2014</v>
      </c>
      <c r="D766" s="17" t="s">
        <v>101</v>
      </c>
      <c r="E766" s="17" t="s">
        <v>252</v>
      </c>
      <c r="F766" s="17" t="s">
        <v>400</v>
      </c>
      <c r="G766" s="35" t="s">
        <v>401</v>
      </c>
      <c r="H766" s="17" t="s">
        <v>254</v>
      </c>
      <c r="I766" s="17" t="s">
        <v>253</v>
      </c>
      <c r="J766" s="17"/>
      <c r="K766" s="22">
        <v>0.37441859999999999</v>
      </c>
      <c r="L766" s="22"/>
      <c r="M766" s="27"/>
      <c r="N766" s="17"/>
      <c r="O766" s="42"/>
    </row>
    <row r="767" spans="1:15" x14ac:dyDescent="0.25">
      <c r="A767" s="17">
        <v>37</v>
      </c>
      <c r="B767" s="17" t="s">
        <v>251</v>
      </c>
      <c r="C767" s="17">
        <v>2014</v>
      </c>
      <c r="D767" s="17" t="s">
        <v>101</v>
      </c>
      <c r="E767" s="17" t="s">
        <v>252</v>
      </c>
      <c r="F767" s="17" t="s">
        <v>400</v>
      </c>
      <c r="G767" s="35" t="s">
        <v>401</v>
      </c>
      <c r="H767" s="17" t="s">
        <v>254</v>
      </c>
      <c r="I767" s="17" t="s">
        <v>253</v>
      </c>
      <c r="J767" s="17"/>
      <c r="K767" s="22">
        <v>0.41395350000000003</v>
      </c>
      <c r="L767" s="22"/>
      <c r="M767" s="27"/>
      <c r="N767" s="17"/>
      <c r="O767" s="42"/>
    </row>
    <row r="768" spans="1:15" x14ac:dyDescent="0.25">
      <c r="A768" s="17">
        <v>37</v>
      </c>
      <c r="B768" s="17" t="s">
        <v>251</v>
      </c>
      <c r="C768" s="17">
        <v>2014</v>
      </c>
      <c r="D768" s="17" t="s">
        <v>101</v>
      </c>
      <c r="E768" s="17" t="s">
        <v>252</v>
      </c>
      <c r="F768" s="17" t="s">
        <v>400</v>
      </c>
      <c r="G768" s="35" t="s">
        <v>401</v>
      </c>
      <c r="H768" s="17" t="s">
        <v>254</v>
      </c>
      <c r="I768" s="17" t="s">
        <v>253</v>
      </c>
      <c r="J768" s="17"/>
      <c r="K768" s="22">
        <v>0.51627909999999999</v>
      </c>
      <c r="L768" s="22"/>
      <c r="M768" s="27"/>
      <c r="N768" s="17"/>
      <c r="O768" s="42"/>
    </row>
    <row r="769" spans="1:15" x14ac:dyDescent="0.25">
      <c r="A769" s="17">
        <v>37</v>
      </c>
      <c r="B769" s="17" t="s">
        <v>251</v>
      </c>
      <c r="C769" s="17">
        <v>2014</v>
      </c>
      <c r="D769" s="17" t="s">
        <v>101</v>
      </c>
      <c r="E769" s="17" t="s">
        <v>252</v>
      </c>
      <c r="F769" s="17" t="s">
        <v>400</v>
      </c>
      <c r="G769" s="35" t="s">
        <v>401</v>
      </c>
      <c r="H769" s="17" t="s">
        <v>254</v>
      </c>
      <c r="I769" s="17" t="s">
        <v>253</v>
      </c>
      <c r="J769" s="17"/>
      <c r="K769" s="22">
        <v>0.5</v>
      </c>
      <c r="L769" s="22"/>
      <c r="M769" s="27"/>
      <c r="N769" s="17"/>
      <c r="O769" s="42"/>
    </row>
    <row r="770" spans="1:15" x14ac:dyDescent="0.25">
      <c r="A770" s="17">
        <v>37</v>
      </c>
      <c r="B770" s="17" t="s">
        <v>251</v>
      </c>
      <c r="C770" s="17">
        <v>2014</v>
      </c>
      <c r="D770" s="17" t="s">
        <v>101</v>
      </c>
      <c r="E770" s="17" t="s">
        <v>252</v>
      </c>
      <c r="F770" s="17" t="s">
        <v>400</v>
      </c>
      <c r="G770" s="35" t="s">
        <v>401</v>
      </c>
      <c r="H770" s="17" t="s">
        <v>254</v>
      </c>
      <c r="I770" s="17" t="s">
        <v>253</v>
      </c>
      <c r="J770" s="17"/>
      <c r="K770" s="22">
        <v>0.36046509999999998</v>
      </c>
      <c r="L770" s="22"/>
      <c r="M770" s="27"/>
      <c r="N770" s="17"/>
      <c r="O770" s="42"/>
    </row>
    <row r="771" spans="1:15" x14ac:dyDescent="0.25">
      <c r="A771" s="17">
        <v>37</v>
      </c>
      <c r="B771" s="17" t="s">
        <v>251</v>
      </c>
      <c r="C771" s="17">
        <v>2014</v>
      </c>
      <c r="D771" s="17" t="s">
        <v>101</v>
      </c>
      <c r="E771" s="17" t="s">
        <v>252</v>
      </c>
      <c r="F771" s="17" t="s">
        <v>400</v>
      </c>
      <c r="G771" s="35" t="s">
        <v>401</v>
      </c>
      <c r="H771" s="17" t="s">
        <v>254</v>
      </c>
      <c r="I771" s="17" t="s">
        <v>253</v>
      </c>
      <c r="J771" s="17"/>
      <c r="K771" s="22">
        <v>0.45561169999999995</v>
      </c>
      <c r="L771" s="22"/>
      <c r="M771" s="27"/>
      <c r="N771" s="17"/>
      <c r="O771" s="42"/>
    </row>
    <row r="772" spans="1:15" x14ac:dyDescent="0.25">
      <c r="A772" s="17">
        <v>37</v>
      </c>
      <c r="B772" s="17" t="s">
        <v>251</v>
      </c>
      <c r="C772" s="17">
        <v>2014</v>
      </c>
      <c r="D772" s="17" t="s">
        <v>101</v>
      </c>
      <c r="E772" s="17" t="s">
        <v>252</v>
      </c>
      <c r="F772" s="17" t="s">
        <v>400</v>
      </c>
      <c r="G772" s="35" t="s">
        <v>401</v>
      </c>
      <c r="H772" s="17" t="s">
        <v>254</v>
      </c>
      <c r="I772" s="17" t="s">
        <v>253</v>
      </c>
      <c r="J772" s="17"/>
      <c r="K772" s="22">
        <v>0.39768999999999999</v>
      </c>
      <c r="L772" s="22"/>
      <c r="M772" s="27"/>
      <c r="N772" s="17"/>
      <c r="O772" s="42"/>
    </row>
    <row r="773" spans="1:15" x14ac:dyDescent="0.25">
      <c r="A773" s="17">
        <v>37</v>
      </c>
      <c r="B773" s="17" t="s">
        <v>251</v>
      </c>
      <c r="C773" s="17">
        <v>2014</v>
      </c>
      <c r="D773" s="17" t="s">
        <v>101</v>
      </c>
      <c r="E773" s="17" t="s">
        <v>252</v>
      </c>
      <c r="F773" s="17" t="s">
        <v>400</v>
      </c>
      <c r="G773" s="35" t="s">
        <v>401</v>
      </c>
      <c r="H773" s="17" t="s">
        <v>254</v>
      </c>
      <c r="I773" s="17" t="s">
        <v>253</v>
      </c>
      <c r="J773" s="17"/>
      <c r="K773" s="22">
        <v>0.52558139999999998</v>
      </c>
      <c r="L773" s="22"/>
      <c r="M773" s="27"/>
      <c r="N773" s="17"/>
      <c r="O773" s="42"/>
    </row>
    <row r="774" spans="1:15" x14ac:dyDescent="0.25">
      <c r="A774" s="17">
        <v>37</v>
      </c>
      <c r="B774" s="17" t="s">
        <v>251</v>
      </c>
      <c r="C774" s="17">
        <v>2014</v>
      </c>
      <c r="D774" s="17" t="s">
        <v>101</v>
      </c>
      <c r="E774" s="17" t="s">
        <v>252</v>
      </c>
      <c r="F774" s="17" t="s">
        <v>400</v>
      </c>
      <c r="G774" s="35" t="s">
        <v>401</v>
      </c>
      <c r="H774" s="17" t="s">
        <v>254</v>
      </c>
      <c r="I774" s="17" t="s">
        <v>253</v>
      </c>
      <c r="J774" s="17"/>
      <c r="K774" s="22">
        <v>0.56279069999999998</v>
      </c>
      <c r="L774" s="22"/>
      <c r="M774" s="27"/>
      <c r="N774" s="17"/>
      <c r="O774" s="42"/>
    </row>
    <row r="775" spans="1:15" x14ac:dyDescent="0.25">
      <c r="A775" s="17">
        <v>37</v>
      </c>
      <c r="B775" s="17" t="s">
        <v>251</v>
      </c>
      <c r="C775" s="17">
        <v>2014</v>
      </c>
      <c r="D775" s="17" t="s">
        <v>101</v>
      </c>
      <c r="E775" s="17" t="s">
        <v>252</v>
      </c>
      <c r="F775" s="17" t="s">
        <v>400</v>
      </c>
      <c r="G775" s="35" t="s">
        <v>401</v>
      </c>
      <c r="H775" s="17" t="s">
        <v>254</v>
      </c>
      <c r="I775" s="17" t="s">
        <v>253</v>
      </c>
      <c r="J775" s="17"/>
      <c r="K775" s="22">
        <v>0.46046509999999996</v>
      </c>
      <c r="L775" s="22"/>
      <c r="M775" s="27"/>
      <c r="N775" s="17"/>
      <c r="O775" s="42"/>
    </row>
    <row r="776" spans="1:15" x14ac:dyDescent="0.25">
      <c r="A776" s="17">
        <v>37</v>
      </c>
      <c r="B776" s="17" t="s">
        <v>251</v>
      </c>
      <c r="C776" s="17">
        <v>2014</v>
      </c>
      <c r="D776" s="17" t="s">
        <v>101</v>
      </c>
      <c r="E776" s="17" t="s">
        <v>252</v>
      </c>
      <c r="F776" s="17" t="s">
        <v>400</v>
      </c>
      <c r="G776" s="35" t="s">
        <v>401</v>
      </c>
      <c r="H776" s="17" t="s">
        <v>254</v>
      </c>
      <c r="I776" s="17" t="s">
        <v>253</v>
      </c>
      <c r="J776" s="17"/>
      <c r="K776" s="22">
        <v>0.42764439999999998</v>
      </c>
      <c r="L776" s="22"/>
      <c r="M776" s="27"/>
      <c r="N776" s="17"/>
      <c r="O776" s="42"/>
    </row>
    <row r="777" spans="1:15" x14ac:dyDescent="0.25">
      <c r="A777" s="17">
        <v>37</v>
      </c>
      <c r="B777" s="17" t="s">
        <v>251</v>
      </c>
      <c r="C777" s="17">
        <v>2014</v>
      </c>
      <c r="D777" s="17" t="s">
        <v>101</v>
      </c>
      <c r="E777" s="17" t="s">
        <v>252</v>
      </c>
      <c r="F777" s="17" t="s">
        <v>400</v>
      </c>
      <c r="G777" s="35" t="s">
        <v>401</v>
      </c>
      <c r="H777" s="17" t="s">
        <v>254</v>
      </c>
      <c r="I777" s="17" t="s">
        <v>253</v>
      </c>
      <c r="J777" s="17"/>
      <c r="K777" s="22">
        <v>0.44418599999999997</v>
      </c>
      <c r="L777" s="22"/>
      <c r="M777" s="27"/>
      <c r="N777" s="17"/>
      <c r="O777" s="42"/>
    </row>
    <row r="778" spans="1:15" x14ac:dyDescent="0.25">
      <c r="A778" s="17">
        <v>37</v>
      </c>
      <c r="B778" s="17" t="s">
        <v>251</v>
      </c>
      <c r="C778" s="17">
        <v>2014</v>
      </c>
      <c r="D778" s="17" t="s">
        <v>101</v>
      </c>
      <c r="E778" s="17" t="s">
        <v>252</v>
      </c>
      <c r="F778" s="17" t="s">
        <v>400</v>
      </c>
      <c r="G778" s="35" t="s">
        <v>401</v>
      </c>
      <c r="H778" s="17" t="s">
        <v>254</v>
      </c>
      <c r="I778" s="17" t="s">
        <v>253</v>
      </c>
      <c r="J778" s="17"/>
      <c r="K778" s="22">
        <v>0.47906979999999999</v>
      </c>
      <c r="L778" s="22"/>
      <c r="M778" s="27"/>
      <c r="N778" s="17"/>
      <c r="O778" s="42"/>
    </row>
    <row r="779" spans="1:15" x14ac:dyDescent="0.25">
      <c r="A779" s="17">
        <v>37</v>
      </c>
      <c r="B779" s="17" t="s">
        <v>251</v>
      </c>
      <c r="C779" s="17">
        <v>2014</v>
      </c>
      <c r="D779" s="17" t="s">
        <v>101</v>
      </c>
      <c r="E779" s="17" t="s">
        <v>252</v>
      </c>
      <c r="F779" s="17" t="s">
        <v>400</v>
      </c>
      <c r="G779" s="35" t="s">
        <v>401</v>
      </c>
      <c r="H779" s="17" t="s">
        <v>254</v>
      </c>
      <c r="I779" s="17" t="s">
        <v>253</v>
      </c>
      <c r="J779" s="17"/>
      <c r="K779" s="22">
        <v>0.49767440000000002</v>
      </c>
      <c r="L779" s="22"/>
      <c r="M779" s="27"/>
      <c r="N779" s="17"/>
      <c r="O779" s="42"/>
    </row>
    <row r="780" spans="1:15" x14ac:dyDescent="0.25">
      <c r="A780" s="17">
        <v>37</v>
      </c>
      <c r="B780" s="17" t="s">
        <v>251</v>
      </c>
      <c r="C780" s="17">
        <v>2014</v>
      </c>
      <c r="D780" s="17" t="s">
        <v>101</v>
      </c>
      <c r="E780" s="17" t="s">
        <v>252</v>
      </c>
      <c r="F780" s="17" t="s">
        <v>400</v>
      </c>
      <c r="G780" s="35" t="s">
        <v>401</v>
      </c>
      <c r="H780" s="17" t="s">
        <v>254</v>
      </c>
      <c r="I780" s="17" t="s">
        <v>253</v>
      </c>
      <c r="J780" s="17"/>
      <c r="K780" s="22">
        <v>0.52093020000000001</v>
      </c>
      <c r="L780" s="22"/>
      <c r="M780" s="27"/>
      <c r="N780" s="17"/>
      <c r="O780" s="42"/>
    </row>
    <row r="781" spans="1:15" x14ac:dyDescent="0.25">
      <c r="A781" s="17">
        <v>37</v>
      </c>
      <c r="B781" s="17" t="s">
        <v>251</v>
      </c>
      <c r="C781" s="17">
        <v>2014</v>
      </c>
      <c r="D781" s="17" t="s">
        <v>101</v>
      </c>
      <c r="E781" s="17" t="s">
        <v>252</v>
      </c>
      <c r="F781" s="17" t="s">
        <v>400</v>
      </c>
      <c r="G781" s="35" t="s">
        <v>401</v>
      </c>
      <c r="H781" s="17" t="s">
        <v>254</v>
      </c>
      <c r="I781" s="17" t="s">
        <v>253</v>
      </c>
      <c r="J781" s="17"/>
      <c r="K781" s="22">
        <v>0.42380299999999999</v>
      </c>
      <c r="L781" s="22"/>
      <c r="M781" s="27"/>
      <c r="N781" s="17"/>
      <c r="O781" s="42"/>
    </row>
    <row r="782" spans="1:15" x14ac:dyDescent="0.25">
      <c r="A782" s="17">
        <v>37</v>
      </c>
      <c r="B782" s="17" t="s">
        <v>251</v>
      </c>
      <c r="C782" s="17">
        <v>2014</v>
      </c>
      <c r="D782" s="17" t="s">
        <v>101</v>
      </c>
      <c r="E782" s="17" t="s">
        <v>252</v>
      </c>
      <c r="F782" s="17" t="s">
        <v>400</v>
      </c>
      <c r="G782" s="35" t="s">
        <v>401</v>
      </c>
      <c r="H782" s="17" t="s">
        <v>254</v>
      </c>
      <c r="I782" s="17" t="s">
        <v>253</v>
      </c>
      <c r="J782" s="17"/>
      <c r="K782" s="22">
        <v>0.46511629999999998</v>
      </c>
      <c r="L782" s="22"/>
      <c r="M782" s="27"/>
      <c r="N782" s="17"/>
      <c r="O782" s="42"/>
    </row>
    <row r="783" spans="1:15" x14ac:dyDescent="0.25">
      <c r="A783" s="17">
        <v>37</v>
      </c>
      <c r="B783" s="17" t="s">
        <v>251</v>
      </c>
      <c r="C783" s="17">
        <v>2014</v>
      </c>
      <c r="D783" s="17" t="s">
        <v>101</v>
      </c>
      <c r="E783" s="17" t="s">
        <v>252</v>
      </c>
      <c r="F783" s="17" t="s">
        <v>400</v>
      </c>
      <c r="G783" s="35" t="s">
        <v>401</v>
      </c>
      <c r="H783" s="17" t="s">
        <v>254</v>
      </c>
      <c r="I783" s="17" t="s">
        <v>253</v>
      </c>
      <c r="J783" s="17"/>
      <c r="K783" s="22">
        <v>0.53255809999999992</v>
      </c>
      <c r="L783" s="22"/>
      <c r="M783" s="27"/>
      <c r="N783" s="17"/>
      <c r="O783" s="42"/>
    </row>
    <row r="784" spans="1:15" x14ac:dyDescent="0.25">
      <c r="A784" s="17">
        <v>37</v>
      </c>
      <c r="B784" s="17" t="s">
        <v>251</v>
      </c>
      <c r="C784" s="17">
        <v>2014</v>
      </c>
      <c r="D784" s="17" t="s">
        <v>101</v>
      </c>
      <c r="E784" s="17" t="s">
        <v>252</v>
      </c>
      <c r="F784" s="17" t="s">
        <v>400</v>
      </c>
      <c r="G784" s="35" t="s">
        <v>401</v>
      </c>
      <c r="H784" s="17" t="s">
        <v>254</v>
      </c>
      <c r="I784" s="17" t="s">
        <v>253</v>
      </c>
      <c r="J784" s="17"/>
      <c r="K784" s="22">
        <v>0.48023260000000001</v>
      </c>
      <c r="L784" s="22"/>
      <c r="M784" s="27"/>
      <c r="N784" s="17"/>
      <c r="O784" s="42"/>
    </row>
    <row r="785" spans="1:15" x14ac:dyDescent="0.25">
      <c r="A785" s="17">
        <v>37</v>
      </c>
      <c r="B785" s="17" t="s">
        <v>251</v>
      </c>
      <c r="C785" s="17">
        <v>2014</v>
      </c>
      <c r="D785" s="17" t="s">
        <v>101</v>
      </c>
      <c r="E785" s="17" t="s">
        <v>252</v>
      </c>
      <c r="F785" s="17" t="s">
        <v>400</v>
      </c>
      <c r="G785" s="35" t="s">
        <v>401</v>
      </c>
      <c r="H785" s="17" t="s">
        <v>254</v>
      </c>
      <c r="I785" s="17" t="s">
        <v>253</v>
      </c>
      <c r="J785" s="17"/>
      <c r="K785" s="22">
        <v>0.50403640000000005</v>
      </c>
      <c r="L785" s="22"/>
      <c r="M785" s="27"/>
      <c r="N785" s="17"/>
      <c r="O785" s="42"/>
    </row>
    <row r="786" spans="1:15" x14ac:dyDescent="0.25">
      <c r="A786" s="17">
        <v>37</v>
      </c>
      <c r="B786" s="17" t="s">
        <v>251</v>
      </c>
      <c r="C786" s="17">
        <v>2014</v>
      </c>
      <c r="D786" s="17" t="s">
        <v>101</v>
      </c>
      <c r="E786" s="17" t="s">
        <v>252</v>
      </c>
      <c r="F786" s="17" t="s">
        <v>400</v>
      </c>
      <c r="G786" s="35" t="s">
        <v>401</v>
      </c>
      <c r="H786" s="17" t="s">
        <v>254</v>
      </c>
      <c r="I786" s="17" t="s">
        <v>253</v>
      </c>
      <c r="J786" s="17"/>
      <c r="K786" s="22">
        <v>0.51395349999999995</v>
      </c>
      <c r="L786" s="22"/>
      <c r="M786" s="27"/>
      <c r="N786" s="17"/>
      <c r="O786" s="42"/>
    </row>
    <row r="787" spans="1:15" x14ac:dyDescent="0.25">
      <c r="A787" s="17">
        <v>37</v>
      </c>
      <c r="B787" s="17" t="s">
        <v>251</v>
      </c>
      <c r="C787" s="17">
        <v>2014</v>
      </c>
      <c r="D787" s="17" t="s">
        <v>101</v>
      </c>
      <c r="E787" s="17" t="s">
        <v>252</v>
      </c>
      <c r="F787" s="17" t="s">
        <v>400</v>
      </c>
      <c r="G787" s="35" t="s">
        <v>401</v>
      </c>
      <c r="H787" s="17" t="s">
        <v>254</v>
      </c>
      <c r="I787" s="17" t="s">
        <v>253</v>
      </c>
      <c r="J787" s="17"/>
      <c r="K787" s="22">
        <v>0.53255809999999992</v>
      </c>
      <c r="L787" s="22"/>
      <c r="M787" s="27"/>
      <c r="N787" s="17"/>
      <c r="O787" s="42"/>
    </row>
    <row r="788" spans="1:15" x14ac:dyDescent="0.25">
      <c r="A788" s="17">
        <v>37</v>
      </c>
      <c r="B788" s="17" t="s">
        <v>251</v>
      </c>
      <c r="C788" s="17">
        <v>2014</v>
      </c>
      <c r="D788" s="17" t="s">
        <v>101</v>
      </c>
      <c r="E788" s="17" t="s">
        <v>252</v>
      </c>
      <c r="F788" s="17" t="s">
        <v>400</v>
      </c>
      <c r="G788" s="35" t="s">
        <v>401</v>
      </c>
      <c r="H788" s="17" t="s">
        <v>254</v>
      </c>
      <c r="I788" s="17" t="s">
        <v>253</v>
      </c>
      <c r="J788" s="17"/>
      <c r="K788" s="22">
        <v>0.48604649999999999</v>
      </c>
      <c r="L788" s="22"/>
      <c r="M788" s="27"/>
      <c r="N788" s="17"/>
      <c r="O788" s="42"/>
    </row>
    <row r="789" spans="1:15" x14ac:dyDescent="0.25">
      <c r="A789" s="17">
        <v>37</v>
      </c>
      <c r="B789" s="17" t="s">
        <v>251</v>
      </c>
      <c r="C789" s="17">
        <v>2014</v>
      </c>
      <c r="D789" s="17" t="s">
        <v>101</v>
      </c>
      <c r="E789" s="17" t="s">
        <v>252</v>
      </c>
      <c r="F789" s="17" t="s">
        <v>400</v>
      </c>
      <c r="G789" s="35" t="s">
        <v>401</v>
      </c>
      <c r="H789" s="17" t="s">
        <v>254</v>
      </c>
      <c r="I789" s="17" t="s">
        <v>253</v>
      </c>
      <c r="J789" s="17"/>
      <c r="K789" s="22">
        <v>0.45232559999999999</v>
      </c>
      <c r="L789" s="22"/>
      <c r="M789" s="27"/>
      <c r="N789" s="17"/>
      <c r="O789" s="42"/>
    </row>
    <row r="790" spans="1:15" x14ac:dyDescent="0.25">
      <c r="A790" s="17">
        <v>37</v>
      </c>
      <c r="B790" s="17" t="s">
        <v>251</v>
      </c>
      <c r="C790" s="17">
        <v>2014</v>
      </c>
      <c r="D790" s="17" t="s">
        <v>101</v>
      </c>
      <c r="E790" s="17" t="s">
        <v>252</v>
      </c>
      <c r="F790" s="17" t="s">
        <v>400</v>
      </c>
      <c r="G790" s="35" t="s">
        <v>401</v>
      </c>
      <c r="H790" s="17" t="s">
        <v>254</v>
      </c>
      <c r="I790" s="17" t="s">
        <v>253</v>
      </c>
      <c r="J790" s="17"/>
      <c r="K790" s="22">
        <v>0.42093020000000003</v>
      </c>
      <c r="L790" s="22"/>
      <c r="M790" s="27"/>
      <c r="N790" s="17"/>
      <c r="O790" s="42"/>
    </row>
    <row r="791" spans="1:15" x14ac:dyDescent="0.25">
      <c r="A791" s="17">
        <v>37</v>
      </c>
      <c r="B791" s="17" t="s">
        <v>251</v>
      </c>
      <c r="C791" s="17">
        <v>2014</v>
      </c>
      <c r="D791" s="17" t="s">
        <v>101</v>
      </c>
      <c r="E791" s="17" t="s">
        <v>252</v>
      </c>
      <c r="F791" s="17" t="s">
        <v>400</v>
      </c>
      <c r="G791" s="35" t="s">
        <v>401</v>
      </c>
      <c r="H791" s="17" t="s">
        <v>254</v>
      </c>
      <c r="I791" s="17" t="s">
        <v>253</v>
      </c>
      <c r="J791" s="17"/>
      <c r="K791" s="22">
        <v>0.4697674</v>
      </c>
      <c r="L791" s="22"/>
      <c r="M791" s="27"/>
      <c r="N791" s="17"/>
      <c r="O791" s="42"/>
    </row>
    <row r="792" spans="1:15" x14ac:dyDescent="0.25">
      <c r="A792" s="17">
        <v>37</v>
      </c>
      <c r="B792" s="17" t="s">
        <v>251</v>
      </c>
      <c r="C792" s="17">
        <v>2014</v>
      </c>
      <c r="D792" s="17" t="s">
        <v>101</v>
      </c>
      <c r="E792" s="17" t="s">
        <v>252</v>
      </c>
      <c r="F792" s="17" t="s">
        <v>400</v>
      </c>
      <c r="G792" s="35" t="s">
        <v>401</v>
      </c>
      <c r="H792" s="17" t="s">
        <v>254</v>
      </c>
      <c r="I792" s="17" t="s">
        <v>253</v>
      </c>
      <c r="J792" s="17"/>
      <c r="K792" s="22">
        <v>0.44883719999999999</v>
      </c>
      <c r="L792" s="22"/>
      <c r="M792" s="27"/>
      <c r="N792" s="17"/>
      <c r="O792" s="42"/>
    </row>
    <row r="793" spans="1:15" x14ac:dyDescent="0.25">
      <c r="A793" s="17">
        <v>37</v>
      </c>
      <c r="B793" s="17" t="s">
        <v>251</v>
      </c>
      <c r="C793" s="17">
        <v>2014</v>
      </c>
      <c r="D793" s="17" t="s">
        <v>101</v>
      </c>
      <c r="E793" s="17" t="s">
        <v>252</v>
      </c>
      <c r="F793" s="17" t="s">
        <v>400</v>
      </c>
      <c r="G793" s="35" t="s">
        <v>401</v>
      </c>
      <c r="H793" s="17" t="s">
        <v>254</v>
      </c>
      <c r="I793" s="17" t="s">
        <v>253</v>
      </c>
      <c r="J793" s="17"/>
      <c r="K793" s="22">
        <v>0.43488370000000004</v>
      </c>
      <c r="L793" s="22"/>
      <c r="M793" s="27"/>
      <c r="N793" s="17"/>
      <c r="O793" s="42"/>
    </row>
    <row r="794" spans="1:15" x14ac:dyDescent="0.25">
      <c r="A794" s="17">
        <v>37</v>
      </c>
      <c r="B794" s="17" t="s">
        <v>251</v>
      </c>
      <c r="C794" s="17">
        <v>2014</v>
      </c>
      <c r="D794" s="17" t="s">
        <v>101</v>
      </c>
      <c r="E794" s="17" t="s">
        <v>252</v>
      </c>
      <c r="F794" s="17" t="s">
        <v>400</v>
      </c>
      <c r="G794" s="35" t="s">
        <v>401</v>
      </c>
      <c r="H794" s="17" t="s">
        <v>254</v>
      </c>
      <c r="I794" s="17" t="s">
        <v>253</v>
      </c>
      <c r="J794" s="17"/>
      <c r="K794" s="22">
        <v>0.46744190000000002</v>
      </c>
      <c r="L794" s="22"/>
      <c r="M794" s="27"/>
      <c r="N794" s="17"/>
      <c r="O794" s="42"/>
    </row>
    <row r="795" spans="1:15" x14ac:dyDescent="0.25">
      <c r="A795" s="17">
        <v>37</v>
      </c>
      <c r="B795" s="17" t="s">
        <v>251</v>
      </c>
      <c r="C795" s="17">
        <v>2014</v>
      </c>
      <c r="D795" s="17" t="s">
        <v>101</v>
      </c>
      <c r="E795" s="17" t="s">
        <v>252</v>
      </c>
      <c r="F795" s="17" t="s">
        <v>400</v>
      </c>
      <c r="G795" s="35" t="s">
        <v>401</v>
      </c>
      <c r="H795" s="17" t="s">
        <v>254</v>
      </c>
      <c r="I795" s="17" t="s">
        <v>253</v>
      </c>
      <c r="J795" s="17"/>
      <c r="K795" s="22">
        <v>0.53023260000000005</v>
      </c>
      <c r="L795" s="22"/>
      <c r="M795" s="27"/>
      <c r="N795" s="17"/>
      <c r="O795" s="42"/>
    </row>
    <row r="796" spans="1:15" x14ac:dyDescent="0.25">
      <c r="A796" s="17">
        <v>37</v>
      </c>
      <c r="B796" s="17" t="s">
        <v>251</v>
      </c>
      <c r="C796" s="17">
        <v>2014</v>
      </c>
      <c r="D796" s="17" t="s">
        <v>101</v>
      </c>
      <c r="E796" s="17" t="s">
        <v>252</v>
      </c>
      <c r="F796" s="17" t="s">
        <v>400</v>
      </c>
      <c r="G796" s="35" t="s">
        <v>401</v>
      </c>
      <c r="H796" s="17" t="s">
        <v>254</v>
      </c>
      <c r="I796" s="17" t="s">
        <v>253</v>
      </c>
      <c r="J796" s="17"/>
      <c r="K796" s="22">
        <v>0.44186049999999999</v>
      </c>
      <c r="L796" s="22"/>
      <c r="M796" s="27"/>
      <c r="N796" s="17"/>
      <c r="O796" s="42"/>
    </row>
    <row r="797" spans="1:15" x14ac:dyDescent="0.25">
      <c r="A797" s="17">
        <v>37</v>
      </c>
      <c r="B797" s="17" t="s">
        <v>251</v>
      </c>
      <c r="C797" s="17">
        <v>2014</v>
      </c>
      <c r="D797" s="17" t="s">
        <v>101</v>
      </c>
      <c r="E797" s="17" t="s">
        <v>252</v>
      </c>
      <c r="F797" s="17" t="s">
        <v>400</v>
      </c>
      <c r="G797" s="35" t="s">
        <v>401</v>
      </c>
      <c r="H797" s="17" t="s">
        <v>254</v>
      </c>
      <c r="I797" s="17" t="s">
        <v>253</v>
      </c>
      <c r="J797" s="17"/>
      <c r="K797" s="22">
        <v>0.39302329999999996</v>
      </c>
      <c r="L797" s="22"/>
      <c r="M797" s="27"/>
      <c r="N797" s="17"/>
      <c r="O797" s="42"/>
    </row>
    <row r="798" spans="1:15" x14ac:dyDescent="0.25">
      <c r="A798" s="17">
        <v>37</v>
      </c>
      <c r="B798" s="17" t="s">
        <v>251</v>
      </c>
      <c r="C798" s="17">
        <v>2014</v>
      </c>
      <c r="D798" s="17" t="s">
        <v>101</v>
      </c>
      <c r="E798" s="17" t="s">
        <v>252</v>
      </c>
      <c r="F798" s="17" t="s">
        <v>400</v>
      </c>
      <c r="G798" s="35" t="s">
        <v>401</v>
      </c>
      <c r="H798" s="17" t="s">
        <v>254</v>
      </c>
      <c r="I798" s="17" t="s">
        <v>253</v>
      </c>
      <c r="J798" s="17"/>
      <c r="K798" s="22">
        <v>0.47805610000000004</v>
      </c>
      <c r="L798" s="22"/>
      <c r="M798" s="27"/>
      <c r="N798" s="17"/>
      <c r="O798" s="42"/>
    </row>
    <row r="799" spans="1:15" x14ac:dyDescent="0.25">
      <c r="A799" s="17">
        <v>37</v>
      </c>
      <c r="B799" s="17" t="s">
        <v>251</v>
      </c>
      <c r="C799" s="17">
        <v>2014</v>
      </c>
      <c r="D799" s="17" t="s">
        <v>101</v>
      </c>
      <c r="E799" s="17" t="s">
        <v>252</v>
      </c>
      <c r="F799" s="17" t="s">
        <v>400</v>
      </c>
      <c r="G799" s="35" t="s">
        <v>401</v>
      </c>
      <c r="H799" s="17" t="s">
        <v>254</v>
      </c>
      <c r="I799" s="17" t="s">
        <v>253</v>
      </c>
      <c r="J799" s="17"/>
      <c r="K799" s="22">
        <v>0.40649219999999997</v>
      </c>
      <c r="L799" s="22"/>
      <c r="M799" s="27"/>
      <c r="N799" s="17"/>
      <c r="O799" s="42"/>
    </row>
    <row r="800" spans="1:15" x14ac:dyDescent="0.25">
      <c r="A800" s="17">
        <v>37</v>
      </c>
      <c r="B800" s="17" t="s">
        <v>251</v>
      </c>
      <c r="C800" s="17">
        <v>2014</v>
      </c>
      <c r="D800" s="17" t="s">
        <v>101</v>
      </c>
      <c r="E800" s="17" t="s">
        <v>252</v>
      </c>
      <c r="F800" s="17" t="s">
        <v>400</v>
      </c>
      <c r="G800" s="35" t="s">
        <v>401</v>
      </c>
      <c r="H800" s="17" t="s">
        <v>254</v>
      </c>
      <c r="I800" s="17" t="s">
        <v>253</v>
      </c>
      <c r="J800" s="17"/>
      <c r="K800" s="22">
        <v>0.347416</v>
      </c>
      <c r="L800" s="22"/>
      <c r="M800" s="27"/>
      <c r="N800" s="17"/>
      <c r="O800" s="42"/>
    </row>
    <row r="801" spans="1:15" x14ac:dyDescent="0.25">
      <c r="A801" s="17">
        <v>37</v>
      </c>
      <c r="B801" s="17" t="s">
        <v>251</v>
      </c>
      <c r="C801" s="17">
        <v>2014</v>
      </c>
      <c r="D801" s="17" t="s">
        <v>101</v>
      </c>
      <c r="E801" s="17" t="s">
        <v>252</v>
      </c>
      <c r="F801" s="17" t="s">
        <v>400</v>
      </c>
      <c r="G801" s="35" t="s">
        <v>401</v>
      </c>
      <c r="H801" s="17" t="s">
        <v>254</v>
      </c>
      <c r="I801" s="17" t="s">
        <v>253</v>
      </c>
      <c r="J801" s="17"/>
      <c r="K801" s="22">
        <v>0.34092669999999997</v>
      </c>
      <c r="L801" s="22"/>
      <c r="M801" s="27"/>
      <c r="N801" s="17"/>
      <c r="O801" s="42"/>
    </row>
    <row r="802" spans="1:15" x14ac:dyDescent="0.25">
      <c r="A802" s="17">
        <v>37</v>
      </c>
      <c r="B802" s="17" t="s">
        <v>251</v>
      </c>
      <c r="C802" s="17">
        <v>2014</v>
      </c>
      <c r="D802" s="17" t="s">
        <v>101</v>
      </c>
      <c r="E802" s="17" t="s">
        <v>252</v>
      </c>
      <c r="F802" s="17" t="s">
        <v>400</v>
      </c>
      <c r="G802" s="35" t="s">
        <v>401</v>
      </c>
      <c r="H802" s="17" t="s">
        <v>254</v>
      </c>
      <c r="I802" s="17" t="s">
        <v>253</v>
      </c>
      <c r="J802" s="17"/>
      <c r="K802" s="22">
        <v>0.43613219999999997</v>
      </c>
      <c r="L802" s="22"/>
      <c r="M802" s="27"/>
      <c r="N802" s="17"/>
      <c r="O802" s="42"/>
    </row>
    <row r="803" spans="1:15" x14ac:dyDescent="0.25">
      <c r="A803" s="17">
        <v>37</v>
      </c>
      <c r="B803" s="17" t="s">
        <v>251</v>
      </c>
      <c r="C803" s="17">
        <v>2014</v>
      </c>
      <c r="D803" s="17" t="s">
        <v>101</v>
      </c>
      <c r="E803" s="17" t="s">
        <v>252</v>
      </c>
      <c r="F803" s="17" t="s">
        <v>400</v>
      </c>
      <c r="G803" s="35" t="s">
        <v>401</v>
      </c>
      <c r="H803" s="17" t="s">
        <v>254</v>
      </c>
      <c r="I803" s="17" t="s">
        <v>253</v>
      </c>
      <c r="J803" s="17"/>
      <c r="K803" s="22">
        <v>0.42346899999999998</v>
      </c>
      <c r="L803" s="22"/>
      <c r="M803" s="27"/>
      <c r="N803" s="17"/>
      <c r="O803" s="42"/>
    </row>
    <row r="804" spans="1:15" x14ac:dyDescent="0.25">
      <c r="A804" s="17">
        <v>37</v>
      </c>
      <c r="B804" s="17" t="s">
        <v>251</v>
      </c>
      <c r="C804" s="17">
        <v>2014</v>
      </c>
      <c r="D804" s="17" t="s">
        <v>101</v>
      </c>
      <c r="E804" s="17" t="s">
        <v>252</v>
      </c>
      <c r="F804" s="17" t="s">
        <v>400</v>
      </c>
      <c r="G804" s="35" t="s">
        <v>401</v>
      </c>
      <c r="H804" s="17" t="s">
        <v>254</v>
      </c>
      <c r="I804" s="17" t="s">
        <v>253</v>
      </c>
      <c r="J804" s="17"/>
      <c r="K804" s="22">
        <v>0.40883139999999996</v>
      </c>
      <c r="L804" s="22"/>
      <c r="M804" s="27"/>
      <c r="N804" s="17"/>
      <c r="O804" s="42"/>
    </row>
    <row r="805" spans="1:15" x14ac:dyDescent="0.25">
      <c r="A805" s="17">
        <v>37</v>
      </c>
      <c r="B805" s="17" t="s">
        <v>251</v>
      </c>
      <c r="C805" s="17">
        <v>2014</v>
      </c>
      <c r="D805" s="17" t="s">
        <v>101</v>
      </c>
      <c r="E805" s="17" t="s">
        <v>252</v>
      </c>
      <c r="F805" s="17" t="s">
        <v>400</v>
      </c>
      <c r="G805" s="35" t="s">
        <v>401</v>
      </c>
      <c r="H805" s="17" t="s">
        <v>254</v>
      </c>
      <c r="I805" s="17" t="s">
        <v>253</v>
      </c>
      <c r="J805" s="17"/>
      <c r="K805" s="22">
        <v>0.38846539999999996</v>
      </c>
      <c r="L805" s="22"/>
      <c r="M805" s="27"/>
      <c r="N805" s="17"/>
      <c r="O805" s="42"/>
    </row>
    <row r="806" spans="1:15" x14ac:dyDescent="0.25">
      <c r="A806" s="17">
        <v>37</v>
      </c>
      <c r="B806" s="17" t="s">
        <v>251</v>
      </c>
      <c r="C806" s="17">
        <v>2014</v>
      </c>
      <c r="D806" s="17" t="s">
        <v>101</v>
      </c>
      <c r="E806" s="17" t="s">
        <v>252</v>
      </c>
      <c r="F806" s="17" t="s">
        <v>400</v>
      </c>
      <c r="G806" s="35" t="s">
        <v>401</v>
      </c>
      <c r="H806" s="17" t="s">
        <v>254</v>
      </c>
      <c r="I806" s="17" t="s">
        <v>253</v>
      </c>
      <c r="J806" s="17"/>
      <c r="K806" s="22">
        <v>0.44588509999999998</v>
      </c>
      <c r="L806" s="22"/>
      <c r="M806" s="27"/>
      <c r="N806" s="17"/>
      <c r="O806" s="42"/>
    </row>
    <row r="807" spans="1:15" x14ac:dyDescent="0.25">
      <c r="A807" s="17">
        <v>37</v>
      </c>
      <c r="B807" s="17" t="s">
        <v>251</v>
      </c>
      <c r="C807" s="17">
        <v>2014</v>
      </c>
      <c r="D807" s="17" t="s">
        <v>101</v>
      </c>
      <c r="E807" s="17" t="s">
        <v>252</v>
      </c>
      <c r="F807" s="17" t="s">
        <v>400</v>
      </c>
      <c r="G807" s="35" t="s">
        <v>401</v>
      </c>
      <c r="H807" s="17" t="s">
        <v>254</v>
      </c>
      <c r="I807" s="17" t="s">
        <v>253</v>
      </c>
      <c r="J807" s="17"/>
      <c r="K807" s="22">
        <v>0.4582367</v>
      </c>
      <c r="L807" s="22"/>
      <c r="M807" s="27"/>
      <c r="N807" s="17"/>
      <c r="O807" s="42"/>
    </row>
    <row r="808" spans="1:15" x14ac:dyDescent="0.25">
      <c r="A808" s="17">
        <v>37</v>
      </c>
      <c r="B808" s="17" t="s">
        <v>251</v>
      </c>
      <c r="C808" s="17">
        <v>2014</v>
      </c>
      <c r="D808" s="17" t="s">
        <v>101</v>
      </c>
      <c r="E808" s="17" t="s">
        <v>252</v>
      </c>
      <c r="F808" s="17" t="s">
        <v>400</v>
      </c>
      <c r="G808" s="35" t="s">
        <v>401</v>
      </c>
      <c r="H808" s="17" t="s">
        <v>254</v>
      </c>
      <c r="I808" s="17" t="s">
        <v>253</v>
      </c>
      <c r="J808" s="17"/>
      <c r="K808" s="22">
        <v>0.38916200000000001</v>
      </c>
      <c r="L808" s="22"/>
      <c r="M808" s="27"/>
      <c r="N808" s="17"/>
      <c r="O808" s="42"/>
    </row>
    <row r="809" spans="1:15" x14ac:dyDescent="0.25">
      <c r="A809" s="17">
        <v>37</v>
      </c>
      <c r="B809" s="17" t="s">
        <v>251</v>
      </c>
      <c r="C809" s="17">
        <v>2014</v>
      </c>
      <c r="D809" s="17" t="s">
        <v>101</v>
      </c>
      <c r="E809" s="17" t="s">
        <v>252</v>
      </c>
      <c r="F809" s="17" t="s">
        <v>400</v>
      </c>
      <c r="G809" s="35" t="s">
        <v>401</v>
      </c>
      <c r="H809" s="17" t="s">
        <v>254</v>
      </c>
      <c r="I809" s="17" t="s">
        <v>253</v>
      </c>
      <c r="J809" s="17"/>
      <c r="K809" s="22">
        <v>0.46088520000000005</v>
      </c>
      <c r="L809" s="22"/>
      <c r="M809" s="27"/>
      <c r="N809" s="17"/>
      <c r="O809" s="42"/>
    </row>
    <row r="810" spans="1:15" x14ac:dyDescent="0.25">
      <c r="A810" s="17">
        <v>37</v>
      </c>
      <c r="B810" s="17" t="s">
        <v>251</v>
      </c>
      <c r="C810" s="17">
        <v>2014</v>
      </c>
      <c r="D810" s="17" t="s">
        <v>101</v>
      </c>
      <c r="E810" s="17" t="s">
        <v>252</v>
      </c>
      <c r="F810" s="17" t="s">
        <v>400</v>
      </c>
      <c r="G810" s="35" t="s">
        <v>401</v>
      </c>
      <c r="H810" s="17" t="s">
        <v>254</v>
      </c>
      <c r="I810" s="17" t="s">
        <v>253</v>
      </c>
      <c r="J810" s="17"/>
      <c r="K810" s="22">
        <v>0.33214350000000004</v>
      </c>
      <c r="L810" s="22"/>
      <c r="M810" s="27"/>
      <c r="N810" s="17"/>
      <c r="O810" s="42"/>
    </row>
    <row r="811" spans="1:15" x14ac:dyDescent="0.25">
      <c r="A811" s="17">
        <v>37</v>
      </c>
      <c r="B811" s="17" t="s">
        <v>251</v>
      </c>
      <c r="C811" s="17">
        <v>2014</v>
      </c>
      <c r="D811" s="17" t="s">
        <v>101</v>
      </c>
      <c r="E811" s="17" t="s">
        <v>252</v>
      </c>
      <c r="F811" s="17" t="s">
        <v>400</v>
      </c>
      <c r="G811" s="35" t="s">
        <v>401</v>
      </c>
      <c r="H811" s="17" t="s">
        <v>254</v>
      </c>
      <c r="I811" s="17" t="s">
        <v>253</v>
      </c>
      <c r="J811" s="17"/>
      <c r="K811" s="22">
        <v>0.28886310000000004</v>
      </c>
      <c r="L811" s="22"/>
      <c r="M811" s="27"/>
      <c r="N811" s="17"/>
      <c r="O811" s="42"/>
    </row>
    <row r="812" spans="1:15" x14ac:dyDescent="0.25">
      <c r="A812" s="17">
        <v>37</v>
      </c>
      <c r="B812" s="17" t="s">
        <v>251</v>
      </c>
      <c r="C812" s="17">
        <v>2014</v>
      </c>
      <c r="D812" s="17" t="s">
        <v>101</v>
      </c>
      <c r="E812" s="17" t="s">
        <v>252</v>
      </c>
      <c r="F812" s="17" t="s">
        <v>400</v>
      </c>
      <c r="G812" s="35" t="s">
        <v>401</v>
      </c>
      <c r="H812" s="17" t="s">
        <v>254</v>
      </c>
      <c r="I812" s="17" t="s">
        <v>253</v>
      </c>
      <c r="J812" s="17"/>
      <c r="K812" s="22">
        <v>0.4670202</v>
      </c>
      <c r="L812" s="22"/>
      <c r="M812" s="27"/>
      <c r="N812" s="17"/>
      <c r="O812" s="42"/>
    </row>
    <row r="813" spans="1:15" x14ac:dyDescent="0.25">
      <c r="A813" s="17">
        <v>37</v>
      </c>
      <c r="B813" s="17" t="s">
        <v>251</v>
      </c>
      <c r="C813" s="17">
        <v>2014</v>
      </c>
      <c r="D813" s="17" t="s">
        <v>101</v>
      </c>
      <c r="E813" s="17" t="s">
        <v>252</v>
      </c>
      <c r="F813" s="17" t="s">
        <v>400</v>
      </c>
      <c r="G813" s="35" t="s">
        <v>401</v>
      </c>
      <c r="H813" s="17" t="s">
        <v>254</v>
      </c>
      <c r="I813" s="17" t="s">
        <v>253</v>
      </c>
      <c r="J813" s="17"/>
      <c r="K813" s="22">
        <v>0.40927269999999999</v>
      </c>
      <c r="L813" s="22"/>
      <c r="M813" s="27"/>
      <c r="N813" s="17"/>
      <c r="O813" s="42"/>
    </row>
    <row r="814" spans="1:15" x14ac:dyDescent="0.25">
      <c r="A814" s="17">
        <v>37</v>
      </c>
      <c r="B814" s="17" t="s">
        <v>251</v>
      </c>
      <c r="C814" s="17">
        <v>2014</v>
      </c>
      <c r="D814" s="17" t="s">
        <v>101</v>
      </c>
      <c r="E814" s="17" t="s">
        <v>252</v>
      </c>
      <c r="F814" s="17" t="s">
        <v>400</v>
      </c>
      <c r="G814" s="35" t="s">
        <v>401</v>
      </c>
      <c r="H814" s="17" t="s">
        <v>254</v>
      </c>
      <c r="I814" s="17" t="s">
        <v>253</v>
      </c>
      <c r="J814" s="17"/>
      <c r="K814" s="22">
        <v>0.53271459999999993</v>
      </c>
      <c r="L814" s="22"/>
      <c r="M814" s="27"/>
      <c r="N814" s="17"/>
      <c r="O814" s="42"/>
    </row>
    <row r="815" spans="1:15" x14ac:dyDescent="0.25">
      <c r="A815" s="17">
        <v>37</v>
      </c>
      <c r="B815" s="17" t="s">
        <v>251</v>
      </c>
      <c r="C815" s="17">
        <v>2014</v>
      </c>
      <c r="D815" s="17" t="s">
        <v>101</v>
      </c>
      <c r="E815" s="17" t="s">
        <v>252</v>
      </c>
      <c r="F815" s="17" t="s">
        <v>400</v>
      </c>
      <c r="G815" s="35" t="s">
        <v>401</v>
      </c>
      <c r="H815" s="17" t="s">
        <v>254</v>
      </c>
      <c r="I815" s="17" t="s">
        <v>253</v>
      </c>
      <c r="J815" s="17"/>
      <c r="K815" s="22">
        <v>0.25870070000000001</v>
      </c>
      <c r="L815" s="22"/>
      <c r="M815" s="27"/>
      <c r="N815" s="17"/>
      <c r="O815" s="42"/>
    </row>
    <row r="816" spans="1:15" x14ac:dyDescent="0.25">
      <c r="A816" s="17">
        <v>37</v>
      </c>
      <c r="B816" s="17" t="s">
        <v>251</v>
      </c>
      <c r="C816" s="17">
        <v>2014</v>
      </c>
      <c r="D816" s="17" t="s">
        <v>101</v>
      </c>
      <c r="E816" s="17" t="s">
        <v>252</v>
      </c>
      <c r="F816" s="17" t="s">
        <v>400</v>
      </c>
      <c r="G816" s="35" t="s">
        <v>401</v>
      </c>
      <c r="H816" s="17" t="s">
        <v>254</v>
      </c>
      <c r="I816" s="17" t="s">
        <v>253</v>
      </c>
      <c r="J816" s="17"/>
      <c r="K816" s="22">
        <v>0.43051529999999999</v>
      </c>
      <c r="L816" s="22"/>
      <c r="M816" s="27"/>
      <c r="N816" s="17"/>
      <c r="O816" s="42"/>
    </row>
    <row r="817" spans="1:15" x14ac:dyDescent="0.25">
      <c r="A817" s="17">
        <v>37</v>
      </c>
      <c r="B817" s="17" t="s">
        <v>251</v>
      </c>
      <c r="C817" s="17">
        <v>2014</v>
      </c>
      <c r="D817" s="17" t="s">
        <v>101</v>
      </c>
      <c r="E817" s="17" t="s">
        <v>252</v>
      </c>
      <c r="F817" s="17" t="s">
        <v>400</v>
      </c>
      <c r="G817" s="35" t="s">
        <v>401</v>
      </c>
      <c r="H817" s="17" t="s">
        <v>254</v>
      </c>
      <c r="I817" s="17" t="s">
        <v>253</v>
      </c>
      <c r="J817" s="17"/>
      <c r="K817" s="22">
        <v>0.40417630000000004</v>
      </c>
      <c r="L817" s="22"/>
      <c r="M817" s="27"/>
      <c r="N817" s="17"/>
      <c r="O817" s="42"/>
    </row>
    <row r="818" spans="1:15" x14ac:dyDescent="0.25">
      <c r="A818" s="17">
        <v>37</v>
      </c>
      <c r="B818" s="17" t="s">
        <v>251</v>
      </c>
      <c r="C818" s="17">
        <v>2014</v>
      </c>
      <c r="D818" s="17" t="s">
        <v>101</v>
      </c>
      <c r="E818" s="17" t="s">
        <v>252</v>
      </c>
      <c r="F818" s="17" t="s">
        <v>400</v>
      </c>
      <c r="G818" s="35" t="s">
        <v>401</v>
      </c>
      <c r="H818" s="17" t="s">
        <v>254</v>
      </c>
      <c r="I818" s="17" t="s">
        <v>253</v>
      </c>
      <c r="J818" s="17"/>
      <c r="K818" s="22">
        <v>0.4582367</v>
      </c>
      <c r="L818" s="22"/>
      <c r="M818" s="27"/>
      <c r="N818" s="17"/>
      <c r="O818" s="42"/>
    </row>
    <row r="819" spans="1:15" x14ac:dyDescent="0.25">
      <c r="A819" s="17">
        <v>37</v>
      </c>
      <c r="B819" s="17" t="s">
        <v>251</v>
      </c>
      <c r="C819" s="17">
        <v>2014</v>
      </c>
      <c r="D819" s="17" t="s">
        <v>101</v>
      </c>
      <c r="E819" s="17" t="s">
        <v>252</v>
      </c>
      <c r="F819" s="17" t="s">
        <v>400</v>
      </c>
      <c r="G819" s="35" t="s">
        <v>401</v>
      </c>
      <c r="H819" s="17" t="s">
        <v>254</v>
      </c>
      <c r="I819" s="17" t="s">
        <v>253</v>
      </c>
      <c r="J819" s="17"/>
      <c r="K819" s="22">
        <v>0.42862209999999995</v>
      </c>
      <c r="L819" s="22"/>
      <c r="M819" s="27"/>
      <c r="N819" s="17"/>
      <c r="O819" s="42"/>
    </row>
    <row r="820" spans="1:15" x14ac:dyDescent="0.25">
      <c r="A820" s="17">
        <v>37</v>
      </c>
      <c r="B820" s="17" t="s">
        <v>251</v>
      </c>
      <c r="C820" s="17">
        <v>2014</v>
      </c>
      <c r="D820" s="17" t="s">
        <v>101</v>
      </c>
      <c r="E820" s="17" t="s">
        <v>252</v>
      </c>
      <c r="F820" s="17" t="s">
        <v>400</v>
      </c>
      <c r="G820" s="35" t="s">
        <v>401</v>
      </c>
      <c r="H820" s="17" t="s">
        <v>254</v>
      </c>
      <c r="I820" s="17" t="s">
        <v>253</v>
      </c>
      <c r="J820" s="17"/>
      <c r="K820" s="22">
        <v>0.35291429999999996</v>
      </c>
      <c r="L820" s="22"/>
      <c r="M820" s="27"/>
      <c r="N820" s="17"/>
      <c r="O820" s="42"/>
    </row>
    <row r="821" spans="1:15" x14ac:dyDescent="0.25">
      <c r="A821" s="17">
        <v>37</v>
      </c>
      <c r="B821" s="17" t="s">
        <v>251</v>
      </c>
      <c r="C821" s="17">
        <v>2014</v>
      </c>
      <c r="D821" s="17" t="s">
        <v>101</v>
      </c>
      <c r="E821" s="17" t="s">
        <v>252</v>
      </c>
      <c r="F821" s="17" t="s">
        <v>400</v>
      </c>
      <c r="G821" s="35" t="s">
        <v>401</v>
      </c>
      <c r="H821" s="17" t="s">
        <v>254</v>
      </c>
      <c r="I821" s="17" t="s">
        <v>253</v>
      </c>
      <c r="J821" s="17"/>
      <c r="K821" s="22">
        <v>0.26383820000000002</v>
      </c>
      <c r="L821" s="22"/>
      <c r="M821" s="27"/>
      <c r="N821" s="17"/>
      <c r="O821" s="42"/>
    </row>
    <row r="822" spans="1:15" x14ac:dyDescent="0.25">
      <c r="A822" s="17">
        <v>37</v>
      </c>
      <c r="B822" s="17" t="s">
        <v>251</v>
      </c>
      <c r="C822" s="17">
        <v>2014</v>
      </c>
      <c r="D822" s="17" t="s">
        <v>101</v>
      </c>
      <c r="E822" s="17" t="s">
        <v>252</v>
      </c>
      <c r="F822" s="17" t="s">
        <v>400</v>
      </c>
      <c r="G822" s="35" t="s">
        <v>401</v>
      </c>
      <c r="H822" s="17" t="s">
        <v>254</v>
      </c>
      <c r="I822" s="17" t="s">
        <v>253</v>
      </c>
      <c r="J822" s="17"/>
      <c r="K822" s="22">
        <v>0.47563809999999995</v>
      </c>
      <c r="L822" s="22"/>
      <c r="M822" s="27"/>
      <c r="N822" s="17"/>
      <c r="O822" s="42"/>
    </row>
    <row r="823" spans="1:15" x14ac:dyDescent="0.25">
      <c r="A823" s="17">
        <v>37</v>
      </c>
      <c r="B823" s="17" t="s">
        <v>251</v>
      </c>
      <c r="C823" s="17">
        <v>2014</v>
      </c>
      <c r="D823" s="17" t="s">
        <v>101</v>
      </c>
      <c r="E823" s="17" t="s">
        <v>252</v>
      </c>
      <c r="F823" s="17" t="s">
        <v>400</v>
      </c>
      <c r="G823" s="35" t="s">
        <v>401</v>
      </c>
      <c r="H823" s="17" t="s">
        <v>254</v>
      </c>
      <c r="I823" s="17" t="s">
        <v>253</v>
      </c>
      <c r="J823" s="17"/>
      <c r="K823" s="22">
        <v>0.41883169999999997</v>
      </c>
      <c r="L823" s="22"/>
      <c r="M823" s="27"/>
      <c r="N823" s="17"/>
      <c r="O823" s="42"/>
    </row>
    <row r="824" spans="1:15" x14ac:dyDescent="0.25">
      <c r="A824" s="17">
        <v>37</v>
      </c>
      <c r="B824" s="17" t="s">
        <v>251</v>
      </c>
      <c r="C824" s="17">
        <v>2014</v>
      </c>
      <c r="D824" s="17" t="s">
        <v>101</v>
      </c>
      <c r="E824" s="17" t="s">
        <v>252</v>
      </c>
      <c r="F824" s="17" t="s">
        <v>400</v>
      </c>
      <c r="G824" s="35" t="s">
        <v>401</v>
      </c>
      <c r="H824" s="17" t="s">
        <v>254</v>
      </c>
      <c r="I824" s="17" t="s">
        <v>253</v>
      </c>
      <c r="J824" s="17"/>
      <c r="K824" s="22">
        <v>0.50412279999999998</v>
      </c>
      <c r="L824" s="22"/>
      <c r="M824" s="27"/>
      <c r="N824" s="17"/>
      <c r="O824" s="42"/>
    </row>
    <row r="825" spans="1:15" x14ac:dyDescent="0.25">
      <c r="A825" s="17">
        <v>37</v>
      </c>
      <c r="B825" s="17" t="s">
        <v>251</v>
      </c>
      <c r="C825" s="17">
        <v>2014</v>
      </c>
      <c r="D825" s="17" t="s">
        <v>101</v>
      </c>
      <c r="E825" s="17" t="s">
        <v>252</v>
      </c>
      <c r="F825" s="17" t="s">
        <v>400</v>
      </c>
      <c r="G825" s="35" t="s">
        <v>401</v>
      </c>
      <c r="H825" s="17" t="s">
        <v>254</v>
      </c>
      <c r="I825" s="17" t="s">
        <v>253</v>
      </c>
      <c r="J825" s="17"/>
      <c r="K825" s="22">
        <v>0.44346190000000002</v>
      </c>
      <c r="L825" s="22"/>
      <c r="M825" s="27"/>
      <c r="N825" s="17"/>
      <c r="O825" s="42"/>
    </row>
    <row r="826" spans="1:15" x14ac:dyDescent="0.25">
      <c r="A826" s="17">
        <v>37</v>
      </c>
      <c r="B826" s="17" t="s">
        <v>251</v>
      </c>
      <c r="C826" s="17">
        <v>2014</v>
      </c>
      <c r="D826" s="17" t="s">
        <v>101</v>
      </c>
      <c r="E826" s="17" t="s">
        <v>252</v>
      </c>
      <c r="F826" s="17" t="s">
        <v>400</v>
      </c>
      <c r="G826" s="35" t="s">
        <v>401</v>
      </c>
      <c r="H826" s="17" t="s">
        <v>254</v>
      </c>
      <c r="I826" s="17" t="s">
        <v>253</v>
      </c>
      <c r="J826" s="17"/>
      <c r="K826" s="22">
        <v>0.36542920000000001</v>
      </c>
      <c r="L826" s="22"/>
      <c r="M826" s="27"/>
      <c r="N826" s="17"/>
      <c r="O826" s="42"/>
    </row>
    <row r="827" spans="1:15" x14ac:dyDescent="0.25">
      <c r="A827" s="17">
        <v>37</v>
      </c>
      <c r="B827" s="17" t="s">
        <v>251</v>
      </c>
      <c r="C827" s="17">
        <v>2014</v>
      </c>
      <c r="D827" s="17" t="s">
        <v>101</v>
      </c>
      <c r="E827" s="17" t="s">
        <v>252</v>
      </c>
      <c r="F827" s="17" t="s">
        <v>400</v>
      </c>
      <c r="G827" s="35" t="s">
        <v>401</v>
      </c>
      <c r="H827" s="17" t="s">
        <v>254</v>
      </c>
      <c r="I827" s="17" t="s">
        <v>253</v>
      </c>
      <c r="J827" s="17"/>
      <c r="K827" s="22">
        <v>0.34661000000000003</v>
      </c>
      <c r="L827" s="22"/>
      <c r="M827" s="27"/>
      <c r="N827" s="17"/>
      <c r="O827" s="42"/>
    </row>
    <row r="828" spans="1:15" x14ac:dyDescent="0.25">
      <c r="A828" s="17">
        <v>37</v>
      </c>
      <c r="B828" s="17" t="s">
        <v>251</v>
      </c>
      <c r="C828" s="17">
        <v>2014</v>
      </c>
      <c r="D828" s="17" t="s">
        <v>101</v>
      </c>
      <c r="E828" s="17" t="s">
        <v>252</v>
      </c>
      <c r="F828" s="17" t="s">
        <v>400</v>
      </c>
      <c r="G828" s="35" t="s">
        <v>401</v>
      </c>
      <c r="H828" s="17" t="s">
        <v>254</v>
      </c>
      <c r="I828" s="17" t="s">
        <v>253</v>
      </c>
      <c r="J828" s="17"/>
      <c r="K828" s="22">
        <v>0.48984920000000004</v>
      </c>
      <c r="L828" s="22"/>
      <c r="M828" s="27"/>
      <c r="N828" s="17"/>
      <c r="O828" s="42"/>
    </row>
    <row r="829" spans="1:15" x14ac:dyDescent="0.25">
      <c r="A829" s="17">
        <v>37</v>
      </c>
      <c r="B829" s="17" t="s">
        <v>251</v>
      </c>
      <c r="C829" s="17">
        <v>2014</v>
      </c>
      <c r="D829" s="17" t="s">
        <v>101</v>
      </c>
      <c r="E829" s="17" t="s">
        <v>252</v>
      </c>
      <c r="F829" s="17" t="s">
        <v>400</v>
      </c>
      <c r="G829" s="35" t="s">
        <v>401</v>
      </c>
      <c r="H829" s="17" t="s">
        <v>254</v>
      </c>
      <c r="I829" s="17" t="s">
        <v>253</v>
      </c>
      <c r="J829" s="17"/>
      <c r="K829" s="22">
        <v>0.31786539999999996</v>
      </c>
      <c r="L829" s="22"/>
      <c r="M829" s="27"/>
      <c r="N829" s="17"/>
      <c r="O829" s="42"/>
    </row>
    <row r="830" spans="1:15" x14ac:dyDescent="0.25">
      <c r="A830" s="17">
        <v>37</v>
      </c>
      <c r="B830" s="17" t="s">
        <v>251</v>
      </c>
      <c r="C830" s="17">
        <v>2014</v>
      </c>
      <c r="D830" s="17" t="s">
        <v>101</v>
      </c>
      <c r="E830" s="17" t="s">
        <v>252</v>
      </c>
      <c r="F830" s="17" t="s">
        <v>400</v>
      </c>
      <c r="G830" s="35" t="s">
        <v>401</v>
      </c>
      <c r="H830" s="17" t="s">
        <v>254</v>
      </c>
      <c r="I830" s="17" t="s">
        <v>253</v>
      </c>
      <c r="J830" s="17"/>
      <c r="K830" s="22">
        <v>0.23846350000000002</v>
      </c>
      <c r="L830" s="22"/>
      <c r="M830" s="27"/>
      <c r="N830" s="17"/>
      <c r="O830" s="42"/>
    </row>
    <row r="831" spans="1:15" x14ac:dyDescent="0.25">
      <c r="A831" s="17">
        <v>37</v>
      </c>
      <c r="B831" s="17" t="s">
        <v>251</v>
      </c>
      <c r="C831" s="17">
        <v>2014</v>
      </c>
      <c r="D831" s="17" t="s">
        <v>101</v>
      </c>
      <c r="E831" s="17" t="s">
        <v>252</v>
      </c>
      <c r="F831" s="17" t="s">
        <v>400</v>
      </c>
      <c r="G831" s="35" t="s">
        <v>401</v>
      </c>
      <c r="H831" s="17" t="s">
        <v>254</v>
      </c>
      <c r="I831" s="17" t="s">
        <v>253</v>
      </c>
      <c r="J831" s="17"/>
      <c r="K831" s="22">
        <v>0.51770780000000005</v>
      </c>
      <c r="L831" s="22"/>
      <c r="M831" s="27"/>
      <c r="N831" s="17"/>
      <c r="O831" s="42"/>
    </row>
    <row r="832" spans="1:15" x14ac:dyDescent="0.25">
      <c r="A832" s="17">
        <v>37</v>
      </c>
      <c r="B832" s="17" t="s">
        <v>251</v>
      </c>
      <c r="C832" s="17">
        <v>2014</v>
      </c>
      <c r="D832" s="17" t="s">
        <v>101</v>
      </c>
      <c r="E832" s="17" t="s">
        <v>252</v>
      </c>
      <c r="F832" s="17" t="s">
        <v>400</v>
      </c>
      <c r="G832" s="35" t="s">
        <v>401</v>
      </c>
      <c r="H832" s="17" t="s">
        <v>254</v>
      </c>
      <c r="I832" s="17" t="s">
        <v>253</v>
      </c>
      <c r="J832" s="17"/>
      <c r="K832" s="22">
        <v>0.44019199999999997</v>
      </c>
      <c r="L832" s="22"/>
      <c r="M832" s="27"/>
      <c r="N832" s="17"/>
      <c r="O832" s="42"/>
    </row>
    <row r="833" spans="1:15" x14ac:dyDescent="0.25">
      <c r="A833" s="17">
        <v>37</v>
      </c>
      <c r="B833" s="17" t="s">
        <v>251</v>
      </c>
      <c r="C833" s="17">
        <v>2014</v>
      </c>
      <c r="D833" s="17" t="s">
        <v>101</v>
      </c>
      <c r="E833" s="17" t="s">
        <v>252</v>
      </c>
      <c r="F833" s="17" t="s">
        <v>400</v>
      </c>
      <c r="G833" s="35" t="s">
        <v>401</v>
      </c>
      <c r="H833" s="17" t="s">
        <v>254</v>
      </c>
      <c r="I833" s="17" t="s">
        <v>253</v>
      </c>
      <c r="J833" s="17"/>
      <c r="K833" s="22">
        <v>0.3891001</v>
      </c>
      <c r="L833" s="22"/>
      <c r="M833" s="27"/>
      <c r="N833" s="17"/>
      <c r="O833" s="42"/>
    </row>
    <row r="834" spans="1:15" x14ac:dyDescent="0.25">
      <c r="A834" s="17">
        <v>37</v>
      </c>
      <c r="B834" s="17" t="s">
        <v>251</v>
      </c>
      <c r="C834" s="17">
        <v>2014</v>
      </c>
      <c r="D834" s="17" t="s">
        <v>101</v>
      </c>
      <c r="E834" s="17" t="s">
        <v>252</v>
      </c>
      <c r="F834" s="17" t="s">
        <v>400</v>
      </c>
      <c r="G834" s="35" t="s">
        <v>401</v>
      </c>
      <c r="H834" s="17" t="s">
        <v>254</v>
      </c>
      <c r="I834" s="17" t="s">
        <v>253</v>
      </c>
      <c r="J834" s="17"/>
      <c r="K834" s="22">
        <v>0.49883989999999995</v>
      </c>
      <c r="L834" s="22"/>
      <c r="M834" s="27"/>
      <c r="N834" s="17"/>
      <c r="O834" s="42"/>
    </row>
    <row r="835" spans="1:15" x14ac:dyDescent="0.25">
      <c r="A835" s="17">
        <v>37</v>
      </c>
      <c r="B835" s="17" t="s">
        <v>251</v>
      </c>
      <c r="C835" s="17">
        <v>2014</v>
      </c>
      <c r="D835" s="17" t="s">
        <v>101</v>
      </c>
      <c r="E835" s="17" t="s">
        <v>252</v>
      </c>
      <c r="F835" s="17" t="s">
        <v>400</v>
      </c>
      <c r="G835" s="35" t="s">
        <v>401</v>
      </c>
      <c r="H835" s="17" t="s">
        <v>254</v>
      </c>
      <c r="I835" s="17" t="s">
        <v>253</v>
      </c>
      <c r="J835" s="17"/>
      <c r="K835" s="22">
        <v>0.57234160000000001</v>
      </c>
      <c r="L835" s="22"/>
      <c r="M835" s="27"/>
      <c r="N835" s="17"/>
      <c r="O835" s="42"/>
    </row>
    <row r="836" spans="1:15" x14ac:dyDescent="0.25">
      <c r="A836" s="17">
        <v>37</v>
      </c>
      <c r="B836" s="17" t="s">
        <v>251</v>
      </c>
      <c r="C836" s="17">
        <v>2014</v>
      </c>
      <c r="D836" s="17" t="s">
        <v>101</v>
      </c>
      <c r="E836" s="17" t="s">
        <v>252</v>
      </c>
      <c r="F836" s="17" t="s">
        <v>400</v>
      </c>
      <c r="G836" s="35" t="s">
        <v>401</v>
      </c>
      <c r="H836" s="17" t="s">
        <v>254</v>
      </c>
      <c r="I836" s="17" t="s">
        <v>253</v>
      </c>
      <c r="J836" s="17"/>
      <c r="K836" s="22">
        <v>0.4559165</v>
      </c>
      <c r="L836" s="22"/>
      <c r="M836" s="27"/>
      <c r="N836" s="17"/>
      <c r="O836" s="42"/>
    </row>
    <row r="837" spans="1:15" x14ac:dyDescent="0.25">
      <c r="A837" s="17">
        <v>37</v>
      </c>
      <c r="B837" s="17" t="s">
        <v>251</v>
      </c>
      <c r="C837" s="17">
        <v>2014</v>
      </c>
      <c r="D837" s="17" t="s">
        <v>101</v>
      </c>
      <c r="E837" s="17" t="s">
        <v>252</v>
      </c>
      <c r="F837" s="17" t="s">
        <v>400</v>
      </c>
      <c r="G837" s="35" t="s">
        <v>401</v>
      </c>
      <c r="H837" s="17" t="s">
        <v>254</v>
      </c>
      <c r="I837" s="17" t="s">
        <v>253</v>
      </c>
      <c r="J837" s="17"/>
      <c r="K837" s="22">
        <v>0.50670280000000001</v>
      </c>
      <c r="L837" s="22"/>
      <c r="M837" s="27"/>
      <c r="N837" s="17"/>
      <c r="O837" s="42"/>
    </row>
    <row r="838" spans="1:15" x14ac:dyDescent="0.25">
      <c r="A838" s="17">
        <v>37</v>
      </c>
      <c r="B838" s="17" t="s">
        <v>251</v>
      </c>
      <c r="C838" s="17">
        <v>2014</v>
      </c>
      <c r="D838" s="17" t="s">
        <v>101</v>
      </c>
      <c r="E838" s="17" t="s">
        <v>252</v>
      </c>
      <c r="F838" s="17" t="s">
        <v>400</v>
      </c>
      <c r="G838" s="35" t="s">
        <v>401</v>
      </c>
      <c r="H838" s="17" t="s">
        <v>254</v>
      </c>
      <c r="I838" s="17" t="s">
        <v>253</v>
      </c>
      <c r="J838" s="17"/>
      <c r="K838" s="22">
        <v>0.3051044</v>
      </c>
      <c r="L838" s="22"/>
      <c r="M838" s="27"/>
      <c r="N838" s="17"/>
      <c r="O838" s="42"/>
    </row>
    <row r="839" spans="1:15" x14ac:dyDescent="0.25">
      <c r="A839" s="17">
        <v>37</v>
      </c>
      <c r="B839" s="17" t="s">
        <v>251</v>
      </c>
      <c r="C839" s="17">
        <v>2014</v>
      </c>
      <c r="D839" s="17" t="s">
        <v>101</v>
      </c>
      <c r="E839" s="17" t="s">
        <v>252</v>
      </c>
      <c r="F839" s="17" t="s">
        <v>400</v>
      </c>
      <c r="G839" s="35" t="s">
        <v>401</v>
      </c>
      <c r="H839" s="17" t="s">
        <v>254</v>
      </c>
      <c r="I839" s="17" t="s">
        <v>253</v>
      </c>
      <c r="J839" s="17"/>
      <c r="K839" s="22">
        <v>0.3931057</v>
      </c>
      <c r="L839" s="22"/>
      <c r="M839" s="27"/>
      <c r="N839" s="17"/>
      <c r="O839" s="42"/>
    </row>
    <row r="840" spans="1:15" x14ac:dyDescent="0.25">
      <c r="A840" s="17">
        <v>37</v>
      </c>
      <c r="B840" s="17" t="s">
        <v>251</v>
      </c>
      <c r="C840" s="17">
        <v>2014</v>
      </c>
      <c r="D840" s="17" t="s">
        <v>101</v>
      </c>
      <c r="E840" s="17" t="s">
        <v>252</v>
      </c>
      <c r="F840" s="17" t="s">
        <v>400</v>
      </c>
      <c r="G840" s="35" t="s">
        <v>401</v>
      </c>
      <c r="H840" s="17" t="s">
        <v>254</v>
      </c>
      <c r="I840" s="17" t="s">
        <v>253</v>
      </c>
      <c r="J840" s="17"/>
      <c r="K840" s="22">
        <v>0.31005260000000001</v>
      </c>
      <c r="L840" s="22"/>
      <c r="M840" s="27"/>
      <c r="N840" s="17"/>
      <c r="O840" s="42"/>
    </row>
    <row r="841" spans="1:15" x14ac:dyDescent="0.25">
      <c r="A841" s="17">
        <v>37</v>
      </c>
      <c r="B841" s="17" t="s">
        <v>251</v>
      </c>
      <c r="C841" s="17">
        <v>2014</v>
      </c>
      <c r="D841" s="17" t="s">
        <v>101</v>
      </c>
      <c r="E841" s="17" t="s">
        <v>252</v>
      </c>
      <c r="F841" s="17" t="s">
        <v>400</v>
      </c>
      <c r="G841" s="35" t="s">
        <v>401</v>
      </c>
      <c r="H841" s="17" t="s">
        <v>254</v>
      </c>
      <c r="I841" s="17" t="s">
        <v>253</v>
      </c>
      <c r="J841" s="17"/>
      <c r="K841" s="22">
        <v>0.33339019999999997</v>
      </c>
      <c r="L841" s="22"/>
      <c r="M841" s="27"/>
      <c r="N841" s="17"/>
      <c r="O841" s="42"/>
    </row>
    <row r="842" spans="1:15" x14ac:dyDescent="0.25">
      <c r="A842" s="17">
        <v>37</v>
      </c>
      <c r="B842" s="17" t="s">
        <v>251</v>
      </c>
      <c r="C842" s="17">
        <v>2014</v>
      </c>
      <c r="D842" s="17" t="s">
        <v>101</v>
      </c>
      <c r="E842" s="17" t="s">
        <v>252</v>
      </c>
      <c r="F842" s="17" t="s">
        <v>400</v>
      </c>
      <c r="G842" s="35" t="s">
        <v>401</v>
      </c>
      <c r="H842" s="17" t="s">
        <v>254</v>
      </c>
      <c r="I842" s="17" t="s">
        <v>253</v>
      </c>
      <c r="J842" s="17"/>
      <c r="K842" s="22">
        <v>0.35407440000000001</v>
      </c>
      <c r="L842" s="22"/>
      <c r="M842" s="27"/>
      <c r="N842" s="17"/>
      <c r="O842" s="42"/>
    </row>
    <row r="843" spans="1:15" x14ac:dyDescent="0.25">
      <c r="A843" s="17">
        <v>37</v>
      </c>
      <c r="B843" s="17" t="s">
        <v>251</v>
      </c>
      <c r="C843" s="17">
        <v>2014</v>
      </c>
      <c r="D843" s="17" t="s">
        <v>101</v>
      </c>
      <c r="E843" s="17" t="s">
        <v>252</v>
      </c>
      <c r="F843" s="17" t="s">
        <v>400</v>
      </c>
      <c r="G843" s="35" t="s">
        <v>401</v>
      </c>
      <c r="H843" s="17" t="s">
        <v>254</v>
      </c>
      <c r="I843" s="17" t="s">
        <v>253</v>
      </c>
      <c r="J843" s="17"/>
      <c r="K843" s="22">
        <v>0.40011360000000001</v>
      </c>
      <c r="L843" s="22"/>
      <c r="M843" s="27"/>
      <c r="N843" s="17"/>
      <c r="O843" s="42"/>
    </row>
    <row r="844" spans="1:15" x14ac:dyDescent="0.25">
      <c r="A844" s="17">
        <v>37</v>
      </c>
      <c r="B844" s="17" t="s">
        <v>251</v>
      </c>
      <c r="C844" s="17">
        <v>2014</v>
      </c>
      <c r="D844" s="17" t="s">
        <v>101</v>
      </c>
      <c r="E844" s="17" t="s">
        <v>252</v>
      </c>
      <c r="F844" s="17" t="s">
        <v>400</v>
      </c>
      <c r="G844" s="35" t="s">
        <v>401</v>
      </c>
      <c r="H844" s="17" t="s">
        <v>254</v>
      </c>
      <c r="I844" s="17" t="s">
        <v>253</v>
      </c>
      <c r="J844" s="17"/>
      <c r="K844" s="22">
        <v>0.39264310000000002</v>
      </c>
      <c r="L844" s="22"/>
      <c r="M844" s="27"/>
      <c r="N844" s="17"/>
      <c r="O844" s="42"/>
    </row>
    <row r="845" spans="1:15" x14ac:dyDescent="0.25">
      <c r="A845" s="17">
        <v>37</v>
      </c>
      <c r="B845" s="17" t="s">
        <v>251</v>
      </c>
      <c r="C845" s="17">
        <v>2014</v>
      </c>
      <c r="D845" s="17" t="s">
        <v>101</v>
      </c>
      <c r="E845" s="17" t="s">
        <v>252</v>
      </c>
      <c r="F845" s="17" t="s">
        <v>400</v>
      </c>
      <c r="G845" s="35" t="s">
        <v>401</v>
      </c>
      <c r="H845" s="17" t="s">
        <v>254</v>
      </c>
      <c r="I845" s="17" t="s">
        <v>253</v>
      </c>
      <c r="J845" s="17"/>
      <c r="K845" s="22">
        <v>0.45832869999999998</v>
      </c>
      <c r="L845" s="22"/>
      <c r="M845" s="27"/>
      <c r="N845" s="17"/>
      <c r="O845" s="42"/>
    </row>
    <row r="846" spans="1:15" x14ac:dyDescent="0.25">
      <c r="A846" s="17">
        <v>37</v>
      </c>
      <c r="B846" s="17" t="s">
        <v>251</v>
      </c>
      <c r="C846" s="17">
        <v>2014</v>
      </c>
      <c r="D846" s="17" t="s">
        <v>101</v>
      </c>
      <c r="E846" s="17" t="s">
        <v>252</v>
      </c>
      <c r="F846" s="17" t="s">
        <v>400</v>
      </c>
      <c r="G846" s="35" t="s">
        <v>401</v>
      </c>
      <c r="H846" s="17" t="s">
        <v>254</v>
      </c>
      <c r="I846" s="17" t="s">
        <v>253</v>
      </c>
      <c r="J846" s="17"/>
      <c r="K846" s="22">
        <v>0.38342199999999999</v>
      </c>
      <c r="L846" s="22"/>
      <c r="M846" s="27"/>
      <c r="N846" s="17"/>
      <c r="O846" s="42"/>
    </row>
    <row r="847" spans="1:15" x14ac:dyDescent="0.25">
      <c r="A847" s="17">
        <v>37</v>
      </c>
      <c r="B847" s="17" t="s">
        <v>251</v>
      </c>
      <c r="C847" s="17">
        <v>2014</v>
      </c>
      <c r="D847" s="17" t="s">
        <v>101</v>
      </c>
      <c r="E847" s="17" t="s">
        <v>252</v>
      </c>
      <c r="F847" s="17" t="s">
        <v>400</v>
      </c>
      <c r="G847" s="35" t="s">
        <v>401</v>
      </c>
      <c r="H847" s="17" t="s">
        <v>254</v>
      </c>
      <c r="I847" s="17" t="s">
        <v>253</v>
      </c>
      <c r="J847" s="17"/>
      <c r="K847" s="22">
        <v>0.39019280000000001</v>
      </c>
      <c r="L847" s="22"/>
      <c r="M847" s="27"/>
      <c r="N847" s="17"/>
      <c r="O847" s="42"/>
    </row>
    <row r="848" spans="1:15" x14ac:dyDescent="0.25">
      <c r="A848" s="17">
        <v>37</v>
      </c>
      <c r="B848" s="17" t="s">
        <v>251</v>
      </c>
      <c r="C848" s="17">
        <v>2014</v>
      </c>
      <c r="D848" s="17" t="s">
        <v>101</v>
      </c>
      <c r="E848" s="17" t="s">
        <v>252</v>
      </c>
      <c r="F848" s="17" t="s">
        <v>400</v>
      </c>
      <c r="G848" s="35" t="s">
        <v>401</v>
      </c>
      <c r="H848" s="17" t="s">
        <v>254</v>
      </c>
      <c r="I848" s="17" t="s">
        <v>253</v>
      </c>
      <c r="J848" s="17"/>
      <c r="K848" s="22">
        <v>0.34279609999999999</v>
      </c>
      <c r="L848" s="22"/>
      <c r="M848" s="27"/>
      <c r="N848" s="17"/>
      <c r="O848" s="42"/>
    </row>
    <row r="849" spans="1:15" x14ac:dyDescent="0.25">
      <c r="A849" s="17">
        <v>37</v>
      </c>
      <c r="B849" s="17" t="s">
        <v>251</v>
      </c>
      <c r="C849" s="17">
        <v>2014</v>
      </c>
      <c r="D849" s="17" t="s">
        <v>101</v>
      </c>
      <c r="E849" s="17" t="s">
        <v>252</v>
      </c>
      <c r="F849" s="17" t="s">
        <v>400</v>
      </c>
      <c r="G849" s="35" t="s">
        <v>401</v>
      </c>
      <c r="H849" s="17" t="s">
        <v>254</v>
      </c>
      <c r="I849" s="17" t="s">
        <v>253</v>
      </c>
      <c r="J849" s="17"/>
      <c r="K849" s="22">
        <v>0.42227379999999998</v>
      </c>
      <c r="L849" s="22"/>
      <c r="M849" s="27"/>
      <c r="N849" s="17"/>
      <c r="O849" s="42"/>
    </row>
    <row r="850" spans="1:15" x14ac:dyDescent="0.25">
      <c r="A850" s="17">
        <v>37</v>
      </c>
      <c r="B850" s="17" t="s">
        <v>251</v>
      </c>
      <c r="C850" s="17">
        <v>2014</v>
      </c>
      <c r="D850" s="17" t="s">
        <v>101</v>
      </c>
      <c r="E850" s="17" t="s">
        <v>252</v>
      </c>
      <c r="F850" s="17" t="s">
        <v>400</v>
      </c>
      <c r="G850" s="35" t="s">
        <v>401</v>
      </c>
      <c r="H850" s="17" t="s">
        <v>254</v>
      </c>
      <c r="I850" s="17" t="s">
        <v>253</v>
      </c>
      <c r="J850" s="17"/>
      <c r="K850" s="22">
        <v>0.35498840000000004</v>
      </c>
      <c r="L850" s="22"/>
      <c r="M850" s="27"/>
      <c r="N850" s="17"/>
      <c r="O850" s="42"/>
    </row>
    <row r="851" spans="1:15" x14ac:dyDescent="0.25">
      <c r="A851" s="17">
        <v>37</v>
      </c>
      <c r="B851" s="17" t="s">
        <v>251</v>
      </c>
      <c r="C851" s="17">
        <v>2014</v>
      </c>
      <c r="D851" s="17" t="s">
        <v>101</v>
      </c>
      <c r="E851" s="17" t="s">
        <v>252</v>
      </c>
      <c r="F851" s="17" t="s">
        <v>400</v>
      </c>
      <c r="G851" s="35" t="s">
        <v>401</v>
      </c>
      <c r="H851" s="17" t="s">
        <v>254</v>
      </c>
      <c r="I851" s="17" t="s">
        <v>253</v>
      </c>
      <c r="J851" s="17"/>
      <c r="K851" s="22">
        <v>0.41067290000000001</v>
      </c>
      <c r="L851" s="22"/>
      <c r="M851" s="27"/>
      <c r="N851" s="17"/>
      <c r="O851" s="42"/>
    </row>
    <row r="852" spans="1:15" x14ac:dyDescent="0.25">
      <c r="A852" s="17">
        <v>37</v>
      </c>
      <c r="B852" s="17" t="s">
        <v>251</v>
      </c>
      <c r="C852" s="17">
        <v>2014</v>
      </c>
      <c r="D852" s="17" t="s">
        <v>101</v>
      </c>
      <c r="E852" s="17" t="s">
        <v>252</v>
      </c>
      <c r="F852" s="17" t="s">
        <v>400</v>
      </c>
      <c r="G852" s="35" t="s">
        <v>401</v>
      </c>
      <c r="H852" s="17" t="s">
        <v>254</v>
      </c>
      <c r="I852" s="17" t="s">
        <v>253</v>
      </c>
      <c r="J852" s="17"/>
      <c r="K852" s="22">
        <v>0.41531319999999999</v>
      </c>
      <c r="L852" s="22"/>
      <c r="M852" s="27"/>
      <c r="N852" s="17"/>
      <c r="O852" s="42"/>
    </row>
    <row r="853" spans="1:15" x14ac:dyDescent="0.25">
      <c r="A853" s="17">
        <v>37</v>
      </c>
      <c r="B853" s="17" t="s">
        <v>251</v>
      </c>
      <c r="C853" s="17">
        <v>2014</v>
      </c>
      <c r="D853" s="17" t="s">
        <v>101</v>
      </c>
      <c r="E853" s="17" t="s">
        <v>252</v>
      </c>
      <c r="F853" s="17" t="s">
        <v>400</v>
      </c>
      <c r="G853" s="35" t="s">
        <v>401</v>
      </c>
      <c r="H853" s="17" t="s">
        <v>254</v>
      </c>
      <c r="I853" s="17" t="s">
        <v>253</v>
      </c>
      <c r="J853" s="17"/>
      <c r="K853" s="22">
        <v>0.44083530000000004</v>
      </c>
      <c r="L853" s="22"/>
      <c r="M853" s="27"/>
      <c r="N853" s="17"/>
      <c r="O853" s="42"/>
    </row>
    <row r="854" spans="1:15" x14ac:dyDescent="0.25">
      <c r="A854" s="17">
        <v>37</v>
      </c>
      <c r="B854" s="17" t="s">
        <v>251</v>
      </c>
      <c r="C854" s="17">
        <v>2014</v>
      </c>
      <c r="D854" s="17" t="s">
        <v>101</v>
      </c>
      <c r="E854" s="17" t="s">
        <v>252</v>
      </c>
      <c r="F854" s="17" t="s">
        <v>400</v>
      </c>
      <c r="G854" s="35" t="s">
        <v>401</v>
      </c>
      <c r="H854" s="17" t="s">
        <v>254</v>
      </c>
      <c r="I854" s="17" t="s">
        <v>253</v>
      </c>
      <c r="J854" s="17"/>
      <c r="K854" s="22">
        <v>0.37703020000000004</v>
      </c>
      <c r="L854" s="22"/>
      <c r="M854" s="27"/>
      <c r="N854" s="17"/>
      <c r="O854" s="42"/>
    </row>
    <row r="855" spans="1:15" x14ac:dyDescent="0.25">
      <c r="A855" s="17">
        <v>37</v>
      </c>
      <c r="B855" s="17" t="s">
        <v>251</v>
      </c>
      <c r="C855" s="17">
        <v>2014</v>
      </c>
      <c r="D855" s="17" t="s">
        <v>101</v>
      </c>
      <c r="E855" s="17" t="s">
        <v>252</v>
      </c>
      <c r="F855" s="17" t="s">
        <v>400</v>
      </c>
      <c r="G855" s="35" t="s">
        <v>401</v>
      </c>
      <c r="H855" s="17" t="s">
        <v>254</v>
      </c>
      <c r="I855" s="17" t="s">
        <v>253</v>
      </c>
      <c r="J855" s="17"/>
      <c r="K855" s="22">
        <v>0.50945649999999998</v>
      </c>
      <c r="L855" s="22"/>
      <c r="M855" s="27"/>
      <c r="N855" s="17"/>
      <c r="O855" s="42"/>
    </row>
    <row r="856" spans="1:15" x14ac:dyDescent="0.25">
      <c r="A856" s="17">
        <v>37</v>
      </c>
      <c r="B856" s="17" t="s">
        <v>251</v>
      </c>
      <c r="C856" s="17">
        <v>2014</v>
      </c>
      <c r="D856" s="17" t="s">
        <v>101</v>
      </c>
      <c r="E856" s="17" t="s">
        <v>252</v>
      </c>
      <c r="F856" s="17" t="s">
        <v>400</v>
      </c>
      <c r="G856" s="35" t="s">
        <v>401</v>
      </c>
      <c r="H856" s="17" t="s">
        <v>254</v>
      </c>
      <c r="I856" s="17" t="s">
        <v>253</v>
      </c>
      <c r="J856" s="17"/>
      <c r="K856" s="22">
        <v>0.45011600000000002</v>
      </c>
      <c r="L856" s="22"/>
      <c r="M856" s="27"/>
      <c r="N856" s="17"/>
      <c r="O856" s="42"/>
    </row>
    <row r="857" spans="1:15" x14ac:dyDescent="0.25">
      <c r="A857" s="17">
        <v>37</v>
      </c>
      <c r="B857" s="17" t="s">
        <v>251</v>
      </c>
      <c r="C857" s="17">
        <v>2014</v>
      </c>
      <c r="D857" s="17" t="s">
        <v>101</v>
      </c>
      <c r="E857" s="17" t="s">
        <v>252</v>
      </c>
      <c r="F857" s="17" t="s">
        <v>400</v>
      </c>
      <c r="G857" s="35" t="s">
        <v>401</v>
      </c>
      <c r="H857" s="17" t="s">
        <v>254</v>
      </c>
      <c r="I857" s="17" t="s">
        <v>253</v>
      </c>
      <c r="J857" s="17"/>
      <c r="K857" s="22">
        <v>0.40835270000000001</v>
      </c>
      <c r="L857" s="22"/>
      <c r="M857" s="27"/>
      <c r="N857" s="17"/>
      <c r="O857" s="42"/>
    </row>
    <row r="858" spans="1:15" x14ac:dyDescent="0.25">
      <c r="A858" s="17">
        <v>37</v>
      </c>
      <c r="B858" s="17" t="s">
        <v>251</v>
      </c>
      <c r="C858" s="17">
        <v>2014</v>
      </c>
      <c r="D858" s="17" t="s">
        <v>101</v>
      </c>
      <c r="E858" s="17" t="s">
        <v>252</v>
      </c>
      <c r="F858" s="17" t="s">
        <v>400</v>
      </c>
      <c r="G858" s="35" t="s">
        <v>401</v>
      </c>
      <c r="H858" s="17" t="s">
        <v>254</v>
      </c>
      <c r="I858" s="17" t="s">
        <v>253</v>
      </c>
      <c r="J858" s="17"/>
      <c r="K858" s="22">
        <v>0.38551049999999998</v>
      </c>
      <c r="L858" s="22"/>
      <c r="M858" s="27"/>
      <c r="N858" s="17"/>
      <c r="O858" s="42"/>
    </row>
    <row r="859" spans="1:15" x14ac:dyDescent="0.25">
      <c r="A859" s="17">
        <v>37</v>
      </c>
      <c r="B859" s="17" t="s">
        <v>251</v>
      </c>
      <c r="C859" s="17">
        <v>2014</v>
      </c>
      <c r="D859" s="17" t="s">
        <v>101</v>
      </c>
      <c r="E859" s="17" t="s">
        <v>252</v>
      </c>
      <c r="F859" s="17" t="s">
        <v>400</v>
      </c>
      <c r="G859" s="35" t="s">
        <v>401</v>
      </c>
      <c r="H859" s="17" t="s">
        <v>254</v>
      </c>
      <c r="I859" s="17" t="s">
        <v>253</v>
      </c>
      <c r="J859" s="17"/>
      <c r="K859" s="22">
        <v>0.43546889999999999</v>
      </c>
      <c r="L859" s="22"/>
      <c r="M859" s="27"/>
      <c r="N859" s="17"/>
      <c r="O859" s="42"/>
    </row>
    <row r="860" spans="1:15" x14ac:dyDescent="0.25">
      <c r="A860" s="17">
        <v>37</v>
      </c>
      <c r="B860" s="17" t="s">
        <v>251</v>
      </c>
      <c r="C860" s="17">
        <v>2014</v>
      </c>
      <c r="D860" s="17" t="s">
        <v>101</v>
      </c>
      <c r="E860" s="17" t="s">
        <v>252</v>
      </c>
      <c r="F860" s="17" t="s">
        <v>400</v>
      </c>
      <c r="G860" s="35" t="s">
        <v>401</v>
      </c>
      <c r="H860" s="17" t="s">
        <v>254</v>
      </c>
      <c r="I860" s="17" t="s">
        <v>253</v>
      </c>
      <c r="J860" s="17"/>
      <c r="K860" s="22">
        <v>0.46446219999999999</v>
      </c>
      <c r="L860" s="22"/>
      <c r="M860" s="27"/>
      <c r="N860" s="17"/>
      <c r="O860" s="42"/>
    </row>
    <row r="861" spans="1:15" x14ac:dyDescent="0.25">
      <c r="A861" s="17">
        <v>37</v>
      </c>
      <c r="B861" s="17" t="s">
        <v>251</v>
      </c>
      <c r="C861" s="17">
        <v>2014</v>
      </c>
      <c r="D861" s="17" t="s">
        <v>101</v>
      </c>
      <c r="E861" s="17" t="s">
        <v>252</v>
      </c>
      <c r="F861" s="17" t="s">
        <v>400</v>
      </c>
      <c r="G861" s="35" t="s">
        <v>401</v>
      </c>
      <c r="H861" s="17" t="s">
        <v>254</v>
      </c>
      <c r="I861" s="17" t="s">
        <v>253</v>
      </c>
      <c r="J861" s="17"/>
      <c r="K861" s="22">
        <v>0.4274889</v>
      </c>
      <c r="L861" s="22"/>
      <c r="M861" s="27"/>
      <c r="N861" s="17"/>
      <c r="O861" s="42"/>
    </row>
    <row r="862" spans="1:15" x14ac:dyDescent="0.25">
      <c r="A862" s="17">
        <v>37</v>
      </c>
      <c r="B862" s="17" t="s">
        <v>251</v>
      </c>
      <c r="C862" s="17">
        <v>2014</v>
      </c>
      <c r="D862" s="17" t="s">
        <v>101</v>
      </c>
      <c r="E862" s="17" t="s">
        <v>252</v>
      </c>
      <c r="F862" s="17" t="s">
        <v>400</v>
      </c>
      <c r="G862" s="35" t="s">
        <v>401</v>
      </c>
      <c r="H862" s="17" t="s">
        <v>254</v>
      </c>
      <c r="I862" s="17" t="s">
        <v>253</v>
      </c>
      <c r="J862" s="17"/>
      <c r="K862" s="22">
        <v>0.35543390000000002</v>
      </c>
      <c r="L862" s="22"/>
      <c r="M862" s="27"/>
      <c r="N862" s="17"/>
      <c r="O862" s="42"/>
    </row>
    <row r="863" spans="1:15" x14ac:dyDescent="0.25">
      <c r="A863" s="17">
        <v>37</v>
      </c>
      <c r="B863" s="17" t="s">
        <v>251</v>
      </c>
      <c r="C863" s="17">
        <v>2014</v>
      </c>
      <c r="D863" s="17" t="s">
        <v>101</v>
      </c>
      <c r="E863" s="17" t="s">
        <v>252</v>
      </c>
      <c r="F863" s="17" t="s">
        <v>400</v>
      </c>
      <c r="G863" s="35" t="s">
        <v>401</v>
      </c>
      <c r="H863" s="17" t="s">
        <v>254</v>
      </c>
      <c r="I863" s="17" t="s">
        <v>253</v>
      </c>
      <c r="J863" s="17"/>
      <c r="K863" s="22">
        <v>0.48147119999999999</v>
      </c>
      <c r="L863" s="22"/>
      <c r="M863" s="27"/>
      <c r="N863" s="17"/>
      <c r="O863" s="42"/>
    </row>
    <row r="864" spans="1:15" x14ac:dyDescent="0.25">
      <c r="A864" s="17">
        <v>37</v>
      </c>
      <c r="B864" s="17" t="s">
        <v>251</v>
      </c>
      <c r="C864" s="17">
        <v>2014</v>
      </c>
      <c r="D864" s="17" t="s">
        <v>101</v>
      </c>
      <c r="E864" s="17" t="s">
        <v>252</v>
      </c>
      <c r="F864" s="17" t="s">
        <v>400</v>
      </c>
      <c r="G864" s="35" t="s">
        <v>401</v>
      </c>
      <c r="H864" s="17" t="s">
        <v>254</v>
      </c>
      <c r="I864" s="17" t="s">
        <v>253</v>
      </c>
      <c r="J864" s="17"/>
      <c r="K864" s="22">
        <v>0.43584339999999999</v>
      </c>
      <c r="L864" s="22"/>
      <c r="M864" s="27"/>
      <c r="N864" s="17"/>
      <c r="O864" s="42"/>
    </row>
    <row r="865" spans="1:15" x14ac:dyDescent="0.25">
      <c r="A865" s="17">
        <v>37</v>
      </c>
      <c r="B865" s="17" t="s">
        <v>251</v>
      </c>
      <c r="C865" s="17">
        <v>2014</v>
      </c>
      <c r="D865" s="17" t="s">
        <v>101</v>
      </c>
      <c r="E865" s="17" t="s">
        <v>252</v>
      </c>
      <c r="F865" s="17" t="s">
        <v>400</v>
      </c>
      <c r="G865" s="35" t="s">
        <v>401</v>
      </c>
      <c r="H865" s="17" t="s">
        <v>254</v>
      </c>
      <c r="I865" s="17" t="s">
        <v>253</v>
      </c>
      <c r="J865" s="17"/>
      <c r="K865" s="22">
        <v>0.44561839999999997</v>
      </c>
      <c r="L865" s="22"/>
      <c r="M865" s="27"/>
      <c r="N865" s="17"/>
      <c r="O865" s="42"/>
    </row>
    <row r="866" spans="1:15" x14ac:dyDescent="0.25">
      <c r="A866" s="17">
        <v>37</v>
      </c>
      <c r="B866" s="17" t="s">
        <v>251</v>
      </c>
      <c r="C866" s="17">
        <v>2014</v>
      </c>
      <c r="D866" s="17" t="s">
        <v>101</v>
      </c>
      <c r="E866" s="17" t="s">
        <v>252</v>
      </c>
      <c r="F866" s="17" t="s">
        <v>400</v>
      </c>
      <c r="G866" s="35" t="s">
        <v>401</v>
      </c>
      <c r="H866" s="17" t="s">
        <v>254</v>
      </c>
      <c r="I866" s="17" t="s">
        <v>253</v>
      </c>
      <c r="J866" s="17"/>
      <c r="K866" s="22">
        <v>0.50032659999999995</v>
      </c>
      <c r="L866" s="22"/>
      <c r="M866" s="27"/>
      <c r="N866" s="17"/>
      <c r="O866" s="42"/>
    </row>
    <row r="867" spans="1:15" x14ac:dyDescent="0.25">
      <c r="A867" s="17">
        <v>37</v>
      </c>
      <c r="B867" s="17" t="s">
        <v>251</v>
      </c>
      <c r="C867" s="17">
        <v>2014</v>
      </c>
      <c r="D867" s="17" t="s">
        <v>101</v>
      </c>
      <c r="E867" s="17" t="s">
        <v>252</v>
      </c>
      <c r="F867" s="17" t="s">
        <v>400</v>
      </c>
      <c r="G867" s="35" t="s">
        <v>401</v>
      </c>
      <c r="H867" s="17" t="s">
        <v>254</v>
      </c>
      <c r="I867" s="17" t="s">
        <v>253</v>
      </c>
      <c r="J867" s="17"/>
      <c r="K867" s="22">
        <v>0.47306860000000001</v>
      </c>
      <c r="L867" s="22"/>
      <c r="M867" s="27"/>
      <c r="N867" s="17"/>
      <c r="O867" s="42"/>
    </row>
    <row r="868" spans="1:15" x14ac:dyDescent="0.25">
      <c r="A868" s="17">
        <v>37</v>
      </c>
      <c r="B868" s="17" t="s">
        <v>251</v>
      </c>
      <c r="C868" s="17">
        <v>2014</v>
      </c>
      <c r="D868" s="17" t="s">
        <v>101</v>
      </c>
      <c r="E868" s="17" t="s">
        <v>252</v>
      </c>
      <c r="F868" s="17" t="s">
        <v>400</v>
      </c>
      <c r="G868" s="35" t="s">
        <v>401</v>
      </c>
      <c r="H868" s="17" t="s">
        <v>254</v>
      </c>
      <c r="I868" s="17" t="s">
        <v>253</v>
      </c>
      <c r="J868" s="17"/>
      <c r="K868" s="22">
        <v>0.36573450000000002</v>
      </c>
      <c r="L868" s="22"/>
      <c r="M868" s="27"/>
      <c r="N868" s="17"/>
      <c r="O868" s="42"/>
    </row>
    <row r="869" spans="1:15" x14ac:dyDescent="0.25">
      <c r="A869" s="17">
        <v>37</v>
      </c>
      <c r="B869" s="17" t="s">
        <v>251</v>
      </c>
      <c r="C869" s="17">
        <v>2014</v>
      </c>
      <c r="D869" s="17" t="s">
        <v>101</v>
      </c>
      <c r="E869" s="17" t="s">
        <v>252</v>
      </c>
      <c r="F869" s="17" t="s">
        <v>400</v>
      </c>
      <c r="G869" s="35" t="s">
        <v>401</v>
      </c>
      <c r="H869" s="17" t="s">
        <v>254</v>
      </c>
      <c r="I869" s="17" t="s">
        <v>253</v>
      </c>
      <c r="J869" s="17"/>
      <c r="K869" s="22">
        <v>0.37463259999999998</v>
      </c>
      <c r="L869" s="22"/>
      <c r="M869" s="27"/>
      <c r="N869" s="17"/>
      <c r="O869" s="42"/>
    </row>
    <row r="870" spans="1:15" x14ac:dyDescent="0.25">
      <c r="A870" s="17">
        <v>37</v>
      </c>
      <c r="B870" s="17" t="s">
        <v>251</v>
      </c>
      <c r="C870" s="17">
        <v>2014</v>
      </c>
      <c r="D870" s="17" t="s">
        <v>101</v>
      </c>
      <c r="E870" s="17" t="s">
        <v>252</v>
      </c>
      <c r="F870" s="17" t="s">
        <v>400</v>
      </c>
      <c r="G870" s="35" t="s">
        <v>401</v>
      </c>
      <c r="H870" s="17" t="s">
        <v>254</v>
      </c>
      <c r="I870" s="17" t="s">
        <v>253</v>
      </c>
      <c r="J870" s="17"/>
      <c r="K870" s="22">
        <v>0.24593969999999998</v>
      </c>
      <c r="L870" s="22"/>
      <c r="M870" s="27"/>
      <c r="N870" s="17"/>
      <c r="O870" s="42"/>
    </row>
    <row r="871" spans="1:15" x14ac:dyDescent="0.25">
      <c r="A871" s="17">
        <v>37</v>
      </c>
      <c r="B871" s="17" t="s">
        <v>251</v>
      </c>
      <c r="C871" s="17">
        <v>2014</v>
      </c>
      <c r="D871" s="17" t="s">
        <v>101</v>
      </c>
      <c r="E871" s="17" t="s">
        <v>252</v>
      </c>
      <c r="F871" s="17" t="s">
        <v>400</v>
      </c>
      <c r="G871" s="35" t="s">
        <v>401</v>
      </c>
      <c r="H871" s="17" t="s">
        <v>254</v>
      </c>
      <c r="I871" s="17" t="s">
        <v>253</v>
      </c>
      <c r="J871" s="17"/>
      <c r="K871" s="22">
        <v>0.28770299999999999</v>
      </c>
      <c r="L871" s="22"/>
      <c r="M871" s="27"/>
      <c r="N871" s="17"/>
      <c r="O871" s="42"/>
    </row>
    <row r="872" spans="1:15" x14ac:dyDescent="0.25">
      <c r="A872" s="17">
        <v>37</v>
      </c>
      <c r="B872" s="17" t="s">
        <v>251</v>
      </c>
      <c r="C872" s="17">
        <v>2014</v>
      </c>
      <c r="D872" s="17" t="s">
        <v>101</v>
      </c>
      <c r="E872" s="17" t="s">
        <v>252</v>
      </c>
      <c r="F872" s="17" t="s">
        <v>400</v>
      </c>
      <c r="G872" s="35" t="s">
        <v>401</v>
      </c>
      <c r="H872" s="17" t="s">
        <v>254</v>
      </c>
      <c r="I872" s="17" t="s">
        <v>253</v>
      </c>
      <c r="J872" s="17"/>
      <c r="K872" s="22">
        <v>0.32946640000000005</v>
      </c>
      <c r="L872" s="22"/>
      <c r="M872" s="27"/>
      <c r="N872" s="17"/>
      <c r="O872" s="42"/>
    </row>
    <row r="873" spans="1:15" x14ac:dyDescent="0.25">
      <c r="A873" s="17">
        <v>37</v>
      </c>
      <c r="B873" s="17" t="s">
        <v>251</v>
      </c>
      <c r="C873" s="17">
        <v>2014</v>
      </c>
      <c r="D873" s="17" t="s">
        <v>101</v>
      </c>
      <c r="E873" s="17" t="s">
        <v>252</v>
      </c>
      <c r="F873" s="17" t="s">
        <v>400</v>
      </c>
      <c r="G873" s="35" t="s">
        <v>401</v>
      </c>
      <c r="H873" s="17" t="s">
        <v>254</v>
      </c>
      <c r="I873" s="17" t="s">
        <v>253</v>
      </c>
      <c r="J873" s="17"/>
      <c r="K873" s="22">
        <v>0.38283059999999997</v>
      </c>
      <c r="L873" s="22"/>
      <c r="M873" s="27"/>
      <c r="N873" s="17"/>
      <c r="O873" s="42"/>
    </row>
    <row r="874" spans="1:15" x14ac:dyDescent="0.25">
      <c r="A874" s="17">
        <v>37</v>
      </c>
      <c r="B874" s="17" t="s">
        <v>251</v>
      </c>
      <c r="C874" s="17">
        <v>2014</v>
      </c>
      <c r="D874" s="17" t="s">
        <v>101</v>
      </c>
      <c r="E874" s="17" t="s">
        <v>252</v>
      </c>
      <c r="F874" s="17" t="s">
        <v>400</v>
      </c>
      <c r="G874" s="35" t="s">
        <v>401</v>
      </c>
      <c r="H874" s="17" t="s">
        <v>254</v>
      </c>
      <c r="I874" s="17" t="s">
        <v>253</v>
      </c>
      <c r="J874" s="17"/>
      <c r="K874" s="22">
        <v>0.40835270000000001</v>
      </c>
      <c r="L874" s="22"/>
      <c r="M874" s="27"/>
      <c r="N874" s="17"/>
      <c r="O874" s="42"/>
    </row>
    <row r="875" spans="1:15" x14ac:dyDescent="0.25">
      <c r="A875" s="17">
        <v>37</v>
      </c>
      <c r="B875" s="17" t="s">
        <v>251</v>
      </c>
      <c r="C875" s="17">
        <v>2014</v>
      </c>
      <c r="D875" s="17" t="s">
        <v>101</v>
      </c>
      <c r="E875" s="17" t="s">
        <v>252</v>
      </c>
      <c r="F875" s="17" t="s">
        <v>400</v>
      </c>
      <c r="G875" s="35" t="s">
        <v>401</v>
      </c>
      <c r="H875" s="17" t="s">
        <v>254</v>
      </c>
      <c r="I875" s="17" t="s">
        <v>253</v>
      </c>
      <c r="J875" s="17"/>
      <c r="K875" s="22">
        <v>0.24593969999999998</v>
      </c>
      <c r="L875" s="22"/>
      <c r="M875" s="27"/>
      <c r="N875" s="17"/>
      <c r="O875" s="42"/>
    </row>
    <row r="876" spans="1:15" x14ac:dyDescent="0.25">
      <c r="A876" s="17">
        <v>37</v>
      </c>
      <c r="B876" s="17" t="s">
        <v>251</v>
      </c>
      <c r="C876" s="17">
        <v>2014</v>
      </c>
      <c r="D876" s="17" t="s">
        <v>101</v>
      </c>
      <c r="E876" s="17" t="s">
        <v>252</v>
      </c>
      <c r="F876" s="17" t="s">
        <v>400</v>
      </c>
      <c r="G876" s="35" t="s">
        <v>401</v>
      </c>
      <c r="H876" s="17" t="s">
        <v>254</v>
      </c>
      <c r="I876" s="17" t="s">
        <v>253</v>
      </c>
      <c r="J876" s="17"/>
      <c r="K876" s="22">
        <v>0.28770299999999999</v>
      </c>
      <c r="L876" s="22"/>
      <c r="M876" s="27"/>
      <c r="N876" s="17"/>
      <c r="O876" s="42"/>
    </row>
    <row r="877" spans="1:15" x14ac:dyDescent="0.25">
      <c r="A877" s="17">
        <v>37</v>
      </c>
      <c r="B877" s="17" t="s">
        <v>251</v>
      </c>
      <c r="C877" s="17">
        <v>2014</v>
      </c>
      <c r="D877" s="17" t="s">
        <v>101</v>
      </c>
      <c r="E877" s="17" t="s">
        <v>252</v>
      </c>
      <c r="F877" s="17" t="s">
        <v>400</v>
      </c>
      <c r="G877" s="35" t="s">
        <v>401</v>
      </c>
      <c r="H877" s="17" t="s">
        <v>254</v>
      </c>
      <c r="I877" s="17" t="s">
        <v>253</v>
      </c>
      <c r="J877" s="17"/>
      <c r="K877" s="22">
        <v>0.31322510000000003</v>
      </c>
      <c r="L877" s="22"/>
      <c r="M877" s="27"/>
      <c r="N877" s="17"/>
      <c r="O877" s="42"/>
    </row>
    <row r="878" spans="1:15" x14ac:dyDescent="0.25">
      <c r="A878" s="17">
        <v>37</v>
      </c>
      <c r="B878" s="17" t="s">
        <v>251</v>
      </c>
      <c r="C878" s="17">
        <v>2014</v>
      </c>
      <c r="D878" s="17" t="s">
        <v>101</v>
      </c>
      <c r="E878" s="17" t="s">
        <v>252</v>
      </c>
      <c r="F878" s="17" t="s">
        <v>400</v>
      </c>
      <c r="G878" s="35" t="s">
        <v>401</v>
      </c>
      <c r="H878" s="17" t="s">
        <v>254</v>
      </c>
      <c r="I878" s="17" t="s">
        <v>253</v>
      </c>
      <c r="J878" s="17"/>
      <c r="K878" s="22">
        <v>0.32946640000000005</v>
      </c>
      <c r="L878" s="22"/>
      <c r="M878" s="27"/>
      <c r="N878" s="17"/>
      <c r="O878" s="42"/>
    </row>
    <row r="879" spans="1:15" x14ac:dyDescent="0.25">
      <c r="A879" s="17">
        <v>37</v>
      </c>
      <c r="B879" s="17" t="s">
        <v>251</v>
      </c>
      <c r="C879" s="17">
        <v>2014</v>
      </c>
      <c r="D879" s="17" t="s">
        <v>101</v>
      </c>
      <c r="E879" s="17" t="s">
        <v>252</v>
      </c>
      <c r="F879" s="17" t="s">
        <v>400</v>
      </c>
      <c r="G879" s="35" t="s">
        <v>401</v>
      </c>
      <c r="H879" s="17" t="s">
        <v>254</v>
      </c>
      <c r="I879" s="17" t="s">
        <v>253</v>
      </c>
      <c r="J879" s="17"/>
      <c r="K879" s="22">
        <v>0.3480278</v>
      </c>
      <c r="L879" s="22"/>
      <c r="M879" s="27"/>
      <c r="N879" s="17"/>
      <c r="O879" s="42"/>
    </row>
    <row r="880" spans="1:15" x14ac:dyDescent="0.25">
      <c r="A880" s="17">
        <v>37</v>
      </c>
      <c r="B880" s="17" t="s">
        <v>251</v>
      </c>
      <c r="C880" s="17">
        <v>2014</v>
      </c>
      <c r="D880" s="17" t="s">
        <v>101</v>
      </c>
      <c r="E880" s="17" t="s">
        <v>252</v>
      </c>
      <c r="F880" s="17" t="s">
        <v>400</v>
      </c>
      <c r="G880" s="35" t="s">
        <v>401</v>
      </c>
      <c r="H880" s="17" t="s">
        <v>254</v>
      </c>
      <c r="I880" s="17" t="s">
        <v>253</v>
      </c>
      <c r="J880" s="17"/>
      <c r="K880" s="22">
        <v>0.39443159999999999</v>
      </c>
      <c r="L880" s="22"/>
      <c r="M880" s="27"/>
      <c r="N880" s="17"/>
      <c r="O880" s="42"/>
    </row>
    <row r="881" spans="1:15" x14ac:dyDescent="0.25">
      <c r="A881" s="17">
        <v>37</v>
      </c>
      <c r="B881" s="17" t="s">
        <v>251</v>
      </c>
      <c r="C881" s="17">
        <v>2014</v>
      </c>
      <c r="D881" s="17" t="s">
        <v>101</v>
      </c>
      <c r="E881" s="17" t="s">
        <v>252</v>
      </c>
      <c r="F881" s="17" t="s">
        <v>400</v>
      </c>
      <c r="G881" s="35" t="s">
        <v>401</v>
      </c>
      <c r="H881" s="17" t="s">
        <v>254</v>
      </c>
      <c r="I881" s="17" t="s">
        <v>253</v>
      </c>
      <c r="J881" s="17"/>
      <c r="K881" s="22">
        <v>0.42691420000000002</v>
      </c>
      <c r="L881" s="22"/>
      <c r="M881" s="27"/>
      <c r="N881" s="17"/>
      <c r="O881" s="42"/>
    </row>
    <row r="882" spans="1:15" x14ac:dyDescent="0.25">
      <c r="A882" s="17">
        <v>37</v>
      </c>
      <c r="B882" s="17" t="s">
        <v>251</v>
      </c>
      <c r="C882" s="17">
        <v>2014</v>
      </c>
      <c r="D882" s="17" t="s">
        <v>101</v>
      </c>
      <c r="E882" s="17" t="s">
        <v>252</v>
      </c>
      <c r="F882" s="17" t="s">
        <v>400</v>
      </c>
      <c r="G882" s="35" t="s">
        <v>401</v>
      </c>
      <c r="H882" s="17" t="s">
        <v>254</v>
      </c>
      <c r="I882" s="17" t="s">
        <v>253</v>
      </c>
      <c r="J882" s="17"/>
      <c r="K882" s="22">
        <v>0.3712297</v>
      </c>
      <c r="L882" s="22"/>
      <c r="M882" s="27"/>
      <c r="N882" s="17"/>
      <c r="O882" s="42"/>
    </row>
    <row r="883" spans="1:15" x14ac:dyDescent="0.25">
      <c r="A883" s="17">
        <v>37</v>
      </c>
      <c r="B883" s="17" t="s">
        <v>251</v>
      </c>
      <c r="C883" s="17">
        <v>2014</v>
      </c>
      <c r="D883" s="17" t="s">
        <v>101</v>
      </c>
      <c r="E883" s="17" t="s">
        <v>252</v>
      </c>
      <c r="F883" s="17" t="s">
        <v>400</v>
      </c>
      <c r="G883" s="35" t="s">
        <v>401</v>
      </c>
      <c r="H883" s="17" t="s">
        <v>254</v>
      </c>
      <c r="I883" s="17" t="s">
        <v>253</v>
      </c>
      <c r="J883" s="17"/>
      <c r="K883" s="22">
        <v>0.27378190000000002</v>
      </c>
      <c r="L883" s="22"/>
      <c r="M883" s="27"/>
      <c r="N883" s="17"/>
      <c r="O883" s="42"/>
    </row>
    <row r="884" spans="1:15" x14ac:dyDescent="0.25">
      <c r="A884" s="17">
        <v>37</v>
      </c>
      <c r="B884" s="17" t="s">
        <v>251</v>
      </c>
      <c r="C884" s="17">
        <v>2014</v>
      </c>
      <c r="D884" s="17" t="s">
        <v>101</v>
      </c>
      <c r="E884" s="17" t="s">
        <v>252</v>
      </c>
      <c r="F884" s="17" t="s">
        <v>400</v>
      </c>
      <c r="G884" s="35" t="s">
        <v>401</v>
      </c>
      <c r="H884" s="17" t="s">
        <v>254</v>
      </c>
      <c r="I884" s="17" t="s">
        <v>253</v>
      </c>
      <c r="J884" s="17"/>
      <c r="K884" s="22">
        <v>0.29002320000000004</v>
      </c>
      <c r="L884" s="22"/>
      <c r="M884" s="27"/>
      <c r="N884" s="17"/>
      <c r="O884" s="42"/>
    </row>
    <row r="885" spans="1:15" x14ac:dyDescent="0.25">
      <c r="A885" s="17">
        <v>37</v>
      </c>
      <c r="B885" s="17" t="s">
        <v>251</v>
      </c>
      <c r="C885" s="17">
        <v>2014</v>
      </c>
      <c r="D885" s="17" t="s">
        <v>101</v>
      </c>
      <c r="E885" s="17" t="s">
        <v>252</v>
      </c>
      <c r="F885" s="17" t="s">
        <v>400</v>
      </c>
      <c r="G885" s="35" t="s">
        <v>401</v>
      </c>
      <c r="H885" s="17" t="s">
        <v>254</v>
      </c>
      <c r="I885" s="17" t="s">
        <v>253</v>
      </c>
      <c r="J885" s="17"/>
      <c r="K885" s="22">
        <v>0.3712297</v>
      </c>
      <c r="L885" s="22"/>
      <c r="M885" s="27"/>
      <c r="N885" s="17"/>
      <c r="O885" s="42"/>
    </row>
    <row r="886" spans="1:15" x14ac:dyDescent="0.25">
      <c r="A886" s="17">
        <v>37</v>
      </c>
      <c r="B886" s="17" t="s">
        <v>251</v>
      </c>
      <c r="C886" s="17">
        <v>2014</v>
      </c>
      <c r="D886" s="17" t="s">
        <v>101</v>
      </c>
      <c r="E886" s="17" t="s">
        <v>252</v>
      </c>
      <c r="F886" s="17" t="s">
        <v>400</v>
      </c>
      <c r="G886" s="35" t="s">
        <v>401</v>
      </c>
      <c r="H886" s="17" t="s">
        <v>254</v>
      </c>
      <c r="I886" s="17" t="s">
        <v>253</v>
      </c>
      <c r="J886" s="17"/>
      <c r="K886" s="22">
        <v>0.29234339999999998</v>
      </c>
      <c r="L886" s="22"/>
      <c r="M886" s="27"/>
      <c r="N886" s="17"/>
      <c r="O886" s="42"/>
    </row>
    <row r="887" spans="1:15" x14ac:dyDescent="0.25">
      <c r="A887" s="17">
        <v>37</v>
      </c>
      <c r="B887" s="17" t="s">
        <v>251</v>
      </c>
      <c r="C887" s="17">
        <v>2014</v>
      </c>
      <c r="D887" s="17" t="s">
        <v>101</v>
      </c>
      <c r="E887" s="17" t="s">
        <v>252</v>
      </c>
      <c r="F887" s="17" t="s">
        <v>400</v>
      </c>
      <c r="G887" s="35" t="s">
        <v>401</v>
      </c>
      <c r="H887" s="17" t="s">
        <v>254</v>
      </c>
      <c r="I887" s="17" t="s">
        <v>253</v>
      </c>
      <c r="J887" s="17"/>
      <c r="K887" s="22">
        <v>0.27378190000000002</v>
      </c>
      <c r="L887" s="22"/>
      <c r="M887" s="27"/>
      <c r="N887" s="17"/>
      <c r="O887" s="42"/>
    </row>
    <row r="888" spans="1:15" x14ac:dyDescent="0.25">
      <c r="A888" s="17">
        <v>37</v>
      </c>
      <c r="B888" s="17" t="s">
        <v>251</v>
      </c>
      <c r="C888" s="17">
        <v>2014</v>
      </c>
      <c r="D888" s="17" t="s">
        <v>101</v>
      </c>
      <c r="E888" s="17" t="s">
        <v>252</v>
      </c>
      <c r="F888" s="17" t="s">
        <v>400</v>
      </c>
      <c r="G888" s="35" t="s">
        <v>401</v>
      </c>
      <c r="H888" s="17" t="s">
        <v>254</v>
      </c>
      <c r="I888" s="17" t="s">
        <v>253</v>
      </c>
      <c r="J888" s="17"/>
      <c r="K888" s="22">
        <v>0.42227379999999998</v>
      </c>
      <c r="L888" s="22"/>
      <c r="M888" s="27"/>
      <c r="N888" s="17"/>
      <c r="O888" s="42"/>
    </row>
    <row r="889" spans="1:15" x14ac:dyDescent="0.25">
      <c r="A889" s="17">
        <v>37</v>
      </c>
      <c r="B889" s="17" t="s">
        <v>251</v>
      </c>
      <c r="C889" s="17">
        <v>2014</v>
      </c>
      <c r="D889" s="17" t="s">
        <v>101</v>
      </c>
      <c r="E889" s="17" t="s">
        <v>252</v>
      </c>
      <c r="F889" s="17" t="s">
        <v>400</v>
      </c>
      <c r="G889" s="35" t="s">
        <v>401</v>
      </c>
      <c r="H889" s="17" t="s">
        <v>254</v>
      </c>
      <c r="I889" s="17" t="s">
        <v>253</v>
      </c>
      <c r="J889" s="17"/>
      <c r="K889" s="22">
        <v>0.44083530000000004</v>
      </c>
      <c r="L889" s="22"/>
      <c r="M889" s="27"/>
      <c r="N889" s="17"/>
      <c r="O889" s="42"/>
    </row>
    <row r="890" spans="1:15" x14ac:dyDescent="0.25">
      <c r="A890" s="17">
        <v>37</v>
      </c>
      <c r="B890" s="17" t="s">
        <v>251</v>
      </c>
      <c r="C890" s="17">
        <v>2014</v>
      </c>
      <c r="D890" s="17" t="s">
        <v>101</v>
      </c>
      <c r="E890" s="17" t="s">
        <v>252</v>
      </c>
      <c r="F890" s="17" t="s">
        <v>400</v>
      </c>
      <c r="G890" s="35" t="s">
        <v>401</v>
      </c>
      <c r="H890" s="17" t="s">
        <v>254</v>
      </c>
      <c r="I890" s="17" t="s">
        <v>253</v>
      </c>
      <c r="J890" s="17"/>
      <c r="K890" s="22">
        <v>0.33642690000000003</v>
      </c>
      <c r="L890" s="22"/>
      <c r="M890" s="27"/>
      <c r="N890" s="17"/>
      <c r="O890" s="42"/>
    </row>
    <row r="891" spans="1:15" x14ac:dyDescent="0.25">
      <c r="A891" s="17">
        <v>37</v>
      </c>
      <c r="B891" s="17" t="s">
        <v>251</v>
      </c>
      <c r="C891" s="17">
        <v>2014</v>
      </c>
      <c r="D891" s="17" t="s">
        <v>101</v>
      </c>
      <c r="E891" s="17" t="s">
        <v>252</v>
      </c>
      <c r="F891" s="17" t="s">
        <v>400</v>
      </c>
      <c r="G891" s="35" t="s">
        <v>401</v>
      </c>
      <c r="H891" s="17" t="s">
        <v>254</v>
      </c>
      <c r="I891" s="17" t="s">
        <v>253</v>
      </c>
      <c r="J891" s="17"/>
      <c r="K891" s="22">
        <v>0.32018560000000001</v>
      </c>
      <c r="L891" s="22"/>
      <c r="M891" s="27"/>
      <c r="N891" s="17"/>
      <c r="O891" s="42"/>
    </row>
    <row r="892" spans="1:15" x14ac:dyDescent="0.25">
      <c r="A892" s="17">
        <v>37</v>
      </c>
      <c r="B892" s="17" t="s">
        <v>251</v>
      </c>
      <c r="C892" s="17">
        <v>2014</v>
      </c>
      <c r="D892" s="17" t="s">
        <v>101</v>
      </c>
      <c r="E892" s="17" t="s">
        <v>252</v>
      </c>
      <c r="F892" s="17" t="s">
        <v>400</v>
      </c>
      <c r="G892" s="35" t="s">
        <v>401</v>
      </c>
      <c r="H892" s="17" t="s">
        <v>254</v>
      </c>
      <c r="I892" s="17" t="s">
        <v>253</v>
      </c>
      <c r="J892" s="17"/>
      <c r="K892" s="22">
        <v>0.32714619999999994</v>
      </c>
      <c r="L892" s="22"/>
      <c r="M892" s="27"/>
      <c r="N892" s="17"/>
      <c r="O892" s="42"/>
    </row>
    <row r="893" spans="1:15" x14ac:dyDescent="0.25">
      <c r="A893" s="17">
        <v>37</v>
      </c>
      <c r="B893" s="17" t="s">
        <v>251</v>
      </c>
      <c r="C893" s="17">
        <v>2014</v>
      </c>
      <c r="D893" s="17" t="s">
        <v>101</v>
      </c>
      <c r="E893" s="17" t="s">
        <v>252</v>
      </c>
      <c r="F893" s="17" t="s">
        <v>400</v>
      </c>
      <c r="G893" s="35" t="s">
        <v>401</v>
      </c>
      <c r="H893" s="17" t="s">
        <v>254</v>
      </c>
      <c r="I893" s="17" t="s">
        <v>253</v>
      </c>
      <c r="J893" s="17"/>
      <c r="K893" s="22">
        <v>0.3712297</v>
      </c>
      <c r="L893" s="22"/>
      <c r="M893" s="27"/>
      <c r="N893" s="17"/>
      <c r="O893" s="42"/>
    </row>
    <row r="894" spans="1:15" x14ac:dyDescent="0.25">
      <c r="A894" s="17">
        <v>37</v>
      </c>
      <c r="B894" s="17" t="s">
        <v>251</v>
      </c>
      <c r="C894" s="17">
        <v>2014</v>
      </c>
      <c r="D894" s="17" t="s">
        <v>101</v>
      </c>
      <c r="E894" s="17" t="s">
        <v>252</v>
      </c>
      <c r="F894" s="17" t="s">
        <v>400</v>
      </c>
      <c r="G894" s="35" t="s">
        <v>401</v>
      </c>
      <c r="H894" s="17" t="s">
        <v>254</v>
      </c>
      <c r="I894" s="17" t="s">
        <v>253</v>
      </c>
      <c r="J894" s="17"/>
      <c r="K894" s="22">
        <v>0.412993</v>
      </c>
      <c r="L894" s="22"/>
      <c r="M894" s="27"/>
      <c r="N894" s="17"/>
      <c r="O894" s="42"/>
    </row>
    <row r="895" spans="1:15" x14ac:dyDescent="0.25">
      <c r="A895" s="17">
        <v>37</v>
      </c>
      <c r="B895" s="17" t="s">
        <v>251</v>
      </c>
      <c r="C895" s="17">
        <v>2014</v>
      </c>
      <c r="D895" s="17" t="s">
        <v>101</v>
      </c>
      <c r="E895" s="17" t="s">
        <v>252</v>
      </c>
      <c r="F895" s="17" t="s">
        <v>400</v>
      </c>
      <c r="G895" s="35" t="s">
        <v>401</v>
      </c>
      <c r="H895" s="17" t="s">
        <v>254</v>
      </c>
      <c r="I895" s="17" t="s">
        <v>253</v>
      </c>
      <c r="J895" s="17"/>
      <c r="K895" s="22">
        <v>0.30162410000000001</v>
      </c>
      <c r="L895" s="22"/>
      <c r="M895" s="27"/>
      <c r="N895" s="17"/>
      <c r="O895" s="42"/>
    </row>
    <row r="896" spans="1:15" x14ac:dyDescent="0.25">
      <c r="A896" s="17">
        <v>37</v>
      </c>
      <c r="B896" s="17" t="s">
        <v>251</v>
      </c>
      <c r="C896" s="17">
        <v>2014</v>
      </c>
      <c r="D896" s="17" t="s">
        <v>101</v>
      </c>
      <c r="E896" s="17" t="s">
        <v>252</v>
      </c>
      <c r="F896" s="17" t="s">
        <v>400</v>
      </c>
      <c r="G896" s="35" t="s">
        <v>401</v>
      </c>
      <c r="H896" s="17" t="s">
        <v>254</v>
      </c>
      <c r="I896" s="17" t="s">
        <v>253</v>
      </c>
      <c r="J896" s="17"/>
      <c r="K896" s="22">
        <v>0.33410670000000003</v>
      </c>
      <c r="L896" s="22"/>
      <c r="M896" s="27"/>
      <c r="N896" s="17"/>
      <c r="O896" s="42"/>
    </row>
    <row r="897" spans="1:15" x14ac:dyDescent="0.25">
      <c r="A897" s="17">
        <v>37</v>
      </c>
      <c r="B897" s="17" t="s">
        <v>251</v>
      </c>
      <c r="C897" s="17">
        <v>2014</v>
      </c>
      <c r="D897" s="17" t="s">
        <v>101</v>
      </c>
      <c r="E897" s="17" t="s">
        <v>252</v>
      </c>
      <c r="F897" s="17" t="s">
        <v>400</v>
      </c>
      <c r="G897" s="35" t="s">
        <v>401</v>
      </c>
      <c r="H897" s="17" t="s">
        <v>254</v>
      </c>
      <c r="I897" s="17" t="s">
        <v>253</v>
      </c>
      <c r="J897" s="17"/>
      <c r="K897" s="22">
        <v>0.36890949999999995</v>
      </c>
      <c r="L897" s="22"/>
      <c r="M897" s="27"/>
      <c r="N897" s="17"/>
      <c r="O897" s="42"/>
    </row>
    <row r="898" spans="1:15" x14ac:dyDescent="0.25">
      <c r="A898" s="17">
        <v>37</v>
      </c>
      <c r="B898" s="17" t="s">
        <v>251</v>
      </c>
      <c r="C898" s="17">
        <v>2014</v>
      </c>
      <c r="D898" s="17" t="s">
        <v>101</v>
      </c>
      <c r="E898" s="17" t="s">
        <v>252</v>
      </c>
      <c r="F898" s="17" t="s">
        <v>400</v>
      </c>
      <c r="G898" s="35" t="s">
        <v>401</v>
      </c>
      <c r="H898" s="17" t="s">
        <v>254</v>
      </c>
      <c r="I898" s="17" t="s">
        <v>253</v>
      </c>
      <c r="J898" s="17"/>
      <c r="K898" s="22">
        <v>0.42923430000000001</v>
      </c>
      <c r="L898" s="22"/>
      <c r="M898" s="27"/>
      <c r="N898" s="17"/>
      <c r="O898" s="42"/>
    </row>
    <row r="899" spans="1:15" x14ac:dyDescent="0.25">
      <c r="A899" s="17">
        <v>37</v>
      </c>
      <c r="B899" s="17" t="s">
        <v>251</v>
      </c>
      <c r="C899" s="17">
        <v>2014</v>
      </c>
      <c r="D899" s="17" t="s">
        <v>101</v>
      </c>
      <c r="E899" s="17" t="s">
        <v>252</v>
      </c>
      <c r="F899" s="17" t="s">
        <v>400</v>
      </c>
      <c r="G899" s="35" t="s">
        <v>401</v>
      </c>
      <c r="H899" s="17" t="s">
        <v>254</v>
      </c>
      <c r="I899" s="17" t="s">
        <v>253</v>
      </c>
      <c r="J899" s="17"/>
      <c r="K899" s="22">
        <v>0.29002320000000004</v>
      </c>
      <c r="L899" s="22"/>
      <c r="M899" s="27"/>
      <c r="N899" s="17"/>
      <c r="O899" s="42"/>
    </row>
    <row r="900" spans="1:15" x14ac:dyDescent="0.25">
      <c r="A900" s="17">
        <v>37</v>
      </c>
      <c r="B900" s="17" t="s">
        <v>251</v>
      </c>
      <c r="C900" s="17">
        <v>2014</v>
      </c>
      <c r="D900" s="17" t="s">
        <v>101</v>
      </c>
      <c r="E900" s="17" t="s">
        <v>252</v>
      </c>
      <c r="F900" s="17" t="s">
        <v>400</v>
      </c>
      <c r="G900" s="35" t="s">
        <v>401</v>
      </c>
      <c r="H900" s="17" t="s">
        <v>254</v>
      </c>
      <c r="I900" s="17" t="s">
        <v>253</v>
      </c>
      <c r="J900" s="17"/>
      <c r="K900" s="22">
        <v>0.30858469999999999</v>
      </c>
      <c r="L900" s="22"/>
      <c r="M900" s="27"/>
      <c r="N900" s="17"/>
      <c r="O900" s="42"/>
    </row>
    <row r="901" spans="1:15" x14ac:dyDescent="0.25">
      <c r="A901" s="17">
        <v>37</v>
      </c>
      <c r="B901" s="17" t="s">
        <v>251</v>
      </c>
      <c r="C901" s="17">
        <v>2014</v>
      </c>
      <c r="D901" s="17" t="s">
        <v>101</v>
      </c>
      <c r="E901" s="17" t="s">
        <v>252</v>
      </c>
      <c r="F901" s="17" t="s">
        <v>400</v>
      </c>
      <c r="G901" s="35" t="s">
        <v>401</v>
      </c>
      <c r="H901" s="17" t="s">
        <v>254</v>
      </c>
      <c r="I901" s="17" t="s">
        <v>253</v>
      </c>
      <c r="J901" s="17"/>
      <c r="K901" s="22">
        <v>0.41531319999999999</v>
      </c>
      <c r="L901" s="22"/>
      <c r="M901" s="27"/>
      <c r="N901" s="17"/>
      <c r="O901" s="42"/>
    </row>
    <row r="902" spans="1:15" x14ac:dyDescent="0.25">
      <c r="A902" s="17">
        <v>37</v>
      </c>
      <c r="B902" s="17" t="s">
        <v>251</v>
      </c>
      <c r="C902" s="17">
        <v>2014</v>
      </c>
      <c r="D902" s="17" t="s">
        <v>101</v>
      </c>
      <c r="E902" s="17" t="s">
        <v>252</v>
      </c>
      <c r="F902" s="17" t="s">
        <v>400</v>
      </c>
      <c r="G902" s="35" t="s">
        <v>401</v>
      </c>
      <c r="H902" s="17" t="s">
        <v>254</v>
      </c>
      <c r="I902" s="17" t="s">
        <v>253</v>
      </c>
      <c r="J902" s="17"/>
      <c r="K902" s="22">
        <v>0.45475640000000001</v>
      </c>
      <c r="L902" s="22"/>
      <c r="M902" s="27"/>
      <c r="N902" s="17"/>
      <c r="O902" s="42"/>
    </row>
    <row r="903" spans="1:15" x14ac:dyDescent="0.25">
      <c r="A903" s="17">
        <v>37</v>
      </c>
      <c r="B903" s="17" t="s">
        <v>251</v>
      </c>
      <c r="C903" s="17">
        <v>2014</v>
      </c>
      <c r="D903" s="17" t="s">
        <v>101</v>
      </c>
      <c r="E903" s="17" t="s">
        <v>252</v>
      </c>
      <c r="F903" s="17" t="s">
        <v>400</v>
      </c>
      <c r="G903" s="35" t="s">
        <v>401</v>
      </c>
      <c r="H903" s="17" t="s">
        <v>254</v>
      </c>
      <c r="I903" s="17" t="s">
        <v>253</v>
      </c>
      <c r="J903" s="17"/>
      <c r="K903" s="22">
        <v>0.4361949</v>
      </c>
      <c r="L903" s="22"/>
      <c r="M903" s="27"/>
      <c r="N903" s="17"/>
      <c r="O903" s="42"/>
    </row>
    <row r="904" spans="1:15" x14ac:dyDescent="0.25">
      <c r="A904" s="17">
        <v>37</v>
      </c>
      <c r="B904" s="17" t="s">
        <v>251</v>
      </c>
      <c r="C904" s="17">
        <v>2014</v>
      </c>
      <c r="D904" s="17" t="s">
        <v>101</v>
      </c>
      <c r="E904" s="17" t="s">
        <v>252</v>
      </c>
      <c r="F904" s="17" t="s">
        <v>400</v>
      </c>
      <c r="G904" s="35" t="s">
        <v>401</v>
      </c>
      <c r="H904" s="17" t="s">
        <v>254</v>
      </c>
      <c r="I904" s="17" t="s">
        <v>253</v>
      </c>
      <c r="J904" s="17"/>
      <c r="K904" s="22">
        <v>0.37354989999999999</v>
      </c>
      <c r="L904" s="22"/>
      <c r="M904" s="27"/>
      <c r="N904" s="17"/>
      <c r="O904" s="42"/>
    </row>
    <row r="905" spans="1:15" x14ac:dyDescent="0.25">
      <c r="A905" s="17">
        <v>37</v>
      </c>
      <c r="B905" s="17" t="s">
        <v>251</v>
      </c>
      <c r="C905" s="17">
        <v>2014</v>
      </c>
      <c r="D905" s="17" t="s">
        <v>101</v>
      </c>
      <c r="E905" s="17" t="s">
        <v>252</v>
      </c>
      <c r="F905" s="17" t="s">
        <v>400</v>
      </c>
      <c r="G905" s="35" t="s">
        <v>401</v>
      </c>
      <c r="H905" s="17" t="s">
        <v>254</v>
      </c>
      <c r="I905" s="17" t="s">
        <v>253</v>
      </c>
      <c r="J905" s="17"/>
      <c r="K905" s="22">
        <v>0.35730859999999998</v>
      </c>
      <c r="L905" s="22"/>
      <c r="M905" s="27"/>
      <c r="N905" s="17"/>
      <c r="O905" s="42"/>
    </row>
    <row r="906" spans="1:15" x14ac:dyDescent="0.25">
      <c r="A906" s="17">
        <v>37</v>
      </c>
      <c r="B906" s="17" t="s">
        <v>251</v>
      </c>
      <c r="C906" s="17">
        <v>2014</v>
      </c>
      <c r="D906" s="17" t="s">
        <v>101</v>
      </c>
      <c r="E906" s="17" t="s">
        <v>252</v>
      </c>
      <c r="F906" s="17" t="s">
        <v>400</v>
      </c>
      <c r="G906" s="35" t="s">
        <v>401</v>
      </c>
      <c r="H906" s="17" t="s">
        <v>254</v>
      </c>
      <c r="I906" s="17" t="s">
        <v>253</v>
      </c>
      <c r="J906" s="17"/>
      <c r="K906" s="22">
        <v>0.32714619999999994</v>
      </c>
      <c r="L906" s="22"/>
      <c r="M906" s="27"/>
      <c r="N906" s="17"/>
      <c r="O906" s="42"/>
    </row>
    <row r="907" spans="1:15" x14ac:dyDescent="0.25">
      <c r="A907" s="17">
        <v>37</v>
      </c>
      <c r="B907" s="17" t="s">
        <v>251</v>
      </c>
      <c r="C907" s="17">
        <v>2014</v>
      </c>
      <c r="D907" s="17" t="s">
        <v>101</v>
      </c>
      <c r="E907" s="17" t="s">
        <v>252</v>
      </c>
      <c r="F907" s="17" t="s">
        <v>400</v>
      </c>
      <c r="G907" s="35" t="s">
        <v>401</v>
      </c>
      <c r="H907" s="17" t="s">
        <v>254</v>
      </c>
      <c r="I907" s="17" t="s">
        <v>253</v>
      </c>
      <c r="J907" s="17"/>
      <c r="K907" s="22">
        <v>0.29698380000000002</v>
      </c>
      <c r="L907" s="22"/>
      <c r="M907" s="27"/>
      <c r="N907" s="17"/>
      <c r="O907" s="42"/>
    </row>
    <row r="908" spans="1:15" x14ac:dyDescent="0.25">
      <c r="A908" s="17">
        <v>37</v>
      </c>
      <c r="B908" s="17" t="s">
        <v>251</v>
      </c>
      <c r="C908" s="17">
        <v>2014</v>
      </c>
      <c r="D908" s="17" t="s">
        <v>101</v>
      </c>
      <c r="E908" s="17" t="s">
        <v>252</v>
      </c>
      <c r="F908" s="17" t="s">
        <v>400</v>
      </c>
      <c r="G908" s="35" t="s">
        <v>401</v>
      </c>
      <c r="H908" s="17" t="s">
        <v>254</v>
      </c>
      <c r="I908" s="17" t="s">
        <v>253</v>
      </c>
      <c r="J908" s="17"/>
      <c r="K908" s="22">
        <v>0.38051040000000003</v>
      </c>
      <c r="L908" s="22"/>
      <c r="M908" s="27"/>
      <c r="N908" s="17"/>
      <c r="O908" s="42"/>
    </row>
    <row r="909" spans="1:15" x14ac:dyDescent="0.25">
      <c r="A909" s="17">
        <v>37</v>
      </c>
      <c r="B909" s="17" t="s">
        <v>251</v>
      </c>
      <c r="C909" s="17">
        <v>2014</v>
      </c>
      <c r="D909" s="17" t="s">
        <v>101</v>
      </c>
      <c r="E909" s="17" t="s">
        <v>252</v>
      </c>
      <c r="F909" s="17" t="s">
        <v>400</v>
      </c>
      <c r="G909" s="35" t="s">
        <v>401</v>
      </c>
      <c r="H909" s="17" t="s">
        <v>254</v>
      </c>
      <c r="I909" s="17" t="s">
        <v>253</v>
      </c>
      <c r="J909" s="17"/>
      <c r="K909" s="22">
        <v>0.41763339999999999</v>
      </c>
      <c r="L909" s="22"/>
      <c r="M909" s="27"/>
      <c r="N909" s="17"/>
      <c r="O909" s="42"/>
    </row>
    <row r="910" spans="1:15" x14ac:dyDescent="0.25">
      <c r="A910" s="17">
        <v>37</v>
      </c>
      <c r="B910" s="17" t="s">
        <v>251</v>
      </c>
      <c r="C910" s="17">
        <v>2014</v>
      </c>
      <c r="D910" s="17" t="s">
        <v>101</v>
      </c>
      <c r="E910" s="17" t="s">
        <v>252</v>
      </c>
      <c r="F910" s="17" t="s">
        <v>400</v>
      </c>
      <c r="G910" s="35" t="s">
        <v>401</v>
      </c>
      <c r="H910" s="17" t="s">
        <v>254</v>
      </c>
      <c r="I910" s="17" t="s">
        <v>253</v>
      </c>
      <c r="J910" s="17"/>
      <c r="K910" s="22">
        <v>0.46403709999999998</v>
      </c>
      <c r="L910" s="22"/>
      <c r="M910" s="27"/>
      <c r="N910" s="17"/>
      <c r="O910" s="42"/>
    </row>
    <row r="911" spans="1:15" x14ac:dyDescent="0.25">
      <c r="A911" s="17">
        <v>37</v>
      </c>
      <c r="B911" s="17" t="s">
        <v>251</v>
      </c>
      <c r="C911" s="17">
        <v>2014</v>
      </c>
      <c r="D911" s="17" t="s">
        <v>101</v>
      </c>
      <c r="E911" s="17" t="s">
        <v>252</v>
      </c>
      <c r="F911" s="17" t="s">
        <v>400</v>
      </c>
      <c r="G911" s="35" t="s">
        <v>401</v>
      </c>
      <c r="H911" s="17" t="s">
        <v>254</v>
      </c>
      <c r="I911" s="17" t="s">
        <v>253</v>
      </c>
      <c r="J911" s="17"/>
      <c r="K911" s="22">
        <v>0.44547559999999997</v>
      </c>
      <c r="L911" s="22"/>
      <c r="M911" s="27"/>
      <c r="N911" s="17"/>
      <c r="O911" s="42"/>
    </row>
    <row r="912" spans="1:15" x14ac:dyDescent="0.25">
      <c r="A912" s="17">
        <v>37</v>
      </c>
      <c r="B912" s="17" t="s">
        <v>251</v>
      </c>
      <c r="C912" s="17">
        <v>2014</v>
      </c>
      <c r="D912" s="17" t="s">
        <v>101</v>
      </c>
      <c r="E912" s="17" t="s">
        <v>252</v>
      </c>
      <c r="F912" s="17" t="s">
        <v>400</v>
      </c>
      <c r="G912" s="35" t="s">
        <v>401</v>
      </c>
      <c r="H912" s="17" t="s">
        <v>254</v>
      </c>
      <c r="I912" s="17" t="s">
        <v>253</v>
      </c>
      <c r="J912" s="17"/>
      <c r="K912" s="22">
        <v>0.41995359999999998</v>
      </c>
      <c r="L912" s="22"/>
      <c r="M912" s="27"/>
      <c r="N912" s="17"/>
      <c r="O912" s="42"/>
    </row>
    <row r="913" spans="1:15" x14ac:dyDescent="0.25">
      <c r="A913" s="17">
        <v>37</v>
      </c>
      <c r="B913" s="17" t="s">
        <v>251</v>
      </c>
      <c r="C913" s="17">
        <v>2014</v>
      </c>
      <c r="D913" s="17" t="s">
        <v>101</v>
      </c>
      <c r="E913" s="17" t="s">
        <v>252</v>
      </c>
      <c r="F913" s="17" t="s">
        <v>400</v>
      </c>
      <c r="G913" s="35" t="s">
        <v>401</v>
      </c>
      <c r="H913" s="17" t="s">
        <v>254</v>
      </c>
      <c r="I913" s="17" t="s">
        <v>253</v>
      </c>
      <c r="J913" s="17"/>
      <c r="K913" s="22">
        <v>0.40139209999999997</v>
      </c>
      <c r="L913" s="22"/>
      <c r="M913" s="27"/>
      <c r="N913" s="17"/>
      <c r="O913" s="42"/>
    </row>
    <row r="914" spans="1:15" x14ac:dyDescent="0.25">
      <c r="A914" s="17">
        <v>37</v>
      </c>
      <c r="B914" s="17" t="s">
        <v>251</v>
      </c>
      <c r="C914" s="17">
        <v>2014</v>
      </c>
      <c r="D914" s="17" t="s">
        <v>101</v>
      </c>
      <c r="E914" s="17" t="s">
        <v>252</v>
      </c>
      <c r="F914" s="17" t="s">
        <v>400</v>
      </c>
      <c r="G914" s="35" t="s">
        <v>401</v>
      </c>
      <c r="H914" s="17" t="s">
        <v>254</v>
      </c>
      <c r="I914" s="17" t="s">
        <v>253</v>
      </c>
      <c r="J914" s="17"/>
      <c r="K914" s="22">
        <v>0.38283059999999997</v>
      </c>
      <c r="L914" s="22"/>
      <c r="M914" s="27"/>
      <c r="N914" s="17"/>
      <c r="O914" s="42"/>
    </row>
    <row r="915" spans="1:15" x14ac:dyDescent="0.25">
      <c r="A915" s="17">
        <v>37</v>
      </c>
      <c r="B915" s="17" t="s">
        <v>251</v>
      </c>
      <c r="C915" s="17">
        <v>2014</v>
      </c>
      <c r="D915" s="17" t="s">
        <v>101</v>
      </c>
      <c r="E915" s="17" t="s">
        <v>252</v>
      </c>
      <c r="F915" s="17" t="s">
        <v>400</v>
      </c>
      <c r="G915" s="35" t="s">
        <v>401</v>
      </c>
      <c r="H915" s="17" t="s">
        <v>254</v>
      </c>
      <c r="I915" s="17" t="s">
        <v>253</v>
      </c>
      <c r="J915" s="17"/>
      <c r="K915" s="22">
        <v>0.36194899999999997</v>
      </c>
      <c r="L915" s="22"/>
      <c r="M915" s="27"/>
      <c r="N915" s="17"/>
      <c r="O915" s="42"/>
    </row>
    <row r="916" spans="1:15" x14ac:dyDescent="0.25">
      <c r="A916" s="17">
        <v>37</v>
      </c>
      <c r="B916" s="17" t="s">
        <v>251</v>
      </c>
      <c r="C916" s="17">
        <v>2014</v>
      </c>
      <c r="D916" s="17" t="s">
        <v>101</v>
      </c>
      <c r="E916" s="17" t="s">
        <v>252</v>
      </c>
      <c r="F916" s="17" t="s">
        <v>400</v>
      </c>
      <c r="G916" s="35" t="s">
        <v>401</v>
      </c>
      <c r="H916" s="17" t="s">
        <v>254</v>
      </c>
      <c r="I916" s="17" t="s">
        <v>253</v>
      </c>
      <c r="J916" s="17"/>
      <c r="K916" s="22">
        <v>0.33642690000000003</v>
      </c>
      <c r="L916" s="22"/>
      <c r="M916" s="27"/>
      <c r="N916" s="17"/>
      <c r="O916" s="42"/>
    </row>
    <row r="917" spans="1:15" x14ac:dyDescent="0.25">
      <c r="A917" s="17">
        <v>37</v>
      </c>
      <c r="B917" s="17" t="s">
        <v>251</v>
      </c>
      <c r="C917" s="17">
        <v>2014</v>
      </c>
      <c r="D917" s="17" t="s">
        <v>101</v>
      </c>
      <c r="E917" s="17" t="s">
        <v>252</v>
      </c>
      <c r="F917" s="17" t="s">
        <v>400</v>
      </c>
      <c r="G917" s="35" t="s">
        <v>401</v>
      </c>
      <c r="H917" s="17" t="s">
        <v>254</v>
      </c>
      <c r="I917" s="17" t="s">
        <v>253</v>
      </c>
      <c r="J917" s="17"/>
      <c r="K917" s="22">
        <v>0.35498840000000004</v>
      </c>
      <c r="L917" s="22"/>
      <c r="M917" s="27"/>
      <c r="N917" s="17"/>
      <c r="O917" s="42"/>
    </row>
    <row r="918" spans="1:15" x14ac:dyDescent="0.25">
      <c r="A918" s="17">
        <v>37</v>
      </c>
      <c r="B918" s="17" t="s">
        <v>251</v>
      </c>
      <c r="C918" s="17">
        <v>2014</v>
      </c>
      <c r="D918" s="17" t="s">
        <v>101</v>
      </c>
      <c r="E918" s="17" t="s">
        <v>252</v>
      </c>
      <c r="F918" s="17" t="s">
        <v>400</v>
      </c>
      <c r="G918" s="35" t="s">
        <v>401</v>
      </c>
      <c r="H918" s="17" t="s">
        <v>254</v>
      </c>
      <c r="I918" s="17" t="s">
        <v>253</v>
      </c>
      <c r="J918" s="17"/>
      <c r="K918" s="22">
        <v>0.37587009999999998</v>
      </c>
      <c r="L918" s="22"/>
      <c r="M918" s="27"/>
      <c r="N918" s="17"/>
      <c r="O918" s="42"/>
    </row>
    <row r="919" spans="1:15" x14ac:dyDescent="0.25">
      <c r="A919" s="17">
        <v>37</v>
      </c>
      <c r="B919" s="17" t="s">
        <v>251</v>
      </c>
      <c r="C919" s="17">
        <v>2014</v>
      </c>
      <c r="D919" s="17" t="s">
        <v>101</v>
      </c>
      <c r="E919" s="17" t="s">
        <v>252</v>
      </c>
      <c r="F919" s="17" t="s">
        <v>400</v>
      </c>
      <c r="G919" s="35" t="s">
        <v>401</v>
      </c>
      <c r="H919" s="17" t="s">
        <v>254</v>
      </c>
      <c r="I919" s="17" t="s">
        <v>253</v>
      </c>
      <c r="J919" s="17"/>
      <c r="K919" s="22">
        <v>0.412993</v>
      </c>
      <c r="L919" s="22"/>
      <c r="M919" s="27"/>
      <c r="N919" s="17"/>
      <c r="O919" s="42"/>
    </row>
    <row r="920" spans="1:15" x14ac:dyDescent="0.25">
      <c r="A920" s="17">
        <v>37</v>
      </c>
      <c r="B920" s="17" t="s">
        <v>251</v>
      </c>
      <c r="C920" s="17">
        <v>2014</v>
      </c>
      <c r="D920" s="17" t="s">
        <v>101</v>
      </c>
      <c r="E920" s="17" t="s">
        <v>252</v>
      </c>
      <c r="F920" s="17" t="s">
        <v>400</v>
      </c>
      <c r="G920" s="35" t="s">
        <v>401</v>
      </c>
      <c r="H920" s="17" t="s">
        <v>254</v>
      </c>
      <c r="I920" s="17" t="s">
        <v>253</v>
      </c>
      <c r="J920" s="17"/>
      <c r="K920" s="22">
        <v>0.43851509999999999</v>
      </c>
      <c r="L920" s="22"/>
      <c r="M920" s="27"/>
      <c r="N920" s="17"/>
      <c r="O920" s="42"/>
    </row>
    <row r="921" spans="1:15" x14ac:dyDescent="0.25">
      <c r="A921" s="17">
        <v>37</v>
      </c>
      <c r="B921" s="17" t="s">
        <v>251</v>
      </c>
      <c r="C921" s="17">
        <v>2014</v>
      </c>
      <c r="D921" s="17" t="s">
        <v>101</v>
      </c>
      <c r="E921" s="17" t="s">
        <v>252</v>
      </c>
      <c r="F921" s="17" t="s">
        <v>400</v>
      </c>
      <c r="G921" s="35" t="s">
        <v>401</v>
      </c>
      <c r="H921" s="17" t="s">
        <v>254</v>
      </c>
      <c r="I921" s="17" t="s">
        <v>253</v>
      </c>
      <c r="J921" s="17"/>
      <c r="K921" s="22">
        <v>0.48027839999999999</v>
      </c>
      <c r="L921" s="22"/>
      <c r="M921" s="27"/>
      <c r="N921" s="17"/>
      <c r="O921" s="42"/>
    </row>
    <row r="922" spans="1:15" x14ac:dyDescent="0.25">
      <c r="A922" s="17">
        <v>37</v>
      </c>
      <c r="B922" s="17" t="s">
        <v>251</v>
      </c>
      <c r="C922" s="17">
        <v>2014</v>
      </c>
      <c r="D922" s="17" t="s">
        <v>101</v>
      </c>
      <c r="E922" s="17" t="s">
        <v>252</v>
      </c>
      <c r="F922" s="17" t="s">
        <v>400</v>
      </c>
      <c r="G922" s="35" t="s">
        <v>401</v>
      </c>
      <c r="H922" s="17" t="s">
        <v>254</v>
      </c>
      <c r="I922" s="17" t="s">
        <v>253</v>
      </c>
      <c r="J922" s="17"/>
      <c r="K922" s="22">
        <v>0.44083530000000004</v>
      </c>
      <c r="L922" s="22"/>
      <c r="M922" s="27"/>
      <c r="N922" s="17"/>
      <c r="O922" s="42"/>
    </row>
    <row r="923" spans="1:15" x14ac:dyDescent="0.25">
      <c r="A923" s="17">
        <v>37</v>
      </c>
      <c r="B923" s="17" t="s">
        <v>251</v>
      </c>
      <c r="C923" s="17">
        <v>2014</v>
      </c>
      <c r="D923" s="17" t="s">
        <v>101</v>
      </c>
      <c r="E923" s="17" t="s">
        <v>252</v>
      </c>
      <c r="F923" s="17" t="s">
        <v>400</v>
      </c>
      <c r="G923" s="35" t="s">
        <v>401</v>
      </c>
      <c r="H923" s="17" t="s">
        <v>254</v>
      </c>
      <c r="I923" s="17" t="s">
        <v>253</v>
      </c>
      <c r="J923" s="17"/>
      <c r="K923" s="22">
        <v>0.42227379999999998</v>
      </c>
      <c r="L923" s="22"/>
      <c r="M923" s="27"/>
      <c r="N923" s="17"/>
      <c r="O923" s="42"/>
    </row>
    <row r="924" spans="1:15" x14ac:dyDescent="0.25">
      <c r="A924" s="17">
        <v>37</v>
      </c>
      <c r="B924" s="17" t="s">
        <v>251</v>
      </c>
      <c r="C924" s="17">
        <v>2014</v>
      </c>
      <c r="D924" s="17" t="s">
        <v>101</v>
      </c>
      <c r="E924" s="17" t="s">
        <v>252</v>
      </c>
      <c r="F924" s="17" t="s">
        <v>400</v>
      </c>
      <c r="G924" s="35" t="s">
        <v>401</v>
      </c>
      <c r="H924" s="17" t="s">
        <v>254</v>
      </c>
      <c r="I924" s="17" t="s">
        <v>253</v>
      </c>
      <c r="J924" s="17"/>
      <c r="K924" s="22">
        <v>0.40603250000000002</v>
      </c>
      <c r="L924" s="22"/>
      <c r="M924" s="27"/>
      <c r="N924" s="17"/>
      <c r="O924" s="42"/>
    </row>
    <row r="925" spans="1:15" x14ac:dyDescent="0.25">
      <c r="A925" s="17">
        <v>37</v>
      </c>
      <c r="B925" s="17" t="s">
        <v>251</v>
      </c>
      <c r="C925" s="17">
        <v>2014</v>
      </c>
      <c r="D925" s="17" t="s">
        <v>101</v>
      </c>
      <c r="E925" s="17" t="s">
        <v>252</v>
      </c>
      <c r="F925" s="17" t="s">
        <v>400</v>
      </c>
      <c r="G925" s="35" t="s">
        <v>401</v>
      </c>
      <c r="H925" s="17" t="s">
        <v>254</v>
      </c>
      <c r="I925" s="17" t="s">
        <v>253</v>
      </c>
      <c r="J925" s="17"/>
      <c r="K925" s="22">
        <v>0.39443159999999999</v>
      </c>
      <c r="L925" s="22"/>
      <c r="M925" s="27"/>
      <c r="N925" s="17"/>
      <c r="O925" s="42"/>
    </row>
    <row r="926" spans="1:15" x14ac:dyDescent="0.25">
      <c r="A926" s="17">
        <v>37</v>
      </c>
      <c r="B926" s="17" t="s">
        <v>251</v>
      </c>
      <c r="C926" s="17">
        <v>2014</v>
      </c>
      <c r="D926" s="17" t="s">
        <v>101</v>
      </c>
      <c r="E926" s="17" t="s">
        <v>252</v>
      </c>
      <c r="F926" s="17" t="s">
        <v>400</v>
      </c>
      <c r="G926" s="35" t="s">
        <v>401</v>
      </c>
      <c r="H926" s="17" t="s">
        <v>254</v>
      </c>
      <c r="I926" s="17" t="s">
        <v>253</v>
      </c>
      <c r="J926" s="17"/>
      <c r="K926" s="22">
        <v>0.37587009999999998</v>
      </c>
      <c r="L926" s="22"/>
      <c r="M926" s="27"/>
      <c r="N926" s="17"/>
      <c r="O926" s="42"/>
    </row>
    <row r="927" spans="1:15" x14ac:dyDescent="0.25">
      <c r="A927" s="17">
        <v>37</v>
      </c>
      <c r="B927" s="17" t="s">
        <v>251</v>
      </c>
      <c r="C927" s="17">
        <v>2014</v>
      </c>
      <c r="D927" s="17" t="s">
        <v>101</v>
      </c>
      <c r="E927" s="17" t="s">
        <v>252</v>
      </c>
      <c r="F927" s="17" t="s">
        <v>400</v>
      </c>
      <c r="G927" s="35" t="s">
        <v>401</v>
      </c>
      <c r="H927" s="17" t="s">
        <v>254</v>
      </c>
      <c r="I927" s="17" t="s">
        <v>253</v>
      </c>
      <c r="J927" s="17"/>
      <c r="K927" s="22">
        <v>0.35962879999999997</v>
      </c>
      <c r="L927" s="22"/>
      <c r="M927" s="27"/>
      <c r="N927" s="17"/>
      <c r="O927" s="42"/>
    </row>
    <row r="928" spans="1:15" x14ac:dyDescent="0.25">
      <c r="A928" s="17">
        <v>37</v>
      </c>
      <c r="B928" s="17" t="s">
        <v>251</v>
      </c>
      <c r="C928" s="17">
        <v>2014</v>
      </c>
      <c r="D928" s="17" t="s">
        <v>101</v>
      </c>
      <c r="E928" s="17" t="s">
        <v>252</v>
      </c>
      <c r="F928" s="17" t="s">
        <v>400</v>
      </c>
      <c r="G928" s="35" t="s">
        <v>401</v>
      </c>
      <c r="H928" s="17" t="s">
        <v>254</v>
      </c>
      <c r="I928" s="17" t="s">
        <v>253</v>
      </c>
      <c r="J928" s="17"/>
      <c r="K928" s="22">
        <v>0.34570770000000001</v>
      </c>
      <c r="L928" s="22"/>
      <c r="M928" s="27"/>
      <c r="N928" s="17"/>
      <c r="O928" s="42"/>
    </row>
    <row r="929" spans="1:15" x14ac:dyDescent="0.25">
      <c r="A929" s="17">
        <v>37</v>
      </c>
      <c r="B929" s="17" t="s">
        <v>251</v>
      </c>
      <c r="C929" s="17">
        <v>2014</v>
      </c>
      <c r="D929" s="17" t="s">
        <v>101</v>
      </c>
      <c r="E929" s="17" t="s">
        <v>252</v>
      </c>
      <c r="F929" s="17" t="s">
        <v>400</v>
      </c>
      <c r="G929" s="35" t="s">
        <v>401</v>
      </c>
      <c r="H929" s="17" t="s">
        <v>254</v>
      </c>
      <c r="I929" s="17" t="s">
        <v>253</v>
      </c>
      <c r="J929" s="17"/>
      <c r="K929" s="22">
        <v>0.32714619999999994</v>
      </c>
      <c r="L929" s="22"/>
      <c r="M929" s="27"/>
      <c r="N929" s="17"/>
      <c r="O929" s="42"/>
    </row>
    <row r="930" spans="1:15" x14ac:dyDescent="0.25">
      <c r="A930" s="17">
        <v>37</v>
      </c>
      <c r="B930" s="17" t="s">
        <v>251</v>
      </c>
      <c r="C930" s="17">
        <v>2014</v>
      </c>
      <c r="D930" s="17" t="s">
        <v>101</v>
      </c>
      <c r="E930" s="17" t="s">
        <v>252</v>
      </c>
      <c r="F930" s="17" t="s">
        <v>400</v>
      </c>
      <c r="G930" s="35" t="s">
        <v>401</v>
      </c>
      <c r="H930" s="17" t="s">
        <v>254</v>
      </c>
      <c r="I930" s="17" t="s">
        <v>253</v>
      </c>
      <c r="J930" s="17"/>
      <c r="K930" s="22">
        <v>0.3712297</v>
      </c>
      <c r="L930" s="22"/>
      <c r="M930" s="27"/>
      <c r="N930" s="17"/>
      <c r="O930" s="42"/>
    </row>
    <row r="931" spans="1:15" x14ac:dyDescent="0.25">
      <c r="A931" s="17">
        <v>37</v>
      </c>
      <c r="B931" s="17" t="s">
        <v>251</v>
      </c>
      <c r="C931" s="17">
        <v>2014</v>
      </c>
      <c r="D931" s="17" t="s">
        <v>101</v>
      </c>
      <c r="E931" s="17" t="s">
        <v>252</v>
      </c>
      <c r="F931" s="17" t="s">
        <v>400</v>
      </c>
      <c r="G931" s="35" t="s">
        <v>401</v>
      </c>
      <c r="H931" s="17" t="s">
        <v>254</v>
      </c>
      <c r="I931" s="17" t="s">
        <v>253</v>
      </c>
      <c r="J931" s="17"/>
      <c r="K931" s="22">
        <v>0.39907189999999998</v>
      </c>
      <c r="L931" s="22"/>
      <c r="M931" s="27"/>
      <c r="N931" s="17"/>
      <c r="O931" s="42"/>
    </row>
    <row r="932" spans="1:15" x14ac:dyDescent="0.25">
      <c r="A932" s="17">
        <v>37</v>
      </c>
      <c r="B932" s="17" t="s">
        <v>251</v>
      </c>
      <c r="C932" s="17">
        <v>2014</v>
      </c>
      <c r="D932" s="17" t="s">
        <v>101</v>
      </c>
      <c r="E932" s="17" t="s">
        <v>252</v>
      </c>
      <c r="F932" s="17" t="s">
        <v>400</v>
      </c>
      <c r="G932" s="35" t="s">
        <v>401</v>
      </c>
      <c r="H932" s="17" t="s">
        <v>254</v>
      </c>
      <c r="I932" s="17" t="s">
        <v>253</v>
      </c>
      <c r="J932" s="17"/>
      <c r="K932" s="22">
        <v>0.42923430000000001</v>
      </c>
      <c r="L932" s="22"/>
      <c r="M932" s="27"/>
      <c r="N932" s="17"/>
      <c r="O932" s="42"/>
    </row>
    <row r="933" spans="1:15" x14ac:dyDescent="0.25">
      <c r="A933" s="17">
        <v>37</v>
      </c>
      <c r="B933" s="17" t="s">
        <v>251</v>
      </c>
      <c r="C933" s="17">
        <v>2014</v>
      </c>
      <c r="D933" s="17" t="s">
        <v>101</v>
      </c>
      <c r="E933" s="17" t="s">
        <v>252</v>
      </c>
      <c r="F933" s="17" t="s">
        <v>400</v>
      </c>
      <c r="G933" s="35" t="s">
        <v>401</v>
      </c>
      <c r="H933" s="17" t="s">
        <v>254</v>
      </c>
      <c r="I933" s="17" t="s">
        <v>253</v>
      </c>
      <c r="J933" s="17"/>
      <c r="K933" s="22">
        <v>0.44779580000000002</v>
      </c>
      <c r="L933" s="22"/>
      <c r="M933" s="27"/>
      <c r="N933" s="17"/>
      <c r="O933" s="42"/>
    </row>
    <row r="934" spans="1:15" x14ac:dyDescent="0.25">
      <c r="A934" s="17">
        <v>37</v>
      </c>
      <c r="B934" s="17" t="s">
        <v>251</v>
      </c>
      <c r="C934" s="17">
        <v>2014</v>
      </c>
      <c r="D934" s="17" t="s">
        <v>101</v>
      </c>
      <c r="E934" s="17" t="s">
        <v>252</v>
      </c>
      <c r="F934" s="17" t="s">
        <v>400</v>
      </c>
      <c r="G934" s="35" t="s">
        <v>401</v>
      </c>
      <c r="H934" s="17" t="s">
        <v>254</v>
      </c>
      <c r="I934" s="17" t="s">
        <v>253</v>
      </c>
      <c r="J934" s="17"/>
      <c r="K934" s="22">
        <v>0.3062645</v>
      </c>
      <c r="L934" s="22"/>
      <c r="M934" s="27"/>
      <c r="N934" s="17"/>
      <c r="O934" s="42"/>
    </row>
    <row r="935" spans="1:15" x14ac:dyDescent="0.25">
      <c r="A935" s="17">
        <v>37</v>
      </c>
      <c r="B935" s="17" t="s">
        <v>251</v>
      </c>
      <c r="C935" s="17">
        <v>2014</v>
      </c>
      <c r="D935" s="17" t="s">
        <v>101</v>
      </c>
      <c r="E935" s="17" t="s">
        <v>252</v>
      </c>
      <c r="F935" s="17" t="s">
        <v>400</v>
      </c>
      <c r="G935" s="35" t="s">
        <v>401</v>
      </c>
      <c r="H935" s="17" t="s">
        <v>254</v>
      </c>
      <c r="I935" s="17" t="s">
        <v>253</v>
      </c>
      <c r="J935" s="17"/>
      <c r="K935" s="22">
        <v>0.32946640000000005</v>
      </c>
      <c r="L935" s="22"/>
      <c r="M935" s="27"/>
      <c r="N935" s="17"/>
      <c r="O935" s="42"/>
    </row>
    <row r="936" spans="1:15" x14ac:dyDescent="0.25">
      <c r="A936" s="17">
        <v>37</v>
      </c>
      <c r="B936" s="17" t="s">
        <v>251</v>
      </c>
      <c r="C936" s="17">
        <v>2014</v>
      </c>
      <c r="D936" s="17" t="s">
        <v>101</v>
      </c>
      <c r="E936" s="17" t="s">
        <v>252</v>
      </c>
      <c r="F936" s="17" t="s">
        <v>400</v>
      </c>
      <c r="G936" s="35" t="s">
        <v>401</v>
      </c>
      <c r="H936" s="17" t="s">
        <v>254</v>
      </c>
      <c r="I936" s="17" t="s">
        <v>253</v>
      </c>
      <c r="J936" s="17"/>
      <c r="K936" s="22">
        <v>0.25522040000000001</v>
      </c>
      <c r="L936" s="22"/>
      <c r="M936" s="27"/>
      <c r="N936" s="17"/>
      <c r="O936" s="42"/>
    </row>
    <row r="937" spans="1:15" x14ac:dyDescent="0.25">
      <c r="A937" s="17">
        <v>37</v>
      </c>
      <c r="B937" s="17" t="s">
        <v>251</v>
      </c>
      <c r="C937" s="17">
        <v>2014</v>
      </c>
      <c r="D937" s="17" t="s">
        <v>101</v>
      </c>
      <c r="E937" s="17" t="s">
        <v>252</v>
      </c>
      <c r="F937" s="17" t="s">
        <v>400</v>
      </c>
      <c r="G937" s="35" t="s">
        <v>401</v>
      </c>
      <c r="H937" s="17" t="s">
        <v>254</v>
      </c>
      <c r="I937" s="17" t="s">
        <v>253</v>
      </c>
      <c r="J937" s="17"/>
      <c r="K937" s="22">
        <v>0.32018560000000001</v>
      </c>
      <c r="L937" s="22"/>
      <c r="M937" s="27"/>
      <c r="N937" s="17"/>
      <c r="O937" s="42"/>
    </row>
    <row r="938" spans="1:15" x14ac:dyDescent="0.25">
      <c r="A938" s="17">
        <v>37</v>
      </c>
      <c r="B938" s="17" t="s">
        <v>251</v>
      </c>
      <c r="C938" s="17">
        <v>2014</v>
      </c>
      <c r="D938" s="17" t="s">
        <v>101</v>
      </c>
      <c r="E938" s="17" t="s">
        <v>252</v>
      </c>
      <c r="F938" s="17" t="s">
        <v>400</v>
      </c>
      <c r="G938" s="35" t="s">
        <v>401</v>
      </c>
      <c r="H938" s="17" t="s">
        <v>254</v>
      </c>
      <c r="I938" s="17" t="s">
        <v>253</v>
      </c>
      <c r="J938" s="17"/>
      <c r="K938" s="22">
        <v>0.33410670000000003</v>
      </c>
      <c r="L938" s="22"/>
      <c r="M938" s="27"/>
      <c r="N938" s="17"/>
      <c r="O938" s="42"/>
    </row>
    <row r="939" spans="1:15" x14ac:dyDescent="0.25">
      <c r="A939" s="17">
        <v>37</v>
      </c>
      <c r="B939" s="17" t="s">
        <v>251</v>
      </c>
      <c r="C939" s="17">
        <v>2014</v>
      </c>
      <c r="D939" s="17" t="s">
        <v>101</v>
      </c>
      <c r="E939" s="17" t="s">
        <v>252</v>
      </c>
      <c r="F939" s="17" t="s">
        <v>400</v>
      </c>
      <c r="G939" s="35" t="s">
        <v>401</v>
      </c>
      <c r="H939" s="17" t="s">
        <v>254</v>
      </c>
      <c r="I939" s="17" t="s">
        <v>253</v>
      </c>
      <c r="J939" s="17"/>
      <c r="K939" s="22">
        <v>0.35498840000000004</v>
      </c>
      <c r="L939" s="22"/>
      <c r="M939" s="27"/>
      <c r="N939" s="17"/>
      <c r="O939" s="42"/>
    </row>
    <row r="940" spans="1:15" x14ac:dyDescent="0.25">
      <c r="A940" s="17">
        <v>37</v>
      </c>
      <c r="B940" s="17" t="s">
        <v>251</v>
      </c>
      <c r="C940" s="17">
        <v>2014</v>
      </c>
      <c r="D940" s="17" t="s">
        <v>101</v>
      </c>
      <c r="E940" s="17" t="s">
        <v>252</v>
      </c>
      <c r="F940" s="17" t="s">
        <v>400</v>
      </c>
      <c r="G940" s="35" t="s">
        <v>401</v>
      </c>
      <c r="H940" s="17" t="s">
        <v>254</v>
      </c>
      <c r="I940" s="17" t="s">
        <v>253</v>
      </c>
      <c r="J940" s="17"/>
      <c r="K940" s="22">
        <v>0.37354989999999999</v>
      </c>
      <c r="L940" s="22"/>
      <c r="M940" s="27"/>
      <c r="N940" s="17"/>
      <c r="O940" s="42"/>
    </row>
    <row r="941" spans="1:15" x14ac:dyDescent="0.25">
      <c r="A941" s="17">
        <v>37</v>
      </c>
      <c r="B941" s="17" t="s">
        <v>251</v>
      </c>
      <c r="C941" s="17">
        <v>2014</v>
      </c>
      <c r="D941" s="17" t="s">
        <v>101</v>
      </c>
      <c r="E941" s="17" t="s">
        <v>252</v>
      </c>
      <c r="F941" s="17" t="s">
        <v>400</v>
      </c>
      <c r="G941" s="35" t="s">
        <v>401</v>
      </c>
      <c r="H941" s="17" t="s">
        <v>254</v>
      </c>
      <c r="I941" s="17" t="s">
        <v>253</v>
      </c>
      <c r="J941" s="17"/>
      <c r="K941" s="22">
        <v>0.40371229999999997</v>
      </c>
      <c r="L941" s="22"/>
      <c r="M941" s="27"/>
      <c r="N941" s="17"/>
      <c r="O941" s="42"/>
    </row>
    <row r="942" spans="1:15" x14ac:dyDescent="0.25">
      <c r="A942" s="17">
        <v>37</v>
      </c>
      <c r="B942" s="17" t="s">
        <v>251</v>
      </c>
      <c r="C942" s="17">
        <v>2014</v>
      </c>
      <c r="D942" s="17" t="s">
        <v>101</v>
      </c>
      <c r="E942" s="17" t="s">
        <v>252</v>
      </c>
      <c r="F942" s="17" t="s">
        <v>400</v>
      </c>
      <c r="G942" s="35" t="s">
        <v>401</v>
      </c>
      <c r="H942" s="17" t="s">
        <v>254</v>
      </c>
      <c r="I942" s="17" t="s">
        <v>253</v>
      </c>
      <c r="J942" s="17"/>
      <c r="K942" s="22">
        <v>0.42459400000000003</v>
      </c>
      <c r="L942" s="22"/>
      <c r="M942" s="27"/>
      <c r="N942" s="17"/>
      <c r="O942" s="42"/>
    </row>
    <row r="943" spans="1:15" x14ac:dyDescent="0.25">
      <c r="A943" s="17">
        <v>37</v>
      </c>
      <c r="B943" s="17" t="s">
        <v>251</v>
      </c>
      <c r="C943" s="17">
        <v>2014</v>
      </c>
      <c r="D943" s="17" t="s">
        <v>101</v>
      </c>
      <c r="E943" s="17" t="s">
        <v>252</v>
      </c>
      <c r="F943" s="17" t="s">
        <v>400</v>
      </c>
      <c r="G943" s="35" t="s">
        <v>401</v>
      </c>
      <c r="H943" s="17" t="s">
        <v>254</v>
      </c>
      <c r="I943" s="17" t="s">
        <v>253</v>
      </c>
      <c r="J943" s="17"/>
      <c r="K943" s="22">
        <v>0.44779580000000002</v>
      </c>
      <c r="L943" s="22"/>
      <c r="M943" s="27"/>
      <c r="N943" s="17"/>
      <c r="O943" s="42"/>
    </row>
    <row r="944" spans="1:15" x14ac:dyDescent="0.25">
      <c r="A944" s="17">
        <v>37</v>
      </c>
      <c r="B944" s="17" t="s">
        <v>251</v>
      </c>
      <c r="C944" s="17">
        <v>2014</v>
      </c>
      <c r="D944" s="17" t="s">
        <v>101</v>
      </c>
      <c r="E944" s="17" t="s">
        <v>252</v>
      </c>
      <c r="F944" s="17" t="s">
        <v>400</v>
      </c>
      <c r="G944" s="35" t="s">
        <v>401</v>
      </c>
      <c r="H944" s="17" t="s">
        <v>254</v>
      </c>
      <c r="I944" s="17" t="s">
        <v>253</v>
      </c>
      <c r="J944" s="17"/>
      <c r="K944" s="22">
        <v>0.46635730000000003</v>
      </c>
      <c r="L944" s="22"/>
      <c r="M944" s="27"/>
      <c r="N944" s="17"/>
      <c r="O944" s="42"/>
    </row>
    <row r="945" spans="1:15" x14ac:dyDescent="0.25">
      <c r="A945" s="17">
        <v>37</v>
      </c>
      <c r="B945" s="17" t="s">
        <v>251</v>
      </c>
      <c r="C945" s="17">
        <v>2014</v>
      </c>
      <c r="D945" s="17" t="s">
        <v>101</v>
      </c>
      <c r="E945" s="17" t="s">
        <v>252</v>
      </c>
      <c r="F945" s="17" t="s">
        <v>400</v>
      </c>
      <c r="G945" s="35" t="s">
        <v>401</v>
      </c>
      <c r="H945" s="17" t="s">
        <v>254</v>
      </c>
      <c r="I945" s="17" t="s">
        <v>253</v>
      </c>
      <c r="J945" s="17"/>
      <c r="K945" s="22">
        <v>0.45707659999999994</v>
      </c>
      <c r="L945" s="22"/>
      <c r="M945" s="27"/>
      <c r="N945" s="17"/>
      <c r="O945" s="42"/>
    </row>
    <row r="946" spans="1:15" x14ac:dyDescent="0.25">
      <c r="A946" s="17">
        <v>37</v>
      </c>
      <c r="B946" s="17" t="s">
        <v>251</v>
      </c>
      <c r="C946" s="17">
        <v>2014</v>
      </c>
      <c r="D946" s="17" t="s">
        <v>101</v>
      </c>
      <c r="E946" s="17" t="s">
        <v>252</v>
      </c>
      <c r="F946" s="17" t="s">
        <v>400</v>
      </c>
      <c r="G946" s="35" t="s">
        <v>401</v>
      </c>
      <c r="H946" s="17" t="s">
        <v>254</v>
      </c>
      <c r="I946" s="17" t="s">
        <v>253</v>
      </c>
      <c r="J946" s="17"/>
      <c r="K946" s="22">
        <v>0.4361949</v>
      </c>
      <c r="L946" s="22"/>
      <c r="M946" s="27"/>
      <c r="N946" s="17"/>
      <c r="O946" s="42"/>
    </row>
    <row r="947" spans="1:15" x14ac:dyDescent="0.25">
      <c r="A947" s="17">
        <v>37</v>
      </c>
      <c r="B947" s="17" t="s">
        <v>251</v>
      </c>
      <c r="C947" s="17">
        <v>2014</v>
      </c>
      <c r="D947" s="17" t="s">
        <v>101</v>
      </c>
      <c r="E947" s="17" t="s">
        <v>252</v>
      </c>
      <c r="F947" s="17" t="s">
        <v>400</v>
      </c>
      <c r="G947" s="35" t="s">
        <v>401</v>
      </c>
      <c r="H947" s="17" t="s">
        <v>254</v>
      </c>
      <c r="I947" s="17" t="s">
        <v>253</v>
      </c>
      <c r="J947" s="17"/>
      <c r="K947" s="22">
        <v>0.39675170000000004</v>
      </c>
      <c r="L947" s="22"/>
      <c r="M947" s="27"/>
      <c r="N947" s="17"/>
      <c r="O947" s="42"/>
    </row>
    <row r="948" spans="1:15" x14ac:dyDescent="0.25">
      <c r="A948" s="17">
        <v>37</v>
      </c>
      <c r="B948" s="17" t="s">
        <v>251</v>
      </c>
      <c r="C948" s="17">
        <v>2014</v>
      </c>
      <c r="D948" s="17" t="s">
        <v>101</v>
      </c>
      <c r="E948" s="17" t="s">
        <v>252</v>
      </c>
      <c r="F948" s="17" t="s">
        <v>400</v>
      </c>
      <c r="G948" s="35" t="s">
        <v>401</v>
      </c>
      <c r="H948" s="17" t="s">
        <v>254</v>
      </c>
      <c r="I948" s="17" t="s">
        <v>253</v>
      </c>
      <c r="J948" s="17"/>
      <c r="K948" s="22">
        <v>0.35498840000000004</v>
      </c>
      <c r="L948" s="22"/>
      <c r="M948" s="27"/>
      <c r="N948" s="17"/>
      <c r="O948" s="42"/>
    </row>
    <row r="949" spans="1:15" x14ac:dyDescent="0.25">
      <c r="A949" s="17">
        <v>37</v>
      </c>
      <c r="B949" s="17" t="s">
        <v>251</v>
      </c>
      <c r="C949" s="17">
        <v>2014</v>
      </c>
      <c r="D949" s="17" t="s">
        <v>101</v>
      </c>
      <c r="E949" s="17" t="s">
        <v>252</v>
      </c>
      <c r="F949" s="17" t="s">
        <v>400</v>
      </c>
      <c r="G949" s="35" t="s">
        <v>401</v>
      </c>
      <c r="H949" s="17" t="s">
        <v>254</v>
      </c>
      <c r="I949" s="17" t="s">
        <v>253</v>
      </c>
      <c r="J949" s="17"/>
      <c r="K949" s="22">
        <v>0.3921114</v>
      </c>
      <c r="L949" s="22"/>
      <c r="M949" s="27"/>
      <c r="N949" s="17"/>
      <c r="O949" s="42"/>
    </row>
    <row r="950" spans="1:15" x14ac:dyDescent="0.25">
      <c r="A950" s="17">
        <v>37</v>
      </c>
      <c r="B950" s="17" t="s">
        <v>251</v>
      </c>
      <c r="C950" s="17">
        <v>2014</v>
      </c>
      <c r="D950" s="17" t="s">
        <v>101</v>
      </c>
      <c r="E950" s="17" t="s">
        <v>252</v>
      </c>
      <c r="F950" s="17" t="s">
        <v>400</v>
      </c>
      <c r="G950" s="35" t="s">
        <v>401</v>
      </c>
      <c r="H950" s="17" t="s">
        <v>254</v>
      </c>
      <c r="I950" s="17" t="s">
        <v>253</v>
      </c>
      <c r="J950" s="17"/>
      <c r="K950" s="22">
        <v>0.46867750000000002</v>
      </c>
      <c r="L950" s="22"/>
      <c r="M950" s="27"/>
      <c r="N950" s="17"/>
      <c r="O950" s="42"/>
    </row>
    <row r="951" spans="1:15" x14ac:dyDescent="0.25">
      <c r="A951" s="17">
        <v>37</v>
      </c>
      <c r="B951" s="17" t="s">
        <v>251</v>
      </c>
      <c r="C951" s="17">
        <v>2014</v>
      </c>
      <c r="D951" s="17" t="s">
        <v>101</v>
      </c>
      <c r="E951" s="17" t="s">
        <v>252</v>
      </c>
      <c r="F951" s="17" t="s">
        <v>400</v>
      </c>
      <c r="G951" s="35" t="s">
        <v>401</v>
      </c>
      <c r="H951" s="17" t="s">
        <v>254</v>
      </c>
      <c r="I951" s="17" t="s">
        <v>253</v>
      </c>
      <c r="J951" s="17"/>
      <c r="K951" s="22">
        <v>0.46403709999999998</v>
      </c>
      <c r="L951" s="22"/>
      <c r="M951" s="27"/>
      <c r="N951" s="17"/>
      <c r="O951" s="42"/>
    </row>
    <row r="952" spans="1:15" x14ac:dyDescent="0.25">
      <c r="A952" s="17">
        <v>37</v>
      </c>
      <c r="B952" s="17" t="s">
        <v>251</v>
      </c>
      <c r="C952" s="17">
        <v>2014</v>
      </c>
      <c r="D952" s="17" t="s">
        <v>101</v>
      </c>
      <c r="E952" s="17" t="s">
        <v>252</v>
      </c>
      <c r="F952" s="17" t="s">
        <v>400</v>
      </c>
      <c r="G952" s="35" t="s">
        <v>401</v>
      </c>
      <c r="H952" s="17" t="s">
        <v>254</v>
      </c>
      <c r="I952" s="17" t="s">
        <v>253</v>
      </c>
      <c r="J952" s="17"/>
      <c r="K952" s="22">
        <v>0.41531319999999999</v>
      </c>
      <c r="L952" s="22"/>
      <c r="M952" s="27"/>
      <c r="N952" s="17"/>
      <c r="O952" s="42"/>
    </row>
    <row r="953" spans="1:15" x14ac:dyDescent="0.25">
      <c r="A953" s="17">
        <v>37</v>
      </c>
      <c r="B953" s="17" t="s">
        <v>251</v>
      </c>
      <c r="C953" s="17">
        <v>2014</v>
      </c>
      <c r="D953" s="17" t="s">
        <v>101</v>
      </c>
      <c r="E953" s="17" t="s">
        <v>252</v>
      </c>
      <c r="F953" s="17" t="s">
        <v>400</v>
      </c>
      <c r="G953" s="35" t="s">
        <v>401</v>
      </c>
      <c r="H953" s="17" t="s">
        <v>254</v>
      </c>
      <c r="I953" s="17" t="s">
        <v>253</v>
      </c>
      <c r="J953" s="17"/>
      <c r="K953" s="22">
        <v>0.30162410000000001</v>
      </c>
      <c r="L953" s="22"/>
      <c r="M953" s="27"/>
      <c r="N953" s="17"/>
      <c r="O953" s="42"/>
    </row>
    <row r="954" spans="1:15" x14ac:dyDescent="0.25">
      <c r="A954" s="17">
        <v>37</v>
      </c>
      <c r="B954" s="17" t="s">
        <v>251</v>
      </c>
      <c r="C954" s="17">
        <v>2014</v>
      </c>
      <c r="D954" s="17" t="s">
        <v>101</v>
      </c>
      <c r="E954" s="17" t="s">
        <v>252</v>
      </c>
      <c r="F954" s="17" t="s">
        <v>400</v>
      </c>
      <c r="G954" s="35" t="s">
        <v>401</v>
      </c>
      <c r="H954" s="17" t="s">
        <v>254</v>
      </c>
      <c r="I954" s="17" t="s">
        <v>253</v>
      </c>
      <c r="J954" s="17"/>
      <c r="K954" s="22">
        <v>0.33642690000000003</v>
      </c>
      <c r="L954" s="22"/>
      <c r="M954" s="27"/>
      <c r="N954" s="17"/>
      <c r="O954" s="42"/>
    </row>
    <row r="955" spans="1:15" x14ac:dyDescent="0.25">
      <c r="A955" s="17">
        <v>37</v>
      </c>
      <c r="B955" s="17" t="s">
        <v>251</v>
      </c>
      <c r="C955" s="17">
        <v>2014</v>
      </c>
      <c r="D955" s="17" t="s">
        <v>101</v>
      </c>
      <c r="E955" s="17" t="s">
        <v>252</v>
      </c>
      <c r="F955" s="17" t="s">
        <v>400</v>
      </c>
      <c r="G955" s="35" t="s">
        <v>401</v>
      </c>
      <c r="H955" s="17" t="s">
        <v>254</v>
      </c>
      <c r="I955" s="17" t="s">
        <v>253</v>
      </c>
      <c r="J955" s="17"/>
      <c r="K955" s="22">
        <v>0.35730859999999998</v>
      </c>
      <c r="L955" s="22"/>
      <c r="M955" s="27"/>
      <c r="N955" s="17"/>
      <c r="O955" s="42"/>
    </row>
    <row r="956" spans="1:15" x14ac:dyDescent="0.25">
      <c r="A956" s="17">
        <v>37</v>
      </c>
      <c r="B956" s="17" t="s">
        <v>251</v>
      </c>
      <c r="C956" s="17">
        <v>2014</v>
      </c>
      <c r="D956" s="17" t="s">
        <v>101</v>
      </c>
      <c r="E956" s="17" t="s">
        <v>252</v>
      </c>
      <c r="F956" s="17" t="s">
        <v>400</v>
      </c>
      <c r="G956" s="35" t="s">
        <v>401</v>
      </c>
      <c r="H956" s="17" t="s">
        <v>254</v>
      </c>
      <c r="I956" s="17" t="s">
        <v>253</v>
      </c>
      <c r="J956" s="17"/>
      <c r="K956" s="22">
        <v>0.38051040000000003</v>
      </c>
      <c r="L956" s="22"/>
      <c r="M956" s="27"/>
      <c r="N956" s="17"/>
      <c r="O956" s="42"/>
    </row>
    <row r="957" spans="1:15" x14ac:dyDescent="0.25">
      <c r="A957" s="17">
        <v>37</v>
      </c>
      <c r="B957" s="17" t="s">
        <v>251</v>
      </c>
      <c r="C957" s="17">
        <v>2014</v>
      </c>
      <c r="D957" s="17" t="s">
        <v>101</v>
      </c>
      <c r="E957" s="17" t="s">
        <v>252</v>
      </c>
      <c r="F957" s="17" t="s">
        <v>400</v>
      </c>
      <c r="G957" s="35" t="s">
        <v>401</v>
      </c>
      <c r="H957" s="17" t="s">
        <v>254</v>
      </c>
      <c r="I957" s="17" t="s">
        <v>253</v>
      </c>
      <c r="J957" s="17"/>
      <c r="K957" s="22">
        <v>0.3921114</v>
      </c>
      <c r="L957" s="22"/>
      <c r="M957" s="27"/>
      <c r="N957" s="17"/>
      <c r="O957" s="42"/>
    </row>
    <row r="958" spans="1:15" x14ac:dyDescent="0.25">
      <c r="A958" s="17">
        <v>37</v>
      </c>
      <c r="B958" s="17" t="s">
        <v>251</v>
      </c>
      <c r="C958" s="17">
        <v>2014</v>
      </c>
      <c r="D958" s="17" t="s">
        <v>101</v>
      </c>
      <c r="E958" s="17" t="s">
        <v>252</v>
      </c>
      <c r="F958" s="17" t="s">
        <v>400</v>
      </c>
      <c r="G958" s="35" t="s">
        <v>401</v>
      </c>
      <c r="H958" s="17" t="s">
        <v>254</v>
      </c>
      <c r="I958" s="17" t="s">
        <v>253</v>
      </c>
      <c r="J958" s="17"/>
      <c r="K958" s="22">
        <v>0.4338747</v>
      </c>
      <c r="L958" s="22"/>
      <c r="M958" s="27"/>
      <c r="N958" s="17"/>
      <c r="O958" s="42"/>
    </row>
    <row r="959" spans="1:15" x14ac:dyDescent="0.25">
      <c r="A959" s="17">
        <v>37</v>
      </c>
      <c r="B959" s="17" t="s">
        <v>251</v>
      </c>
      <c r="C959" s="17">
        <v>2014</v>
      </c>
      <c r="D959" s="17" t="s">
        <v>101</v>
      </c>
      <c r="E959" s="17" t="s">
        <v>252</v>
      </c>
      <c r="F959" s="17" t="s">
        <v>400</v>
      </c>
      <c r="G959" s="35" t="s">
        <v>401</v>
      </c>
      <c r="H959" s="17" t="s">
        <v>254</v>
      </c>
      <c r="I959" s="17" t="s">
        <v>253</v>
      </c>
      <c r="J959" s="17"/>
      <c r="K959" s="22">
        <v>0.47563809999999995</v>
      </c>
      <c r="L959" s="22"/>
      <c r="M959" s="27"/>
      <c r="N959" s="17"/>
      <c r="O959" s="42"/>
    </row>
    <row r="960" spans="1:15" x14ac:dyDescent="0.25">
      <c r="A960" s="17">
        <v>37</v>
      </c>
      <c r="B960" s="17" t="s">
        <v>251</v>
      </c>
      <c r="C960" s="17">
        <v>2014</v>
      </c>
      <c r="D960" s="17" t="s">
        <v>101</v>
      </c>
      <c r="E960" s="17" t="s">
        <v>252</v>
      </c>
      <c r="F960" s="17" t="s">
        <v>400</v>
      </c>
      <c r="G960" s="35" t="s">
        <v>401</v>
      </c>
      <c r="H960" s="17" t="s">
        <v>254</v>
      </c>
      <c r="I960" s="17" t="s">
        <v>253</v>
      </c>
      <c r="J960" s="17"/>
      <c r="K960" s="22">
        <v>0.45939680000000005</v>
      </c>
      <c r="L960" s="22"/>
      <c r="M960" s="27"/>
      <c r="N960" s="17"/>
      <c r="O960" s="42"/>
    </row>
    <row r="961" spans="1:15" x14ac:dyDescent="0.25">
      <c r="A961" s="17">
        <v>37</v>
      </c>
      <c r="B961" s="17" t="s">
        <v>251</v>
      </c>
      <c r="C961" s="17">
        <v>2014</v>
      </c>
      <c r="D961" s="17" t="s">
        <v>101</v>
      </c>
      <c r="E961" s="17" t="s">
        <v>252</v>
      </c>
      <c r="F961" s="17" t="s">
        <v>400</v>
      </c>
      <c r="G961" s="35" t="s">
        <v>401</v>
      </c>
      <c r="H961" s="17" t="s">
        <v>254</v>
      </c>
      <c r="I961" s="17" t="s">
        <v>253</v>
      </c>
      <c r="J961" s="17"/>
      <c r="K961" s="22">
        <v>0.3712297</v>
      </c>
      <c r="L961" s="22"/>
      <c r="M961" s="27"/>
      <c r="N961" s="17"/>
      <c r="O961" s="42"/>
    </row>
    <row r="962" spans="1:15" x14ac:dyDescent="0.25">
      <c r="A962" s="17">
        <v>37</v>
      </c>
      <c r="B962" s="17" t="s">
        <v>251</v>
      </c>
      <c r="C962" s="17">
        <v>2014</v>
      </c>
      <c r="D962" s="17" t="s">
        <v>101</v>
      </c>
      <c r="E962" s="17" t="s">
        <v>252</v>
      </c>
      <c r="F962" s="17" t="s">
        <v>400</v>
      </c>
      <c r="G962" s="35" t="s">
        <v>401</v>
      </c>
      <c r="H962" s="17" t="s">
        <v>254</v>
      </c>
      <c r="I962" s="17" t="s">
        <v>253</v>
      </c>
      <c r="J962" s="17"/>
      <c r="K962" s="22">
        <v>0.3480278</v>
      </c>
      <c r="L962" s="22"/>
      <c r="M962" s="27"/>
      <c r="N962" s="17"/>
      <c r="O962" s="42"/>
    </row>
    <row r="963" spans="1:15" x14ac:dyDescent="0.25">
      <c r="A963" s="17">
        <v>37</v>
      </c>
      <c r="B963" s="17" t="s">
        <v>251</v>
      </c>
      <c r="C963" s="17">
        <v>2014</v>
      </c>
      <c r="D963" s="17" t="s">
        <v>101</v>
      </c>
      <c r="E963" s="17" t="s">
        <v>252</v>
      </c>
      <c r="F963" s="17" t="s">
        <v>400</v>
      </c>
      <c r="G963" s="35" t="s">
        <v>401</v>
      </c>
      <c r="H963" s="17" t="s">
        <v>254</v>
      </c>
      <c r="I963" s="17" t="s">
        <v>253</v>
      </c>
      <c r="J963" s="17"/>
      <c r="K963" s="22">
        <v>0.28074250000000001</v>
      </c>
      <c r="L963" s="22"/>
      <c r="M963" s="27"/>
      <c r="N963" s="17"/>
      <c r="O963" s="42"/>
    </row>
    <row r="964" spans="1:15" x14ac:dyDescent="0.25">
      <c r="A964" s="17">
        <v>37</v>
      </c>
      <c r="B964" s="17" t="s">
        <v>251</v>
      </c>
      <c r="C964" s="17">
        <v>2014</v>
      </c>
      <c r="D964" s="17" t="s">
        <v>101</v>
      </c>
      <c r="E964" s="17" t="s">
        <v>252</v>
      </c>
      <c r="F964" s="17" t="s">
        <v>400</v>
      </c>
      <c r="G964" s="35" t="s">
        <v>401</v>
      </c>
      <c r="H964" s="17" t="s">
        <v>254</v>
      </c>
      <c r="I964" s="17" t="s">
        <v>253</v>
      </c>
      <c r="J964" s="17"/>
      <c r="K964" s="22">
        <v>0.324826</v>
      </c>
      <c r="L964" s="22"/>
      <c r="M964" s="27"/>
      <c r="N964" s="17"/>
      <c r="O964" s="42"/>
    </row>
    <row r="965" spans="1:15" x14ac:dyDescent="0.25">
      <c r="A965" s="17">
        <v>37</v>
      </c>
      <c r="B965" s="17" t="s">
        <v>251</v>
      </c>
      <c r="C965" s="17">
        <v>2014</v>
      </c>
      <c r="D965" s="17" t="s">
        <v>101</v>
      </c>
      <c r="E965" s="17" t="s">
        <v>252</v>
      </c>
      <c r="F965" s="17" t="s">
        <v>400</v>
      </c>
      <c r="G965" s="35" t="s">
        <v>401</v>
      </c>
      <c r="H965" s="17" t="s">
        <v>254</v>
      </c>
      <c r="I965" s="17" t="s">
        <v>253</v>
      </c>
      <c r="J965" s="17"/>
      <c r="K965" s="22">
        <v>0.40139209999999997</v>
      </c>
      <c r="L965" s="22"/>
      <c r="M965" s="27"/>
      <c r="N965" s="17"/>
      <c r="O965" s="42"/>
    </row>
    <row r="966" spans="1:15" x14ac:dyDescent="0.25">
      <c r="A966" s="17">
        <v>37</v>
      </c>
      <c r="B966" s="17" t="s">
        <v>251</v>
      </c>
      <c r="C966" s="17">
        <v>2014</v>
      </c>
      <c r="D966" s="17" t="s">
        <v>101</v>
      </c>
      <c r="E966" s="17" t="s">
        <v>252</v>
      </c>
      <c r="F966" s="17" t="s">
        <v>400</v>
      </c>
      <c r="G966" s="35" t="s">
        <v>401</v>
      </c>
      <c r="H966" s="17" t="s">
        <v>254</v>
      </c>
      <c r="I966" s="17" t="s">
        <v>253</v>
      </c>
      <c r="J966" s="17"/>
      <c r="K966" s="22">
        <v>0.41995359999999998</v>
      </c>
      <c r="L966" s="22"/>
      <c r="M966" s="27"/>
      <c r="N966" s="17"/>
      <c r="O966" s="42"/>
    </row>
    <row r="967" spans="1:15" x14ac:dyDescent="0.25">
      <c r="A967" s="17">
        <v>37</v>
      </c>
      <c r="B967" s="17" t="s">
        <v>251</v>
      </c>
      <c r="C967" s="17">
        <v>2014</v>
      </c>
      <c r="D967" s="17" t="s">
        <v>101</v>
      </c>
      <c r="E967" s="17" t="s">
        <v>252</v>
      </c>
      <c r="F967" s="17" t="s">
        <v>400</v>
      </c>
      <c r="G967" s="35" t="s">
        <v>401</v>
      </c>
      <c r="H967" s="17" t="s">
        <v>254</v>
      </c>
      <c r="I967" s="17" t="s">
        <v>253</v>
      </c>
      <c r="J967" s="17"/>
      <c r="K967" s="22">
        <v>0.43155450000000001</v>
      </c>
      <c r="L967" s="22"/>
      <c r="M967" s="27"/>
      <c r="N967" s="17"/>
      <c r="O967" s="42"/>
    </row>
    <row r="968" spans="1:15" x14ac:dyDescent="0.25">
      <c r="A968" s="17">
        <v>37</v>
      </c>
      <c r="B968" s="17" t="s">
        <v>251</v>
      </c>
      <c r="C968" s="17">
        <v>2014</v>
      </c>
      <c r="D968" s="17" t="s">
        <v>101</v>
      </c>
      <c r="E968" s="17" t="s">
        <v>252</v>
      </c>
      <c r="F968" s="17" t="s">
        <v>400</v>
      </c>
      <c r="G968" s="35" t="s">
        <v>401</v>
      </c>
      <c r="H968" s="17" t="s">
        <v>254</v>
      </c>
      <c r="I968" s="17" t="s">
        <v>253</v>
      </c>
      <c r="J968" s="17"/>
      <c r="K968" s="22">
        <v>0.4779582</v>
      </c>
      <c r="L968" s="22"/>
      <c r="M968" s="27"/>
      <c r="N968" s="17"/>
      <c r="O968" s="42"/>
    </row>
    <row r="969" spans="1:15" x14ac:dyDescent="0.25">
      <c r="A969" s="17">
        <v>37</v>
      </c>
      <c r="B969" s="17" t="s">
        <v>251</v>
      </c>
      <c r="C969" s="17">
        <v>2014</v>
      </c>
      <c r="D969" s="17" t="s">
        <v>101</v>
      </c>
      <c r="E969" s="17" t="s">
        <v>252</v>
      </c>
      <c r="F969" s="17" t="s">
        <v>400</v>
      </c>
      <c r="G969" s="35" t="s">
        <v>401</v>
      </c>
      <c r="H969" s="17" t="s">
        <v>254</v>
      </c>
      <c r="I969" s="17" t="s">
        <v>253</v>
      </c>
      <c r="J969" s="17"/>
      <c r="K969" s="22">
        <v>0.4779582</v>
      </c>
      <c r="L969" s="22"/>
      <c r="M969" s="27"/>
      <c r="N969" s="17"/>
      <c r="O969" s="42"/>
    </row>
    <row r="970" spans="1:15" x14ac:dyDescent="0.25">
      <c r="A970" s="17">
        <v>37</v>
      </c>
      <c r="B970" s="17" t="s">
        <v>251</v>
      </c>
      <c r="C970" s="17">
        <v>2014</v>
      </c>
      <c r="D970" s="17" t="s">
        <v>101</v>
      </c>
      <c r="E970" s="17" t="s">
        <v>252</v>
      </c>
      <c r="F970" s="17" t="s">
        <v>400</v>
      </c>
      <c r="G970" s="35" t="s">
        <v>401</v>
      </c>
      <c r="H970" s="17" t="s">
        <v>254</v>
      </c>
      <c r="I970" s="17" t="s">
        <v>253</v>
      </c>
      <c r="J970" s="17"/>
      <c r="K970" s="22">
        <v>0.31322510000000003</v>
      </c>
      <c r="L970" s="22"/>
      <c r="M970" s="27"/>
      <c r="N970" s="17"/>
      <c r="O970" s="42"/>
    </row>
    <row r="971" spans="1:15" x14ac:dyDescent="0.25">
      <c r="A971" s="17">
        <v>37</v>
      </c>
      <c r="B971" s="17" t="s">
        <v>251</v>
      </c>
      <c r="C971" s="17">
        <v>2014</v>
      </c>
      <c r="D971" s="17" t="s">
        <v>101</v>
      </c>
      <c r="E971" s="17" t="s">
        <v>252</v>
      </c>
      <c r="F971" s="17" t="s">
        <v>400</v>
      </c>
      <c r="G971" s="35" t="s">
        <v>401</v>
      </c>
      <c r="H971" s="17" t="s">
        <v>254</v>
      </c>
      <c r="I971" s="17" t="s">
        <v>253</v>
      </c>
      <c r="J971" s="17"/>
      <c r="K971" s="22">
        <v>0.37587009999999998</v>
      </c>
      <c r="L971" s="22"/>
      <c r="M971" s="27"/>
      <c r="N971" s="17"/>
      <c r="O971" s="42"/>
    </row>
    <row r="972" spans="1:15" x14ac:dyDescent="0.25">
      <c r="A972" s="17">
        <v>37</v>
      </c>
      <c r="B972" s="17" t="s">
        <v>251</v>
      </c>
      <c r="C972" s="17">
        <v>2014</v>
      </c>
      <c r="D972" s="17" t="s">
        <v>101</v>
      </c>
      <c r="E972" s="17" t="s">
        <v>252</v>
      </c>
      <c r="F972" s="17" t="s">
        <v>400</v>
      </c>
      <c r="G972" s="35" t="s">
        <v>401</v>
      </c>
      <c r="H972" s="17" t="s">
        <v>254</v>
      </c>
      <c r="I972" s="17" t="s">
        <v>253</v>
      </c>
      <c r="J972" s="17"/>
      <c r="K972" s="22">
        <v>0.40371229999999997</v>
      </c>
      <c r="L972" s="22"/>
      <c r="M972" s="27"/>
      <c r="N972" s="17"/>
      <c r="O972" s="42"/>
    </row>
    <row r="973" spans="1:15" x14ac:dyDescent="0.25">
      <c r="A973" s="17">
        <v>37</v>
      </c>
      <c r="B973" s="17" t="s">
        <v>251</v>
      </c>
      <c r="C973" s="17">
        <v>2014</v>
      </c>
      <c r="D973" s="17" t="s">
        <v>101</v>
      </c>
      <c r="E973" s="17" t="s">
        <v>252</v>
      </c>
      <c r="F973" s="17" t="s">
        <v>400</v>
      </c>
      <c r="G973" s="35" t="s">
        <v>401</v>
      </c>
      <c r="H973" s="17" t="s">
        <v>254</v>
      </c>
      <c r="I973" s="17" t="s">
        <v>253</v>
      </c>
      <c r="J973" s="17"/>
      <c r="K973" s="22">
        <v>0.43851509999999999</v>
      </c>
      <c r="L973" s="22"/>
      <c r="M973" s="27"/>
      <c r="N973" s="17"/>
      <c r="O973" s="42"/>
    </row>
    <row r="974" spans="1:15" x14ac:dyDescent="0.25">
      <c r="A974" s="17">
        <v>37</v>
      </c>
      <c r="B974" s="17" t="s">
        <v>251</v>
      </c>
      <c r="C974" s="17">
        <v>2014</v>
      </c>
      <c r="D974" s="17" t="s">
        <v>101</v>
      </c>
      <c r="E974" s="17" t="s">
        <v>252</v>
      </c>
      <c r="F974" s="17" t="s">
        <v>400</v>
      </c>
      <c r="G974" s="35" t="s">
        <v>401</v>
      </c>
      <c r="H974" s="17" t="s">
        <v>254</v>
      </c>
      <c r="I974" s="17" t="s">
        <v>253</v>
      </c>
      <c r="J974" s="17"/>
      <c r="K974" s="22">
        <v>0.33642690000000003</v>
      </c>
      <c r="L974" s="22"/>
      <c r="M974" s="27"/>
      <c r="N974" s="17"/>
      <c r="O974" s="42"/>
    </row>
    <row r="975" spans="1:15" x14ac:dyDescent="0.25">
      <c r="A975" s="17">
        <v>37</v>
      </c>
      <c r="B975" s="17" t="s">
        <v>251</v>
      </c>
      <c r="C975" s="17">
        <v>2014</v>
      </c>
      <c r="D975" s="17" t="s">
        <v>101</v>
      </c>
      <c r="E975" s="17" t="s">
        <v>252</v>
      </c>
      <c r="F975" s="17" t="s">
        <v>400</v>
      </c>
      <c r="G975" s="35" t="s">
        <v>401</v>
      </c>
      <c r="H975" s="17" t="s">
        <v>254</v>
      </c>
      <c r="I975" s="17" t="s">
        <v>253</v>
      </c>
      <c r="J975" s="17"/>
      <c r="K975" s="22">
        <v>0.36194899999999997</v>
      </c>
      <c r="L975" s="22"/>
      <c r="M975" s="27"/>
      <c r="N975" s="17"/>
      <c r="O975" s="42"/>
    </row>
    <row r="976" spans="1:15" x14ac:dyDescent="0.25">
      <c r="A976" s="17">
        <v>37</v>
      </c>
      <c r="B976" s="17" t="s">
        <v>251</v>
      </c>
      <c r="C976" s="17">
        <v>2014</v>
      </c>
      <c r="D976" s="17" t="s">
        <v>101</v>
      </c>
      <c r="E976" s="17" t="s">
        <v>252</v>
      </c>
      <c r="F976" s="17" t="s">
        <v>400</v>
      </c>
      <c r="G976" s="35" t="s">
        <v>401</v>
      </c>
      <c r="H976" s="17" t="s">
        <v>254</v>
      </c>
      <c r="I976" s="17" t="s">
        <v>253</v>
      </c>
      <c r="J976" s="17"/>
      <c r="K976" s="22">
        <v>0.40835270000000001</v>
      </c>
      <c r="L976" s="22"/>
      <c r="M976" s="27"/>
      <c r="N976" s="17"/>
      <c r="O976" s="42"/>
    </row>
    <row r="977" spans="1:15" x14ac:dyDescent="0.25">
      <c r="A977" s="17">
        <v>37</v>
      </c>
      <c r="B977" s="17" t="s">
        <v>251</v>
      </c>
      <c r="C977" s="17">
        <v>2014</v>
      </c>
      <c r="D977" s="17" t="s">
        <v>101</v>
      </c>
      <c r="E977" s="17" t="s">
        <v>252</v>
      </c>
      <c r="F977" s="17" t="s">
        <v>400</v>
      </c>
      <c r="G977" s="35" t="s">
        <v>401</v>
      </c>
      <c r="H977" s="17" t="s">
        <v>254</v>
      </c>
      <c r="I977" s="17" t="s">
        <v>253</v>
      </c>
      <c r="J977" s="17"/>
      <c r="K977" s="22">
        <v>0.46403709999999998</v>
      </c>
      <c r="L977" s="22"/>
      <c r="M977" s="27"/>
      <c r="N977" s="17"/>
      <c r="O977" s="42"/>
    </row>
    <row r="978" spans="1:15" x14ac:dyDescent="0.25">
      <c r="A978" s="17">
        <v>37</v>
      </c>
      <c r="B978" s="17" t="s">
        <v>251</v>
      </c>
      <c r="C978" s="17">
        <v>2014</v>
      </c>
      <c r="D978" s="17" t="s">
        <v>101</v>
      </c>
      <c r="E978" s="17" t="s">
        <v>252</v>
      </c>
      <c r="F978" s="17" t="s">
        <v>400</v>
      </c>
      <c r="G978" s="35" t="s">
        <v>401</v>
      </c>
      <c r="H978" s="17" t="s">
        <v>254</v>
      </c>
      <c r="I978" s="17" t="s">
        <v>253</v>
      </c>
      <c r="J978" s="17"/>
      <c r="K978" s="22">
        <v>0.3921114</v>
      </c>
      <c r="L978" s="22"/>
      <c r="M978" s="27"/>
      <c r="N978" s="17"/>
      <c r="O978" s="42"/>
    </row>
    <row r="979" spans="1:15" x14ac:dyDescent="0.25">
      <c r="A979" s="17">
        <v>37</v>
      </c>
      <c r="B979" s="17" t="s">
        <v>251</v>
      </c>
      <c r="C979" s="17">
        <v>2014</v>
      </c>
      <c r="D979" s="17" t="s">
        <v>101</v>
      </c>
      <c r="E979" s="17" t="s">
        <v>252</v>
      </c>
      <c r="F979" s="17" t="s">
        <v>400</v>
      </c>
      <c r="G979" s="35" t="s">
        <v>401</v>
      </c>
      <c r="H979" s="17" t="s">
        <v>254</v>
      </c>
      <c r="I979" s="17" t="s">
        <v>253</v>
      </c>
      <c r="J979" s="17"/>
      <c r="K979" s="22">
        <v>0.35498840000000004</v>
      </c>
      <c r="L979" s="22"/>
      <c r="M979" s="27"/>
      <c r="N979" s="17"/>
      <c r="O979" s="42"/>
    </row>
    <row r="980" spans="1:15" x14ac:dyDescent="0.25">
      <c r="A980" s="17">
        <v>37</v>
      </c>
      <c r="B980" s="17" t="s">
        <v>251</v>
      </c>
      <c r="C980" s="17">
        <v>2014</v>
      </c>
      <c r="D980" s="17" t="s">
        <v>101</v>
      </c>
      <c r="E980" s="17" t="s">
        <v>252</v>
      </c>
      <c r="F980" s="17" t="s">
        <v>400</v>
      </c>
      <c r="G980" s="35" t="s">
        <v>401</v>
      </c>
      <c r="H980" s="17" t="s">
        <v>254</v>
      </c>
      <c r="I980" s="17" t="s">
        <v>253</v>
      </c>
      <c r="J980" s="17"/>
      <c r="K980" s="22">
        <v>0.38051040000000003</v>
      </c>
      <c r="L980" s="22"/>
      <c r="M980" s="27"/>
      <c r="N980" s="17"/>
      <c r="O980" s="42"/>
    </row>
    <row r="981" spans="1:15" x14ac:dyDescent="0.25">
      <c r="A981" s="17">
        <v>37</v>
      </c>
      <c r="B981" s="17" t="s">
        <v>251</v>
      </c>
      <c r="C981" s="17">
        <v>2014</v>
      </c>
      <c r="D981" s="17" t="s">
        <v>101</v>
      </c>
      <c r="E981" s="17" t="s">
        <v>252</v>
      </c>
      <c r="F981" s="17" t="s">
        <v>400</v>
      </c>
      <c r="G981" s="35" t="s">
        <v>401</v>
      </c>
      <c r="H981" s="17" t="s">
        <v>254</v>
      </c>
      <c r="I981" s="17" t="s">
        <v>253</v>
      </c>
      <c r="J981" s="17"/>
      <c r="K981" s="22">
        <v>0.42227379999999998</v>
      </c>
      <c r="L981" s="22"/>
      <c r="M981" s="27"/>
      <c r="N981" s="17"/>
      <c r="O981" s="42"/>
    </row>
    <row r="982" spans="1:15" x14ac:dyDescent="0.25">
      <c r="A982" s="17">
        <v>37</v>
      </c>
      <c r="B982" s="17" t="s">
        <v>251</v>
      </c>
      <c r="C982" s="17">
        <v>2014</v>
      </c>
      <c r="D982" s="17" t="s">
        <v>101</v>
      </c>
      <c r="E982" s="17" t="s">
        <v>252</v>
      </c>
      <c r="F982" s="17" t="s">
        <v>400</v>
      </c>
      <c r="G982" s="35" t="s">
        <v>401</v>
      </c>
      <c r="H982" s="17" t="s">
        <v>254</v>
      </c>
      <c r="I982" s="17" t="s">
        <v>253</v>
      </c>
      <c r="J982" s="17"/>
      <c r="K982" s="22">
        <v>0.44315550000000004</v>
      </c>
      <c r="L982" s="22"/>
      <c r="M982" s="27"/>
      <c r="N982" s="17"/>
      <c r="O982" s="42"/>
    </row>
    <row r="983" spans="1:15" x14ac:dyDescent="0.25">
      <c r="A983" s="17">
        <v>37</v>
      </c>
      <c r="B983" s="17" t="s">
        <v>251</v>
      </c>
      <c r="C983" s="17">
        <v>2014</v>
      </c>
      <c r="D983" s="17" t="s">
        <v>101</v>
      </c>
      <c r="E983" s="17" t="s">
        <v>252</v>
      </c>
      <c r="F983" s="17" t="s">
        <v>400</v>
      </c>
      <c r="G983" s="35" t="s">
        <v>401</v>
      </c>
      <c r="H983" s="17" t="s">
        <v>254</v>
      </c>
      <c r="I983" s="17" t="s">
        <v>253</v>
      </c>
      <c r="J983" s="17"/>
      <c r="K983" s="22">
        <v>0.49651970000000001</v>
      </c>
      <c r="L983" s="22"/>
      <c r="M983" s="27"/>
      <c r="N983" s="17"/>
      <c r="O983" s="42"/>
    </row>
    <row r="984" spans="1:15" x14ac:dyDescent="0.25">
      <c r="A984" s="17">
        <v>37</v>
      </c>
      <c r="B984" s="17" t="s">
        <v>251</v>
      </c>
      <c r="C984" s="17">
        <v>2014</v>
      </c>
      <c r="D984" s="17" t="s">
        <v>101</v>
      </c>
      <c r="E984" s="17" t="s">
        <v>252</v>
      </c>
      <c r="F984" s="17" t="s">
        <v>400</v>
      </c>
      <c r="G984" s="35" t="s">
        <v>401</v>
      </c>
      <c r="H984" s="17" t="s">
        <v>254</v>
      </c>
      <c r="I984" s="17" t="s">
        <v>253</v>
      </c>
      <c r="J984" s="17"/>
      <c r="K984" s="22">
        <v>0.48955919999999997</v>
      </c>
      <c r="L984" s="22"/>
      <c r="M984" s="27"/>
      <c r="N984" s="17"/>
      <c r="O984" s="42"/>
    </row>
    <row r="985" spans="1:15" x14ac:dyDescent="0.25">
      <c r="A985" s="17">
        <v>37</v>
      </c>
      <c r="B985" s="17" t="s">
        <v>251</v>
      </c>
      <c r="C985" s="17">
        <v>2014</v>
      </c>
      <c r="D985" s="17" t="s">
        <v>101</v>
      </c>
      <c r="E985" s="17" t="s">
        <v>252</v>
      </c>
      <c r="F985" s="17" t="s">
        <v>400</v>
      </c>
      <c r="G985" s="35" t="s">
        <v>401</v>
      </c>
      <c r="H985" s="17" t="s">
        <v>254</v>
      </c>
      <c r="I985" s="17" t="s">
        <v>253</v>
      </c>
      <c r="J985" s="17"/>
      <c r="K985" s="22">
        <v>0.46635730000000003</v>
      </c>
      <c r="L985" s="22"/>
      <c r="M985" s="27"/>
      <c r="N985" s="17"/>
      <c r="O985" s="42"/>
    </row>
    <row r="986" spans="1:15" x14ac:dyDescent="0.25">
      <c r="A986" s="17">
        <v>37</v>
      </c>
      <c r="B986" s="17" t="s">
        <v>251</v>
      </c>
      <c r="C986" s="17">
        <v>2014</v>
      </c>
      <c r="D986" s="17" t="s">
        <v>101</v>
      </c>
      <c r="E986" s="17" t="s">
        <v>252</v>
      </c>
      <c r="F986" s="17" t="s">
        <v>400</v>
      </c>
      <c r="G986" s="35" t="s">
        <v>401</v>
      </c>
      <c r="H986" s="17" t="s">
        <v>254</v>
      </c>
      <c r="I986" s="17" t="s">
        <v>253</v>
      </c>
      <c r="J986" s="17"/>
      <c r="K986" s="22">
        <v>0.41763339999999999</v>
      </c>
      <c r="L986" s="22"/>
      <c r="M986" s="27"/>
      <c r="N986" s="17"/>
      <c r="O986" s="42"/>
    </row>
    <row r="987" spans="1:15" x14ac:dyDescent="0.25">
      <c r="A987" s="17">
        <v>37</v>
      </c>
      <c r="B987" s="17" t="s">
        <v>251</v>
      </c>
      <c r="C987" s="17">
        <v>2014</v>
      </c>
      <c r="D987" s="17" t="s">
        <v>101</v>
      </c>
      <c r="E987" s="17" t="s">
        <v>252</v>
      </c>
      <c r="F987" s="17" t="s">
        <v>400</v>
      </c>
      <c r="G987" s="35" t="s">
        <v>401</v>
      </c>
      <c r="H987" s="17" t="s">
        <v>254</v>
      </c>
      <c r="I987" s="17" t="s">
        <v>253</v>
      </c>
      <c r="J987" s="17"/>
      <c r="K987" s="22">
        <v>0.44083530000000004</v>
      </c>
      <c r="L987" s="22"/>
      <c r="M987" s="27"/>
      <c r="N987" s="17"/>
      <c r="O987" s="42"/>
    </row>
    <row r="988" spans="1:15" x14ac:dyDescent="0.25">
      <c r="A988" s="17">
        <v>37</v>
      </c>
      <c r="B988" s="17" t="s">
        <v>251</v>
      </c>
      <c r="C988" s="17">
        <v>2014</v>
      </c>
      <c r="D988" s="17" t="s">
        <v>101</v>
      </c>
      <c r="E988" s="17" t="s">
        <v>252</v>
      </c>
      <c r="F988" s="17" t="s">
        <v>400</v>
      </c>
      <c r="G988" s="35" t="s">
        <v>401</v>
      </c>
      <c r="H988" s="17" t="s">
        <v>254</v>
      </c>
      <c r="I988" s="17" t="s">
        <v>253</v>
      </c>
      <c r="J988" s="17"/>
      <c r="K988" s="22">
        <v>0.5011601</v>
      </c>
      <c r="L988" s="22"/>
      <c r="M988" s="27"/>
      <c r="N988" s="17"/>
      <c r="O988" s="42"/>
    </row>
    <row r="989" spans="1:15" x14ac:dyDescent="0.25">
      <c r="A989" s="17">
        <v>37</v>
      </c>
      <c r="B989" s="17" t="s">
        <v>251</v>
      </c>
      <c r="C989" s="17">
        <v>2014</v>
      </c>
      <c r="D989" s="17" t="s">
        <v>101</v>
      </c>
      <c r="E989" s="17" t="s">
        <v>252</v>
      </c>
      <c r="F989" s="17" t="s">
        <v>400</v>
      </c>
      <c r="G989" s="35" t="s">
        <v>401</v>
      </c>
      <c r="H989" s="17" t="s">
        <v>254</v>
      </c>
      <c r="I989" s="17" t="s">
        <v>253</v>
      </c>
      <c r="J989" s="17"/>
      <c r="K989" s="22">
        <v>0.35034799999999999</v>
      </c>
      <c r="L989" s="22"/>
      <c r="M989" s="27"/>
      <c r="N989" s="17"/>
      <c r="O989" s="42"/>
    </row>
    <row r="990" spans="1:15" x14ac:dyDescent="0.25">
      <c r="A990" s="17">
        <v>37</v>
      </c>
      <c r="B990" s="17" t="s">
        <v>251</v>
      </c>
      <c r="C990" s="17">
        <v>2014</v>
      </c>
      <c r="D990" s="17" t="s">
        <v>101</v>
      </c>
      <c r="E990" s="17" t="s">
        <v>252</v>
      </c>
      <c r="F990" s="17" t="s">
        <v>400</v>
      </c>
      <c r="G990" s="35" t="s">
        <v>401</v>
      </c>
      <c r="H990" s="17" t="s">
        <v>254</v>
      </c>
      <c r="I990" s="17" t="s">
        <v>253</v>
      </c>
      <c r="J990" s="17"/>
      <c r="K990" s="22">
        <v>0.37587009999999998</v>
      </c>
      <c r="L990" s="22"/>
      <c r="M990" s="27"/>
      <c r="N990" s="17"/>
      <c r="O990" s="42"/>
    </row>
    <row r="991" spans="1:15" x14ac:dyDescent="0.25">
      <c r="A991" s="17">
        <v>37</v>
      </c>
      <c r="B991" s="17" t="s">
        <v>251</v>
      </c>
      <c r="C991" s="17">
        <v>2014</v>
      </c>
      <c r="D991" s="17" t="s">
        <v>101</v>
      </c>
      <c r="E991" s="17" t="s">
        <v>252</v>
      </c>
      <c r="F991" s="17" t="s">
        <v>400</v>
      </c>
      <c r="G991" s="35" t="s">
        <v>401</v>
      </c>
      <c r="H991" s="17" t="s">
        <v>254</v>
      </c>
      <c r="I991" s="17" t="s">
        <v>253</v>
      </c>
      <c r="J991" s="17"/>
      <c r="K991" s="22">
        <v>0.39907189999999998</v>
      </c>
      <c r="L991" s="22"/>
      <c r="M991" s="27"/>
      <c r="N991" s="17"/>
      <c r="O991" s="42"/>
    </row>
    <row r="992" spans="1:15" x14ac:dyDescent="0.25">
      <c r="A992" s="17">
        <v>37</v>
      </c>
      <c r="B992" s="17" t="s">
        <v>251</v>
      </c>
      <c r="C992" s="17">
        <v>2014</v>
      </c>
      <c r="D992" s="17" t="s">
        <v>101</v>
      </c>
      <c r="E992" s="17" t="s">
        <v>252</v>
      </c>
      <c r="F992" s="17" t="s">
        <v>400</v>
      </c>
      <c r="G992" s="35" t="s">
        <v>401</v>
      </c>
      <c r="H992" s="17" t="s">
        <v>254</v>
      </c>
      <c r="I992" s="17" t="s">
        <v>253</v>
      </c>
      <c r="J992" s="17"/>
      <c r="K992" s="22">
        <v>0.35730859999999998</v>
      </c>
      <c r="L992" s="22"/>
      <c r="M992" s="27"/>
      <c r="N992" s="17"/>
      <c r="O992" s="42"/>
    </row>
    <row r="993" spans="1:15" x14ac:dyDescent="0.25">
      <c r="A993" s="17">
        <v>37</v>
      </c>
      <c r="B993" s="17" t="s">
        <v>251</v>
      </c>
      <c r="C993" s="17">
        <v>2014</v>
      </c>
      <c r="D993" s="17" t="s">
        <v>101</v>
      </c>
      <c r="E993" s="17" t="s">
        <v>252</v>
      </c>
      <c r="F993" s="17" t="s">
        <v>400</v>
      </c>
      <c r="G993" s="35" t="s">
        <v>401</v>
      </c>
      <c r="H993" s="17" t="s">
        <v>254</v>
      </c>
      <c r="I993" s="17" t="s">
        <v>253</v>
      </c>
      <c r="J993" s="17"/>
      <c r="K993" s="22">
        <v>0.37354989999999999</v>
      </c>
      <c r="L993" s="22"/>
      <c r="M993" s="27"/>
      <c r="N993" s="17"/>
      <c r="O993" s="42"/>
    </row>
    <row r="994" spans="1:15" x14ac:dyDescent="0.25">
      <c r="A994" s="17">
        <v>37</v>
      </c>
      <c r="B994" s="17" t="s">
        <v>251</v>
      </c>
      <c r="C994" s="17">
        <v>2014</v>
      </c>
      <c r="D994" s="17" t="s">
        <v>101</v>
      </c>
      <c r="E994" s="17" t="s">
        <v>252</v>
      </c>
      <c r="F994" s="17" t="s">
        <v>400</v>
      </c>
      <c r="G994" s="35" t="s">
        <v>401</v>
      </c>
      <c r="H994" s="17" t="s">
        <v>254</v>
      </c>
      <c r="I994" s="17" t="s">
        <v>253</v>
      </c>
      <c r="J994" s="17"/>
      <c r="K994" s="22">
        <v>0.36890949999999995</v>
      </c>
      <c r="L994" s="22"/>
      <c r="M994" s="27"/>
      <c r="N994" s="17"/>
      <c r="O994" s="42"/>
    </row>
    <row r="995" spans="1:15" x14ac:dyDescent="0.25">
      <c r="A995" s="17">
        <v>37</v>
      </c>
      <c r="B995" s="17" t="s">
        <v>251</v>
      </c>
      <c r="C995" s="17">
        <v>2014</v>
      </c>
      <c r="D995" s="17" t="s">
        <v>101</v>
      </c>
      <c r="E995" s="17" t="s">
        <v>252</v>
      </c>
      <c r="F995" s="17" t="s">
        <v>400</v>
      </c>
      <c r="G995" s="35" t="s">
        <v>401</v>
      </c>
      <c r="H995" s="17" t="s">
        <v>254</v>
      </c>
      <c r="I995" s="17" t="s">
        <v>253</v>
      </c>
      <c r="J995" s="17"/>
      <c r="K995" s="22">
        <v>0.36426910000000001</v>
      </c>
      <c r="L995" s="22"/>
      <c r="M995" s="27"/>
      <c r="N995" s="17"/>
      <c r="O995" s="42"/>
    </row>
    <row r="996" spans="1:15" x14ac:dyDescent="0.25">
      <c r="A996" s="17">
        <v>37</v>
      </c>
      <c r="B996" s="17" t="s">
        <v>251</v>
      </c>
      <c r="C996" s="17">
        <v>2014</v>
      </c>
      <c r="D996" s="17" t="s">
        <v>101</v>
      </c>
      <c r="E996" s="17" t="s">
        <v>252</v>
      </c>
      <c r="F996" s="17" t="s">
        <v>400</v>
      </c>
      <c r="G996" s="35" t="s">
        <v>401</v>
      </c>
      <c r="H996" s="17" t="s">
        <v>254</v>
      </c>
      <c r="I996" s="17" t="s">
        <v>253</v>
      </c>
      <c r="J996" s="17"/>
      <c r="K996" s="22">
        <v>0.39907189999999998</v>
      </c>
      <c r="L996" s="22"/>
      <c r="M996" s="27"/>
      <c r="N996" s="17"/>
      <c r="O996" s="42"/>
    </row>
    <row r="997" spans="1:15" x14ac:dyDescent="0.25">
      <c r="A997" s="17">
        <v>37</v>
      </c>
      <c r="B997" s="17" t="s">
        <v>251</v>
      </c>
      <c r="C997" s="17">
        <v>2014</v>
      </c>
      <c r="D997" s="17" t="s">
        <v>101</v>
      </c>
      <c r="E997" s="17" t="s">
        <v>252</v>
      </c>
      <c r="F997" s="17" t="s">
        <v>400</v>
      </c>
      <c r="G997" s="35" t="s">
        <v>401</v>
      </c>
      <c r="H997" s="17" t="s">
        <v>254</v>
      </c>
      <c r="I997" s="17" t="s">
        <v>253</v>
      </c>
      <c r="J997" s="17"/>
      <c r="K997" s="22">
        <v>0.41763339999999999</v>
      </c>
      <c r="L997" s="22"/>
      <c r="M997" s="27"/>
      <c r="N997" s="17"/>
      <c r="O997" s="42"/>
    </row>
    <row r="998" spans="1:15" x14ac:dyDescent="0.25">
      <c r="A998" s="17">
        <v>37</v>
      </c>
      <c r="B998" s="17" t="s">
        <v>251</v>
      </c>
      <c r="C998" s="17">
        <v>2014</v>
      </c>
      <c r="D998" s="17" t="s">
        <v>101</v>
      </c>
      <c r="E998" s="17" t="s">
        <v>252</v>
      </c>
      <c r="F998" s="17" t="s">
        <v>400</v>
      </c>
      <c r="G998" s="35" t="s">
        <v>401</v>
      </c>
      <c r="H998" s="17" t="s">
        <v>254</v>
      </c>
      <c r="I998" s="17" t="s">
        <v>253</v>
      </c>
      <c r="J998" s="17"/>
      <c r="K998" s="22">
        <v>0.44547559999999997</v>
      </c>
      <c r="L998" s="22"/>
      <c r="M998" s="27"/>
      <c r="N998" s="17"/>
      <c r="O998" s="42"/>
    </row>
    <row r="999" spans="1:15" x14ac:dyDescent="0.25">
      <c r="A999" s="17">
        <v>37</v>
      </c>
      <c r="B999" s="17" t="s">
        <v>251</v>
      </c>
      <c r="C999" s="17">
        <v>2014</v>
      </c>
      <c r="D999" s="17" t="s">
        <v>101</v>
      </c>
      <c r="E999" s="17" t="s">
        <v>252</v>
      </c>
      <c r="F999" s="17" t="s">
        <v>400</v>
      </c>
      <c r="G999" s="35" t="s">
        <v>401</v>
      </c>
      <c r="H999" s="17" t="s">
        <v>254</v>
      </c>
      <c r="I999" s="17" t="s">
        <v>253</v>
      </c>
      <c r="J999" s="17"/>
      <c r="K999" s="22">
        <v>0.4779582</v>
      </c>
      <c r="L999" s="22"/>
      <c r="M999" s="27"/>
      <c r="N999" s="17"/>
      <c r="O999" s="42"/>
    </row>
    <row r="1000" spans="1:15" x14ac:dyDescent="0.25">
      <c r="A1000" s="17">
        <v>37</v>
      </c>
      <c r="B1000" s="17" t="s">
        <v>251</v>
      </c>
      <c r="C1000" s="17">
        <v>2014</v>
      </c>
      <c r="D1000" s="17" t="s">
        <v>101</v>
      </c>
      <c r="E1000" s="17" t="s">
        <v>252</v>
      </c>
      <c r="F1000" s="17" t="s">
        <v>400</v>
      </c>
      <c r="G1000" s="35" t="s">
        <v>401</v>
      </c>
      <c r="H1000" s="17" t="s">
        <v>254</v>
      </c>
      <c r="I1000" s="17" t="s">
        <v>253</v>
      </c>
      <c r="J1000" s="17"/>
      <c r="K1000" s="22">
        <v>0.44547559999999997</v>
      </c>
      <c r="L1000" s="22"/>
      <c r="M1000" s="27"/>
      <c r="N1000" s="17"/>
      <c r="O1000" s="42"/>
    </row>
    <row r="1001" spans="1:15" x14ac:dyDescent="0.25">
      <c r="A1001" s="17">
        <v>37</v>
      </c>
      <c r="B1001" s="17" t="s">
        <v>251</v>
      </c>
      <c r="C1001" s="17">
        <v>2014</v>
      </c>
      <c r="D1001" s="17" t="s">
        <v>101</v>
      </c>
      <c r="E1001" s="17" t="s">
        <v>252</v>
      </c>
      <c r="F1001" s="17" t="s">
        <v>400</v>
      </c>
      <c r="G1001" s="35" t="s">
        <v>401</v>
      </c>
      <c r="H1001" s="17" t="s">
        <v>254</v>
      </c>
      <c r="I1001" s="17" t="s">
        <v>253</v>
      </c>
      <c r="J1001" s="17"/>
      <c r="K1001" s="22">
        <v>0.48491880000000004</v>
      </c>
      <c r="L1001" s="22"/>
      <c r="M1001" s="27"/>
      <c r="N1001" s="17"/>
      <c r="O1001" s="42"/>
    </row>
    <row r="1002" spans="1:15" x14ac:dyDescent="0.25">
      <c r="A1002" s="17">
        <v>37</v>
      </c>
      <c r="B1002" s="17" t="s">
        <v>251</v>
      </c>
      <c r="C1002" s="17">
        <v>2014</v>
      </c>
      <c r="D1002" s="17" t="s">
        <v>101</v>
      </c>
      <c r="E1002" s="17" t="s">
        <v>252</v>
      </c>
      <c r="F1002" s="17" t="s">
        <v>400</v>
      </c>
      <c r="G1002" s="35" t="s">
        <v>401</v>
      </c>
      <c r="H1002" s="17" t="s">
        <v>254</v>
      </c>
      <c r="I1002" s="17" t="s">
        <v>253</v>
      </c>
      <c r="J1002" s="17"/>
      <c r="K1002" s="22">
        <v>0.36194899999999997</v>
      </c>
      <c r="L1002" s="22"/>
      <c r="M1002" s="27"/>
      <c r="N1002" s="17"/>
      <c r="O1002" s="42"/>
    </row>
    <row r="1003" spans="1:15" x14ac:dyDescent="0.25">
      <c r="A1003" s="17">
        <v>37</v>
      </c>
      <c r="B1003" s="17" t="s">
        <v>251</v>
      </c>
      <c r="C1003" s="17">
        <v>2014</v>
      </c>
      <c r="D1003" s="17" t="s">
        <v>101</v>
      </c>
      <c r="E1003" s="17" t="s">
        <v>252</v>
      </c>
      <c r="F1003" s="17" t="s">
        <v>400</v>
      </c>
      <c r="G1003" s="35" t="s">
        <v>401</v>
      </c>
      <c r="H1003" s="17" t="s">
        <v>254</v>
      </c>
      <c r="I1003" s="17" t="s">
        <v>253</v>
      </c>
      <c r="J1003" s="17"/>
      <c r="K1003" s="22">
        <v>0.3897912</v>
      </c>
      <c r="L1003" s="22"/>
      <c r="M1003" s="27"/>
      <c r="N1003" s="17"/>
      <c r="O1003" s="42"/>
    </row>
    <row r="1004" spans="1:15" x14ac:dyDescent="0.25">
      <c r="A1004" s="17">
        <v>37</v>
      </c>
      <c r="B1004" s="17" t="s">
        <v>251</v>
      </c>
      <c r="C1004" s="17">
        <v>2014</v>
      </c>
      <c r="D1004" s="17" t="s">
        <v>101</v>
      </c>
      <c r="E1004" s="17" t="s">
        <v>252</v>
      </c>
      <c r="F1004" s="17" t="s">
        <v>400</v>
      </c>
      <c r="G1004" s="35" t="s">
        <v>401</v>
      </c>
      <c r="H1004" s="17" t="s">
        <v>254</v>
      </c>
      <c r="I1004" s="17" t="s">
        <v>253</v>
      </c>
      <c r="J1004" s="17"/>
      <c r="K1004" s="22">
        <v>0.44547559999999997</v>
      </c>
      <c r="L1004" s="22"/>
      <c r="M1004" s="27"/>
      <c r="N1004" s="17"/>
      <c r="O1004" s="42"/>
    </row>
    <row r="1005" spans="1:15" x14ac:dyDescent="0.25">
      <c r="A1005" s="17">
        <v>37</v>
      </c>
      <c r="B1005" s="17" t="s">
        <v>251</v>
      </c>
      <c r="C1005" s="17">
        <v>2014</v>
      </c>
      <c r="D1005" s="17" t="s">
        <v>101</v>
      </c>
      <c r="E1005" s="17" t="s">
        <v>252</v>
      </c>
      <c r="F1005" s="17" t="s">
        <v>400</v>
      </c>
      <c r="G1005" s="35" t="s">
        <v>401</v>
      </c>
      <c r="H1005" s="17" t="s">
        <v>254</v>
      </c>
      <c r="I1005" s="17" t="s">
        <v>253</v>
      </c>
      <c r="J1005" s="17"/>
      <c r="K1005" s="22">
        <v>0.47099770000000002</v>
      </c>
      <c r="L1005" s="22"/>
      <c r="M1005" s="27"/>
      <c r="N1005" s="17"/>
      <c r="O1005" s="42"/>
    </row>
    <row r="1006" spans="1:15" x14ac:dyDescent="0.25">
      <c r="A1006" s="17">
        <v>37</v>
      </c>
      <c r="B1006" s="17" t="s">
        <v>251</v>
      </c>
      <c r="C1006" s="17">
        <v>2014</v>
      </c>
      <c r="D1006" s="17" t="s">
        <v>101</v>
      </c>
      <c r="E1006" s="17" t="s">
        <v>252</v>
      </c>
      <c r="F1006" s="17" t="s">
        <v>400</v>
      </c>
      <c r="G1006" s="35" t="s">
        <v>401</v>
      </c>
      <c r="H1006" s="17" t="s">
        <v>254</v>
      </c>
      <c r="I1006" s="17" t="s">
        <v>253</v>
      </c>
      <c r="J1006" s="17"/>
      <c r="K1006" s="22">
        <v>0.48955919999999997</v>
      </c>
      <c r="L1006" s="22"/>
      <c r="M1006" s="27"/>
      <c r="N1006" s="17"/>
      <c r="O1006" s="42"/>
    </row>
    <row r="1007" spans="1:15" x14ac:dyDescent="0.25">
      <c r="A1007" s="17">
        <v>37</v>
      </c>
      <c r="B1007" s="17" t="s">
        <v>251</v>
      </c>
      <c r="C1007" s="17">
        <v>2014</v>
      </c>
      <c r="D1007" s="17" t="s">
        <v>101</v>
      </c>
      <c r="E1007" s="17" t="s">
        <v>252</v>
      </c>
      <c r="F1007" s="17" t="s">
        <v>400</v>
      </c>
      <c r="G1007" s="35" t="s">
        <v>401</v>
      </c>
      <c r="H1007" s="17" t="s">
        <v>254</v>
      </c>
      <c r="I1007" s="17" t="s">
        <v>253</v>
      </c>
      <c r="J1007" s="17"/>
      <c r="K1007" s="22">
        <v>0.24361949999999999</v>
      </c>
      <c r="L1007" s="22"/>
      <c r="M1007" s="27"/>
      <c r="N1007" s="17"/>
      <c r="O1007" s="42"/>
    </row>
    <row r="1008" spans="1:15" x14ac:dyDescent="0.25">
      <c r="A1008" s="17">
        <v>37</v>
      </c>
      <c r="B1008" s="17" t="s">
        <v>251</v>
      </c>
      <c r="C1008" s="17">
        <v>2014</v>
      </c>
      <c r="D1008" s="17" t="s">
        <v>101</v>
      </c>
      <c r="E1008" s="17" t="s">
        <v>252</v>
      </c>
      <c r="F1008" s="17" t="s">
        <v>400</v>
      </c>
      <c r="G1008" s="35" t="s">
        <v>401</v>
      </c>
      <c r="H1008" s="17" t="s">
        <v>254</v>
      </c>
      <c r="I1008" s="17" t="s">
        <v>253</v>
      </c>
      <c r="J1008" s="17"/>
      <c r="K1008" s="22">
        <v>0.37819029999999998</v>
      </c>
      <c r="L1008" s="22"/>
      <c r="M1008" s="27"/>
      <c r="N1008" s="17"/>
      <c r="O1008" s="42"/>
    </row>
    <row r="1009" spans="1:15" x14ac:dyDescent="0.25">
      <c r="A1009" s="17">
        <v>37</v>
      </c>
      <c r="B1009" s="17" t="s">
        <v>251</v>
      </c>
      <c r="C1009" s="17">
        <v>2014</v>
      </c>
      <c r="D1009" s="17" t="s">
        <v>101</v>
      </c>
      <c r="E1009" s="17" t="s">
        <v>252</v>
      </c>
      <c r="F1009" s="17" t="s">
        <v>400</v>
      </c>
      <c r="G1009" s="35" t="s">
        <v>401</v>
      </c>
      <c r="H1009" s="17" t="s">
        <v>254</v>
      </c>
      <c r="I1009" s="17" t="s">
        <v>253</v>
      </c>
      <c r="J1009" s="17"/>
      <c r="K1009" s="22">
        <v>0.43851509999999999</v>
      </c>
      <c r="L1009" s="22"/>
      <c r="M1009" s="27"/>
      <c r="N1009" s="17"/>
      <c r="O1009" s="42"/>
    </row>
    <row r="1010" spans="1:15" x14ac:dyDescent="0.25">
      <c r="A1010" s="17">
        <v>38</v>
      </c>
      <c r="B1010" s="17" t="s">
        <v>255</v>
      </c>
      <c r="C1010" s="17">
        <v>2018</v>
      </c>
      <c r="D1010" s="17" t="s">
        <v>101</v>
      </c>
      <c r="E1010" s="17" t="s">
        <v>257</v>
      </c>
      <c r="F1010" s="17" t="s">
        <v>428</v>
      </c>
      <c r="G1010" s="17" t="s">
        <v>429</v>
      </c>
      <c r="H1010" s="17"/>
      <c r="I1010" s="17" t="s">
        <v>256</v>
      </c>
      <c r="J1010" s="17"/>
      <c r="K1010" s="22">
        <v>0.35963299999999998</v>
      </c>
      <c r="L1010" s="22"/>
      <c r="M1010" s="27"/>
      <c r="N1010" s="17"/>
      <c r="O1010" s="42"/>
    </row>
    <row r="1011" spans="1:15" x14ac:dyDescent="0.25">
      <c r="A1011" s="17">
        <v>38</v>
      </c>
      <c r="B1011" s="17" t="s">
        <v>255</v>
      </c>
      <c r="C1011" s="17">
        <v>2018</v>
      </c>
      <c r="D1011" s="17" t="s">
        <v>101</v>
      </c>
      <c r="E1011" s="17" t="s">
        <v>258</v>
      </c>
      <c r="F1011" s="17" t="s">
        <v>428</v>
      </c>
      <c r="G1011" s="17" t="s">
        <v>429</v>
      </c>
      <c r="H1011" s="17"/>
      <c r="I1011" s="17" t="s">
        <v>256</v>
      </c>
      <c r="J1011" s="17"/>
      <c r="K1011" s="22">
        <v>0.37798169999999998</v>
      </c>
      <c r="L1011" s="22"/>
      <c r="M1011" s="27"/>
      <c r="N1011" s="17"/>
      <c r="O1011" s="42"/>
    </row>
    <row r="1012" spans="1:15" x14ac:dyDescent="0.25">
      <c r="A1012" s="17">
        <v>38</v>
      </c>
      <c r="B1012" s="17" t="s">
        <v>255</v>
      </c>
      <c r="C1012" s="17">
        <v>2018</v>
      </c>
      <c r="D1012" s="17" t="s">
        <v>101</v>
      </c>
      <c r="E1012" s="17" t="s">
        <v>259</v>
      </c>
      <c r="F1012" s="17" t="s">
        <v>428</v>
      </c>
      <c r="G1012" s="17" t="s">
        <v>429</v>
      </c>
      <c r="H1012" s="17"/>
      <c r="I1012" s="17" t="s">
        <v>256</v>
      </c>
      <c r="J1012" s="17"/>
      <c r="K1012" s="22">
        <v>0.3908257</v>
      </c>
      <c r="L1012" s="22"/>
      <c r="M1012" s="27"/>
      <c r="N1012" s="17"/>
      <c r="O1012" s="42"/>
    </row>
    <row r="1013" spans="1:15" x14ac:dyDescent="0.25">
      <c r="A1013" s="17">
        <v>38</v>
      </c>
      <c r="B1013" s="17" t="s">
        <v>255</v>
      </c>
      <c r="C1013" s="17">
        <v>2018</v>
      </c>
      <c r="D1013" s="17" t="s">
        <v>101</v>
      </c>
      <c r="E1013" s="17" t="s">
        <v>260</v>
      </c>
      <c r="F1013" s="17" t="s">
        <v>428</v>
      </c>
      <c r="G1013" s="17" t="s">
        <v>429</v>
      </c>
      <c r="H1013" s="17"/>
      <c r="I1013" s="17" t="s">
        <v>256</v>
      </c>
      <c r="J1013" s="17"/>
      <c r="K1013" s="22">
        <v>0.40366970000000002</v>
      </c>
      <c r="L1013" s="22"/>
      <c r="M1013" s="27"/>
      <c r="N1013" s="17"/>
      <c r="O1013" s="42"/>
    </row>
    <row r="1014" spans="1:15" x14ac:dyDescent="0.25">
      <c r="A1014" s="17">
        <v>38</v>
      </c>
      <c r="B1014" s="17" t="s">
        <v>255</v>
      </c>
      <c r="C1014" s="17">
        <v>2018</v>
      </c>
      <c r="D1014" s="17" t="s">
        <v>101</v>
      </c>
      <c r="E1014" s="17" t="s">
        <v>261</v>
      </c>
      <c r="F1014" s="17" t="s">
        <v>428</v>
      </c>
      <c r="G1014" s="17" t="s">
        <v>429</v>
      </c>
      <c r="H1014" s="17"/>
      <c r="I1014" s="17" t="s">
        <v>256</v>
      </c>
      <c r="J1014" s="17"/>
      <c r="K1014" s="22">
        <v>0.3798165</v>
      </c>
      <c r="L1014" s="22"/>
      <c r="M1014" s="27"/>
      <c r="N1014" s="17"/>
      <c r="O1014" s="42"/>
    </row>
    <row r="1015" spans="1:15" x14ac:dyDescent="0.25">
      <c r="A1015" s="17">
        <v>38</v>
      </c>
      <c r="B1015" s="17" t="s">
        <v>255</v>
      </c>
      <c r="C1015" s="17">
        <v>2018</v>
      </c>
      <c r="D1015" s="17" t="s">
        <v>101</v>
      </c>
      <c r="E1015" s="17" t="s">
        <v>262</v>
      </c>
      <c r="F1015" s="17" t="s">
        <v>428</v>
      </c>
      <c r="G1015" s="17" t="s">
        <v>429</v>
      </c>
      <c r="H1015" s="17"/>
      <c r="I1015" s="17" t="s">
        <v>256</v>
      </c>
      <c r="J1015" s="17"/>
      <c r="K1015" s="22">
        <v>0.4</v>
      </c>
      <c r="L1015" s="22"/>
      <c r="M1015" s="27"/>
      <c r="N1015" s="17"/>
      <c r="O1015" s="42"/>
    </row>
    <row r="1016" spans="1:15" x14ac:dyDescent="0.25">
      <c r="A1016" s="17">
        <v>38</v>
      </c>
      <c r="B1016" s="17" t="s">
        <v>255</v>
      </c>
      <c r="C1016" s="17">
        <v>2018</v>
      </c>
      <c r="D1016" s="17" t="s">
        <v>101</v>
      </c>
      <c r="E1016" s="17" t="s">
        <v>263</v>
      </c>
      <c r="F1016" s="17" t="s">
        <v>428</v>
      </c>
      <c r="G1016" s="17" t="s">
        <v>429</v>
      </c>
      <c r="H1016" s="17"/>
      <c r="I1016" s="17" t="s">
        <v>256</v>
      </c>
      <c r="J1016" s="17"/>
      <c r="K1016" s="22">
        <v>0.41467890000000002</v>
      </c>
      <c r="L1016" s="22"/>
      <c r="M1016" s="27"/>
      <c r="N1016" s="17"/>
      <c r="O1016" s="42"/>
    </row>
    <row r="1017" spans="1:15" x14ac:dyDescent="0.25">
      <c r="A1017" s="17">
        <v>38</v>
      </c>
      <c r="B1017" s="17" t="s">
        <v>255</v>
      </c>
      <c r="C1017" s="17">
        <v>2018</v>
      </c>
      <c r="D1017" s="17" t="s">
        <v>101</v>
      </c>
      <c r="E1017" s="17" t="s">
        <v>264</v>
      </c>
      <c r="F1017" s="17" t="s">
        <v>428</v>
      </c>
      <c r="G1017" s="17" t="s">
        <v>429</v>
      </c>
      <c r="H1017" s="17"/>
      <c r="I1017" s="17" t="s">
        <v>256</v>
      </c>
      <c r="J1017" s="17"/>
      <c r="K1017" s="22">
        <v>0.42568810000000001</v>
      </c>
      <c r="L1017" s="22"/>
      <c r="M1017" s="27"/>
      <c r="N1017" s="17"/>
      <c r="O1017" s="42"/>
    </row>
    <row r="1018" spans="1:15" x14ac:dyDescent="0.25">
      <c r="A1018" s="17">
        <v>38</v>
      </c>
      <c r="B1018" s="17" t="s">
        <v>255</v>
      </c>
      <c r="C1018" s="17">
        <v>2018</v>
      </c>
      <c r="D1018" s="17" t="s">
        <v>101</v>
      </c>
      <c r="E1018" s="17" t="s">
        <v>265</v>
      </c>
      <c r="F1018" s="17" t="s">
        <v>428</v>
      </c>
      <c r="G1018" s="17" t="s">
        <v>429</v>
      </c>
      <c r="H1018" s="17"/>
      <c r="I1018" s="17" t="s">
        <v>256</v>
      </c>
      <c r="J1018" s="17"/>
      <c r="K1018" s="22">
        <v>0.47155960000000002</v>
      </c>
      <c r="L1018" s="22"/>
      <c r="M1018" s="27"/>
      <c r="N1018" s="17"/>
      <c r="O1018" s="42"/>
    </row>
    <row r="1019" spans="1:15" x14ac:dyDescent="0.25">
      <c r="A1019" s="17">
        <v>38</v>
      </c>
      <c r="B1019" s="17" t="s">
        <v>255</v>
      </c>
      <c r="C1019" s="17">
        <v>2018</v>
      </c>
      <c r="D1019" s="17" t="s">
        <v>101</v>
      </c>
      <c r="E1019" s="17" t="s">
        <v>266</v>
      </c>
      <c r="F1019" s="17" t="s">
        <v>428</v>
      </c>
      <c r="G1019" s="17" t="s">
        <v>429</v>
      </c>
      <c r="H1019" s="17"/>
      <c r="I1019" s="17" t="s">
        <v>256</v>
      </c>
      <c r="J1019" s="17"/>
      <c r="K1019" s="22">
        <v>0.45688069999999997</v>
      </c>
      <c r="L1019" s="22"/>
      <c r="M1019" s="27"/>
      <c r="N1019" s="17"/>
      <c r="O1019" s="42"/>
    </row>
    <row r="1020" spans="1:15" x14ac:dyDescent="0.25">
      <c r="A1020" s="17">
        <v>38</v>
      </c>
      <c r="B1020" s="17" t="s">
        <v>255</v>
      </c>
      <c r="C1020" s="17">
        <v>2018</v>
      </c>
      <c r="D1020" s="17" t="s">
        <v>101</v>
      </c>
      <c r="E1020" s="17" t="s">
        <v>267</v>
      </c>
      <c r="F1020" s="17" t="s">
        <v>428</v>
      </c>
      <c r="G1020" s="17" t="s">
        <v>429</v>
      </c>
      <c r="H1020" s="17"/>
      <c r="I1020" s="17" t="s">
        <v>256</v>
      </c>
      <c r="J1020" s="17"/>
      <c r="K1020" s="22">
        <v>0.49174309999999999</v>
      </c>
      <c r="L1020" s="22"/>
      <c r="M1020" s="27"/>
      <c r="N1020" s="17"/>
      <c r="O1020" s="42"/>
    </row>
    <row r="1021" spans="1:15" x14ac:dyDescent="0.25">
      <c r="A1021" s="17">
        <v>38</v>
      </c>
      <c r="B1021" s="17" t="s">
        <v>255</v>
      </c>
      <c r="C1021" s="17">
        <v>2018</v>
      </c>
      <c r="D1021" s="17" t="s">
        <v>101</v>
      </c>
      <c r="E1021" s="17" t="s">
        <v>268</v>
      </c>
      <c r="F1021" s="17" t="s">
        <v>428</v>
      </c>
      <c r="G1021" s="17" t="s">
        <v>429</v>
      </c>
      <c r="H1021" s="17"/>
      <c r="I1021" s="17" t="s">
        <v>256</v>
      </c>
      <c r="J1021" s="17"/>
      <c r="K1021" s="22">
        <v>0.42752289999999998</v>
      </c>
      <c r="L1021" s="22"/>
      <c r="M1021" s="27"/>
      <c r="N1021" s="17"/>
      <c r="O1021" s="42"/>
    </row>
    <row r="1022" spans="1:15" x14ac:dyDescent="0.25">
      <c r="A1022" s="17">
        <v>38</v>
      </c>
      <c r="B1022" s="17" t="s">
        <v>255</v>
      </c>
      <c r="C1022" s="17">
        <v>2018</v>
      </c>
      <c r="D1022" s="17" t="s">
        <v>101</v>
      </c>
      <c r="E1022" s="17" t="s">
        <v>269</v>
      </c>
      <c r="F1022" s="17" t="s">
        <v>428</v>
      </c>
      <c r="G1022" s="17" t="s">
        <v>429</v>
      </c>
      <c r="H1022" s="17"/>
      <c r="I1022" s="17" t="s">
        <v>256</v>
      </c>
      <c r="J1022" s="17"/>
      <c r="K1022" s="22">
        <v>0.43853209999999998</v>
      </c>
      <c r="L1022" s="22"/>
      <c r="M1022" s="27"/>
      <c r="N1022" s="17"/>
      <c r="O1022" s="42"/>
    </row>
    <row r="1023" spans="1:15" x14ac:dyDescent="0.25">
      <c r="A1023" s="17">
        <v>38</v>
      </c>
      <c r="B1023" s="17" t="s">
        <v>255</v>
      </c>
      <c r="C1023" s="17">
        <v>2018</v>
      </c>
      <c r="D1023" s="17" t="s">
        <v>101</v>
      </c>
      <c r="E1023" s="17" t="s">
        <v>270</v>
      </c>
      <c r="F1023" s="17" t="s">
        <v>428</v>
      </c>
      <c r="G1023" s="17" t="s">
        <v>429</v>
      </c>
      <c r="H1023" s="17"/>
      <c r="I1023" s="17" t="s">
        <v>256</v>
      </c>
      <c r="J1023" s="17"/>
      <c r="K1023" s="22">
        <v>0.45688069999999997</v>
      </c>
      <c r="L1023" s="22"/>
      <c r="M1023" s="27"/>
      <c r="N1023" s="17"/>
      <c r="O1023" s="42"/>
    </row>
    <row r="1024" spans="1:15" x14ac:dyDescent="0.25">
      <c r="A1024" s="17">
        <v>38</v>
      </c>
      <c r="B1024" s="17" t="s">
        <v>255</v>
      </c>
      <c r="C1024" s="17">
        <v>2018</v>
      </c>
      <c r="D1024" s="17" t="s">
        <v>101</v>
      </c>
      <c r="E1024" s="17" t="s">
        <v>271</v>
      </c>
      <c r="F1024" s="17" t="s">
        <v>428</v>
      </c>
      <c r="G1024" s="17" t="s">
        <v>429</v>
      </c>
      <c r="H1024" s="17"/>
      <c r="I1024" s="17" t="s">
        <v>256</v>
      </c>
      <c r="J1024" s="17"/>
      <c r="K1024" s="22">
        <v>0.49724770000000001</v>
      </c>
      <c r="L1024" s="22"/>
      <c r="M1024" s="27"/>
      <c r="N1024" s="17"/>
      <c r="O1024" s="42"/>
    </row>
    <row r="1025" spans="1:15" x14ac:dyDescent="0.25">
      <c r="A1025" s="17">
        <v>38</v>
      </c>
      <c r="B1025" s="17" t="s">
        <v>255</v>
      </c>
      <c r="C1025" s="17">
        <v>2018</v>
      </c>
      <c r="D1025" s="17" t="s">
        <v>101</v>
      </c>
      <c r="E1025" s="17" t="s">
        <v>272</v>
      </c>
      <c r="F1025" s="17" t="s">
        <v>428</v>
      </c>
      <c r="G1025" s="17" t="s">
        <v>429</v>
      </c>
      <c r="H1025" s="17"/>
      <c r="I1025" s="17" t="s">
        <v>256</v>
      </c>
      <c r="J1025" s="17"/>
      <c r="K1025" s="22">
        <v>0.52477059999999998</v>
      </c>
      <c r="L1025" s="22"/>
      <c r="M1025" s="27"/>
      <c r="N1025" s="17"/>
      <c r="O1025" s="42"/>
    </row>
    <row r="1026" spans="1:15" x14ac:dyDescent="0.25">
      <c r="A1026" s="17">
        <v>38</v>
      </c>
      <c r="B1026" s="17" t="s">
        <v>255</v>
      </c>
      <c r="C1026" s="17">
        <v>2018</v>
      </c>
      <c r="D1026" s="17" t="s">
        <v>101</v>
      </c>
      <c r="E1026" s="17" t="s">
        <v>273</v>
      </c>
      <c r="F1026" s="17" t="s">
        <v>428</v>
      </c>
      <c r="G1026" s="17" t="s">
        <v>429</v>
      </c>
      <c r="H1026" s="17"/>
      <c r="I1026" s="17" t="s">
        <v>256</v>
      </c>
      <c r="J1026" s="17"/>
      <c r="K1026" s="22">
        <v>0.48990830000000002</v>
      </c>
      <c r="L1026" s="22"/>
      <c r="M1026" s="27"/>
      <c r="N1026" s="17"/>
      <c r="O1026" s="42"/>
    </row>
    <row r="1027" spans="1:15" x14ac:dyDescent="0.25">
      <c r="A1027" s="17">
        <v>38</v>
      </c>
      <c r="B1027" s="17" t="s">
        <v>255</v>
      </c>
      <c r="C1027" s="17">
        <v>2018</v>
      </c>
      <c r="D1027" s="17" t="s">
        <v>101</v>
      </c>
      <c r="E1027" s="17" t="s">
        <v>274</v>
      </c>
      <c r="F1027" s="17" t="s">
        <v>428</v>
      </c>
      <c r="G1027" s="17" t="s">
        <v>429</v>
      </c>
      <c r="H1027" s="17"/>
      <c r="I1027" s="17" t="s">
        <v>256</v>
      </c>
      <c r="J1027" s="17"/>
      <c r="K1027" s="22">
        <v>0.50642200000000004</v>
      </c>
      <c r="L1027" s="22"/>
      <c r="M1027" s="27"/>
      <c r="N1027" s="17"/>
      <c r="O1027" s="42"/>
    </row>
    <row r="1028" spans="1:15" x14ac:dyDescent="0.25">
      <c r="A1028" s="17">
        <v>38</v>
      </c>
      <c r="B1028" s="17" t="s">
        <v>255</v>
      </c>
      <c r="C1028" s="17">
        <v>2018</v>
      </c>
      <c r="D1028" s="17" t="s">
        <v>101</v>
      </c>
      <c r="E1028" s="17" t="s">
        <v>275</v>
      </c>
      <c r="F1028" s="17" t="s">
        <v>428</v>
      </c>
      <c r="G1028" s="17" t="s">
        <v>429</v>
      </c>
      <c r="H1028" s="17"/>
      <c r="I1028" s="17" t="s">
        <v>256</v>
      </c>
      <c r="J1028" s="17"/>
      <c r="K1028" s="22">
        <v>0.51559630000000001</v>
      </c>
      <c r="L1028" s="22"/>
      <c r="M1028" s="27"/>
      <c r="N1028" s="17"/>
      <c r="O1028" s="42"/>
    </row>
    <row r="1029" spans="1:15" x14ac:dyDescent="0.25">
      <c r="A1029" s="17">
        <v>38</v>
      </c>
      <c r="B1029" s="17" t="s">
        <v>255</v>
      </c>
      <c r="C1029" s="17">
        <v>2018</v>
      </c>
      <c r="D1029" s="17" t="s">
        <v>101</v>
      </c>
      <c r="E1029" s="17" t="s">
        <v>276</v>
      </c>
      <c r="F1029" s="17" t="s">
        <v>428</v>
      </c>
      <c r="G1029" s="17" t="s">
        <v>429</v>
      </c>
      <c r="H1029" s="17"/>
      <c r="I1029" s="17" t="s">
        <v>256</v>
      </c>
      <c r="J1029" s="17"/>
      <c r="K1029" s="22">
        <v>0.533945</v>
      </c>
      <c r="L1029" s="22"/>
      <c r="M1029" s="27"/>
      <c r="N1029" s="17"/>
      <c r="O1029" s="42"/>
    </row>
    <row r="1030" spans="1:15" x14ac:dyDescent="0.25">
      <c r="A1030" s="17">
        <v>38</v>
      </c>
      <c r="B1030" s="17" t="s">
        <v>255</v>
      </c>
      <c r="C1030" s="17">
        <v>2018</v>
      </c>
      <c r="D1030" s="17" t="s">
        <v>101</v>
      </c>
      <c r="E1030" s="17" t="s">
        <v>277</v>
      </c>
      <c r="F1030" s="17" t="s">
        <v>428</v>
      </c>
      <c r="G1030" s="17" t="s">
        <v>429</v>
      </c>
      <c r="H1030" s="17"/>
      <c r="I1030" s="17" t="s">
        <v>256</v>
      </c>
      <c r="J1030" s="17"/>
      <c r="K1030" s="22">
        <v>0.55412839999999997</v>
      </c>
      <c r="L1030" s="22"/>
      <c r="M1030" s="27"/>
      <c r="N1030" s="17"/>
      <c r="O1030" s="42"/>
    </row>
    <row r="1031" spans="1:15" x14ac:dyDescent="0.25">
      <c r="A1031" s="17">
        <v>38</v>
      </c>
      <c r="B1031" s="17" t="s">
        <v>255</v>
      </c>
      <c r="C1031" s="17">
        <v>2018</v>
      </c>
      <c r="D1031" s="17" t="s">
        <v>101</v>
      </c>
      <c r="E1031" s="17" t="s">
        <v>278</v>
      </c>
      <c r="F1031" s="17" t="s">
        <v>428</v>
      </c>
      <c r="G1031" s="17" t="s">
        <v>429</v>
      </c>
      <c r="H1031" s="17"/>
      <c r="I1031" s="17" t="s">
        <v>256</v>
      </c>
      <c r="J1031" s="17"/>
      <c r="K1031" s="22">
        <v>0.55412839999999997</v>
      </c>
      <c r="L1031" s="22"/>
      <c r="M1031" s="27"/>
      <c r="N1031" s="17"/>
      <c r="O1031" s="42"/>
    </row>
    <row r="1032" spans="1:15" x14ac:dyDescent="0.25">
      <c r="A1032" s="17">
        <v>38</v>
      </c>
      <c r="B1032" s="17" t="s">
        <v>255</v>
      </c>
      <c r="C1032" s="17">
        <v>2018</v>
      </c>
      <c r="D1032" s="17" t="s">
        <v>101</v>
      </c>
      <c r="E1032" s="17" t="s">
        <v>279</v>
      </c>
      <c r="F1032" s="17" t="s">
        <v>428</v>
      </c>
      <c r="G1032" s="17" t="s">
        <v>429</v>
      </c>
      <c r="H1032" s="17"/>
      <c r="I1032" s="17" t="s">
        <v>256</v>
      </c>
      <c r="J1032" s="17"/>
      <c r="K1032" s="22">
        <v>0.533945</v>
      </c>
      <c r="L1032" s="22"/>
      <c r="M1032" s="27"/>
      <c r="N1032" s="17"/>
      <c r="O1032" s="42"/>
    </row>
    <row r="1033" spans="1:15" x14ac:dyDescent="0.25">
      <c r="A1033" s="17">
        <v>38</v>
      </c>
      <c r="B1033" s="17" t="s">
        <v>255</v>
      </c>
      <c r="C1033" s="17">
        <v>2018</v>
      </c>
      <c r="D1033" s="17" t="s">
        <v>101</v>
      </c>
      <c r="E1033" s="17" t="s">
        <v>280</v>
      </c>
      <c r="F1033" s="17" t="s">
        <v>428</v>
      </c>
      <c r="G1033" s="17" t="s">
        <v>429</v>
      </c>
      <c r="H1033" s="17"/>
      <c r="I1033" s="17" t="s">
        <v>256</v>
      </c>
      <c r="J1033" s="17"/>
      <c r="K1033" s="22">
        <v>0.51926609999999995</v>
      </c>
      <c r="L1033" s="22"/>
      <c r="M1033" s="27"/>
      <c r="N1033" s="17"/>
      <c r="O1033" s="42"/>
    </row>
    <row r="1034" spans="1:15" x14ac:dyDescent="0.25">
      <c r="A1034" s="17">
        <v>38</v>
      </c>
      <c r="B1034" s="17" t="s">
        <v>255</v>
      </c>
      <c r="C1034" s="17">
        <v>2018</v>
      </c>
      <c r="D1034" s="17" t="s">
        <v>101</v>
      </c>
      <c r="E1034" s="17" t="s">
        <v>281</v>
      </c>
      <c r="F1034" s="17" t="s">
        <v>428</v>
      </c>
      <c r="G1034" s="17" t="s">
        <v>429</v>
      </c>
      <c r="H1034" s="17"/>
      <c r="I1034" s="17" t="s">
        <v>256</v>
      </c>
      <c r="J1034" s="17"/>
      <c r="K1034" s="22">
        <v>0.48807339999999999</v>
      </c>
      <c r="L1034" s="22"/>
      <c r="M1034" s="27"/>
      <c r="N1034" s="17"/>
      <c r="O1034" s="42"/>
    </row>
    <row r="1035" spans="1:15" x14ac:dyDescent="0.25">
      <c r="A1035" s="17">
        <v>38</v>
      </c>
      <c r="B1035" s="17" t="s">
        <v>255</v>
      </c>
      <c r="C1035" s="17">
        <v>2018</v>
      </c>
      <c r="D1035" s="17" t="s">
        <v>101</v>
      </c>
      <c r="E1035" s="17" t="s">
        <v>282</v>
      </c>
      <c r="F1035" s="17" t="s">
        <v>428</v>
      </c>
      <c r="G1035" s="17" t="s">
        <v>429</v>
      </c>
      <c r="H1035" s="17"/>
      <c r="I1035" s="17" t="s">
        <v>256</v>
      </c>
      <c r="J1035" s="17"/>
      <c r="K1035" s="22">
        <v>0.51009170000000004</v>
      </c>
      <c r="L1035" s="22"/>
      <c r="M1035" s="27"/>
      <c r="N1035" s="17"/>
      <c r="O1035" s="42"/>
    </row>
    <row r="1036" spans="1:15" x14ac:dyDescent="0.25">
      <c r="A1036" s="17">
        <v>38</v>
      </c>
      <c r="B1036" s="17" t="s">
        <v>255</v>
      </c>
      <c r="C1036" s="17">
        <v>2018</v>
      </c>
      <c r="D1036" s="17" t="s">
        <v>101</v>
      </c>
      <c r="E1036" s="17" t="s">
        <v>283</v>
      </c>
      <c r="F1036" s="17" t="s">
        <v>428</v>
      </c>
      <c r="G1036" s="17" t="s">
        <v>429</v>
      </c>
      <c r="H1036" s="17"/>
      <c r="I1036" s="17" t="s">
        <v>256</v>
      </c>
      <c r="J1036" s="17"/>
      <c r="K1036" s="22">
        <v>0.53027519999999995</v>
      </c>
      <c r="L1036" s="22"/>
      <c r="M1036" s="27"/>
      <c r="N1036" s="17"/>
      <c r="O1036" s="42"/>
    </row>
    <row r="1037" spans="1:15" x14ac:dyDescent="0.25">
      <c r="A1037" s="17">
        <v>38</v>
      </c>
      <c r="B1037" s="17" t="s">
        <v>255</v>
      </c>
      <c r="C1037" s="17">
        <v>2018</v>
      </c>
      <c r="D1037" s="17" t="s">
        <v>101</v>
      </c>
      <c r="E1037" s="17" t="s">
        <v>284</v>
      </c>
      <c r="F1037" s="17" t="s">
        <v>428</v>
      </c>
      <c r="G1037" s="17" t="s">
        <v>429</v>
      </c>
      <c r="H1037" s="17"/>
      <c r="I1037" s="17" t="s">
        <v>256</v>
      </c>
      <c r="J1037" s="17"/>
      <c r="K1037" s="22">
        <v>0.48440369999999999</v>
      </c>
      <c r="L1037" s="22"/>
      <c r="M1037" s="27"/>
      <c r="N1037" s="17"/>
      <c r="O1037" s="42"/>
    </row>
    <row r="1038" spans="1:15" x14ac:dyDescent="0.25">
      <c r="A1038" s="17">
        <v>38</v>
      </c>
      <c r="B1038" s="17" t="s">
        <v>255</v>
      </c>
      <c r="C1038" s="17">
        <v>2018</v>
      </c>
      <c r="D1038" s="17" t="s">
        <v>101</v>
      </c>
      <c r="E1038" s="17" t="s">
        <v>285</v>
      </c>
      <c r="F1038" s="17" t="s">
        <v>428</v>
      </c>
      <c r="G1038" s="17" t="s">
        <v>429</v>
      </c>
      <c r="H1038" s="17"/>
      <c r="I1038" s="17" t="s">
        <v>256</v>
      </c>
      <c r="J1038" s="17"/>
      <c r="K1038" s="22">
        <v>0.50091739999999996</v>
      </c>
      <c r="L1038" s="22"/>
      <c r="M1038" s="27"/>
      <c r="N1038" s="17"/>
      <c r="O1038" s="42"/>
    </row>
    <row r="1039" spans="1:15" x14ac:dyDescent="0.25">
      <c r="A1039" s="17">
        <v>38</v>
      </c>
      <c r="B1039" s="17" t="s">
        <v>255</v>
      </c>
      <c r="C1039" s="17">
        <v>2018</v>
      </c>
      <c r="D1039" s="17" t="s">
        <v>101</v>
      </c>
      <c r="E1039" s="17" t="s">
        <v>286</v>
      </c>
      <c r="F1039" s="17" t="s">
        <v>428</v>
      </c>
      <c r="G1039" s="17" t="s">
        <v>429</v>
      </c>
      <c r="H1039" s="17"/>
      <c r="I1039" s="17" t="s">
        <v>256</v>
      </c>
      <c r="J1039" s="17"/>
      <c r="K1039" s="22">
        <v>0.51926609999999995</v>
      </c>
      <c r="L1039" s="22"/>
      <c r="M1039" s="27"/>
      <c r="N1039" s="17"/>
      <c r="O1039" s="42"/>
    </row>
    <row r="1040" spans="1:15" x14ac:dyDescent="0.25">
      <c r="A1040" s="17">
        <v>38</v>
      </c>
      <c r="B1040" s="17" t="s">
        <v>255</v>
      </c>
      <c r="C1040" s="17">
        <v>2018</v>
      </c>
      <c r="D1040" s="17" t="s">
        <v>101</v>
      </c>
      <c r="E1040" s="17" t="s">
        <v>287</v>
      </c>
      <c r="F1040" s="17" t="s">
        <v>428</v>
      </c>
      <c r="G1040" s="17" t="s">
        <v>429</v>
      </c>
      <c r="H1040" s="17"/>
      <c r="I1040" s="17" t="s">
        <v>256</v>
      </c>
      <c r="J1040" s="17"/>
      <c r="K1040" s="22">
        <v>0.533945</v>
      </c>
      <c r="L1040" s="22"/>
      <c r="M1040" s="27"/>
      <c r="N1040" s="17"/>
      <c r="O1040" s="42"/>
    </row>
    <row r="1041" spans="1:15" x14ac:dyDescent="0.25">
      <c r="A1041" s="17">
        <v>38</v>
      </c>
      <c r="B1041" s="17" t="s">
        <v>255</v>
      </c>
      <c r="C1041" s="17">
        <v>2018</v>
      </c>
      <c r="D1041" s="17" t="s">
        <v>101</v>
      </c>
      <c r="E1041" s="17" t="s">
        <v>288</v>
      </c>
      <c r="F1041" s="17" t="s">
        <v>428</v>
      </c>
      <c r="G1041" s="17" t="s">
        <v>429</v>
      </c>
      <c r="H1041" s="17"/>
      <c r="I1041" s="17" t="s">
        <v>256</v>
      </c>
      <c r="J1041" s="17"/>
      <c r="K1041" s="22">
        <v>0.54311929999999997</v>
      </c>
      <c r="L1041" s="22"/>
      <c r="M1041" s="27"/>
      <c r="N1041" s="17"/>
      <c r="O1041" s="42"/>
    </row>
    <row r="1042" spans="1:15" x14ac:dyDescent="0.25">
      <c r="A1042" s="17">
        <v>38</v>
      </c>
      <c r="B1042" s="17" t="s">
        <v>255</v>
      </c>
      <c r="C1042" s="17">
        <v>2018</v>
      </c>
      <c r="D1042" s="17" t="s">
        <v>101</v>
      </c>
      <c r="E1042" s="17" t="s">
        <v>289</v>
      </c>
      <c r="F1042" s="17" t="s">
        <v>428</v>
      </c>
      <c r="G1042" s="17" t="s">
        <v>429</v>
      </c>
      <c r="H1042" s="17"/>
      <c r="I1042" s="17" t="s">
        <v>256</v>
      </c>
      <c r="J1042" s="17"/>
      <c r="K1042" s="22">
        <v>0.55963300000000005</v>
      </c>
      <c r="L1042" s="22"/>
      <c r="M1042" s="27"/>
      <c r="N1042" s="17"/>
      <c r="O1042" s="42"/>
    </row>
    <row r="1043" spans="1:15" x14ac:dyDescent="0.25">
      <c r="A1043" s="17">
        <v>38</v>
      </c>
      <c r="B1043" s="17" t="s">
        <v>255</v>
      </c>
      <c r="C1043" s="17">
        <v>2018</v>
      </c>
      <c r="D1043" s="17" t="s">
        <v>101</v>
      </c>
      <c r="E1043" s="17" t="s">
        <v>290</v>
      </c>
      <c r="F1043" s="17" t="s">
        <v>428</v>
      </c>
      <c r="G1043" s="17" t="s">
        <v>429</v>
      </c>
      <c r="H1043" s="17"/>
      <c r="I1043" s="17" t="s">
        <v>256</v>
      </c>
      <c r="J1043" s="17"/>
      <c r="K1043" s="22">
        <v>0.54862390000000005</v>
      </c>
      <c r="L1043" s="22"/>
      <c r="M1043" s="27"/>
      <c r="N1043" s="17"/>
      <c r="O1043" s="42"/>
    </row>
    <row r="1044" spans="1:15" x14ac:dyDescent="0.25">
      <c r="A1044" s="17">
        <v>38</v>
      </c>
      <c r="B1044" s="17" t="s">
        <v>255</v>
      </c>
      <c r="C1044" s="17">
        <v>2018</v>
      </c>
      <c r="D1044" s="17" t="s">
        <v>101</v>
      </c>
      <c r="E1044" s="17" t="s">
        <v>291</v>
      </c>
      <c r="F1044" s="17" t="s">
        <v>428</v>
      </c>
      <c r="G1044" s="17" t="s">
        <v>429</v>
      </c>
      <c r="H1044" s="17"/>
      <c r="I1044" s="17" t="s">
        <v>256</v>
      </c>
      <c r="J1044" s="17"/>
      <c r="K1044" s="22">
        <v>0.53577980000000003</v>
      </c>
      <c r="L1044" s="22"/>
      <c r="M1044" s="27"/>
      <c r="N1044" s="17"/>
      <c r="O1044" s="42"/>
    </row>
    <row r="1045" spans="1:15" x14ac:dyDescent="0.25">
      <c r="A1045" s="17">
        <v>38</v>
      </c>
      <c r="B1045" s="17" t="s">
        <v>255</v>
      </c>
      <c r="C1045" s="17">
        <v>2018</v>
      </c>
      <c r="D1045" s="17" t="s">
        <v>101</v>
      </c>
      <c r="E1045" s="17" t="s">
        <v>292</v>
      </c>
      <c r="F1045" s="17" t="s">
        <v>428</v>
      </c>
      <c r="G1045" s="17" t="s">
        <v>429</v>
      </c>
      <c r="H1045" s="17"/>
      <c r="I1045" s="17" t="s">
        <v>256</v>
      </c>
      <c r="J1045" s="17"/>
      <c r="K1045" s="22">
        <v>0.52110089999999998</v>
      </c>
      <c r="L1045" s="22"/>
      <c r="M1045" s="27"/>
      <c r="N1045" s="17"/>
      <c r="O1045" s="42"/>
    </row>
    <row r="1046" spans="1:15" x14ac:dyDescent="0.25">
      <c r="A1046" s="17">
        <v>38</v>
      </c>
      <c r="B1046" s="17" t="s">
        <v>255</v>
      </c>
      <c r="C1046" s="17">
        <v>2018</v>
      </c>
      <c r="D1046" s="17" t="s">
        <v>101</v>
      </c>
      <c r="E1046" s="17" t="s">
        <v>293</v>
      </c>
      <c r="F1046" s="17" t="s">
        <v>428</v>
      </c>
      <c r="G1046" s="17" t="s">
        <v>429</v>
      </c>
      <c r="H1046" s="17"/>
      <c r="I1046" s="17" t="s">
        <v>256</v>
      </c>
      <c r="J1046" s="17"/>
      <c r="K1046" s="22">
        <v>0.51009170000000004</v>
      </c>
      <c r="L1046" s="22"/>
      <c r="M1046" s="27"/>
      <c r="N1046" s="17"/>
      <c r="O1046" s="42"/>
    </row>
    <row r="1047" spans="1:15" x14ac:dyDescent="0.25">
      <c r="A1047" s="17">
        <v>38</v>
      </c>
      <c r="B1047" s="17" t="s">
        <v>255</v>
      </c>
      <c r="C1047" s="17">
        <v>2018</v>
      </c>
      <c r="D1047" s="17" t="s">
        <v>101</v>
      </c>
      <c r="E1047" s="17" t="s">
        <v>294</v>
      </c>
      <c r="F1047" s="17" t="s">
        <v>428</v>
      </c>
      <c r="G1047" s="17" t="s">
        <v>429</v>
      </c>
      <c r="H1047" s="17"/>
      <c r="I1047" s="17" t="s">
        <v>256</v>
      </c>
      <c r="J1047" s="17"/>
      <c r="K1047" s="22">
        <v>0.49357800000000002</v>
      </c>
      <c r="L1047" s="22"/>
      <c r="M1047" s="27"/>
      <c r="N1047" s="17"/>
      <c r="O1047" s="42"/>
    </row>
    <row r="1048" spans="1:15" x14ac:dyDescent="0.25">
      <c r="A1048" s="17">
        <v>38</v>
      </c>
      <c r="B1048" s="17" t="s">
        <v>255</v>
      </c>
      <c r="C1048" s="17">
        <v>2018</v>
      </c>
      <c r="D1048" s="17" t="s">
        <v>101</v>
      </c>
      <c r="E1048" s="17" t="s">
        <v>295</v>
      </c>
      <c r="F1048" s="17" t="s">
        <v>428</v>
      </c>
      <c r="G1048" s="17" t="s">
        <v>429</v>
      </c>
      <c r="H1048" s="17"/>
      <c r="I1048" s="17" t="s">
        <v>256</v>
      </c>
      <c r="J1048" s="17"/>
      <c r="K1048" s="22">
        <v>0.47522940000000002</v>
      </c>
      <c r="L1048" s="22"/>
      <c r="M1048" s="27"/>
      <c r="N1048" s="17"/>
      <c r="O1048" s="42"/>
    </row>
    <row r="1049" spans="1:15" x14ac:dyDescent="0.25">
      <c r="A1049" s="17">
        <v>38</v>
      </c>
      <c r="B1049" s="17" t="s">
        <v>255</v>
      </c>
      <c r="C1049" s="17">
        <v>2018</v>
      </c>
      <c r="D1049" s="17" t="s">
        <v>101</v>
      </c>
      <c r="E1049" s="17" t="s">
        <v>296</v>
      </c>
      <c r="F1049" s="17" t="s">
        <v>428</v>
      </c>
      <c r="G1049" s="17" t="s">
        <v>429</v>
      </c>
      <c r="H1049" s="17"/>
      <c r="I1049" s="17" t="s">
        <v>256</v>
      </c>
      <c r="J1049" s="17"/>
      <c r="K1049" s="22">
        <v>0.4623853</v>
      </c>
      <c r="L1049" s="22"/>
      <c r="M1049" s="27"/>
      <c r="N1049" s="17"/>
      <c r="O1049" s="42"/>
    </row>
    <row r="1050" spans="1:15" x14ac:dyDescent="0.25">
      <c r="A1050" s="17">
        <v>38</v>
      </c>
      <c r="B1050" s="17" t="s">
        <v>255</v>
      </c>
      <c r="C1050" s="17">
        <v>2018</v>
      </c>
      <c r="D1050" s="17" t="s">
        <v>101</v>
      </c>
      <c r="E1050" s="17" t="s">
        <v>297</v>
      </c>
      <c r="F1050" s="17" t="s">
        <v>428</v>
      </c>
      <c r="G1050" s="17" t="s">
        <v>429</v>
      </c>
      <c r="H1050" s="17"/>
      <c r="I1050" s="17" t="s">
        <v>256</v>
      </c>
      <c r="J1050" s="17"/>
      <c r="K1050" s="22">
        <v>0.39816509999999999</v>
      </c>
      <c r="L1050" s="22"/>
      <c r="M1050" s="27"/>
      <c r="N1050" s="17"/>
      <c r="O1050" s="42"/>
    </row>
    <row r="1051" spans="1:15" x14ac:dyDescent="0.25">
      <c r="A1051" s="17">
        <v>38</v>
      </c>
      <c r="B1051" s="17" t="s">
        <v>255</v>
      </c>
      <c r="C1051" s="17">
        <v>2018</v>
      </c>
      <c r="D1051" s="17" t="s">
        <v>101</v>
      </c>
      <c r="E1051" s="17" t="s">
        <v>298</v>
      </c>
      <c r="F1051" s="17" t="s">
        <v>428</v>
      </c>
      <c r="G1051" s="17" t="s">
        <v>429</v>
      </c>
      <c r="H1051" s="17"/>
      <c r="I1051" s="17" t="s">
        <v>256</v>
      </c>
      <c r="J1051" s="17"/>
      <c r="K1051" s="22">
        <v>0.41284399999999999</v>
      </c>
      <c r="L1051" s="22"/>
      <c r="M1051" s="27"/>
      <c r="N1051" s="17"/>
      <c r="O1051" s="42"/>
    </row>
    <row r="1052" spans="1:15" x14ac:dyDescent="0.25">
      <c r="A1052" s="17">
        <v>38</v>
      </c>
      <c r="B1052" s="17" t="s">
        <v>255</v>
      </c>
      <c r="C1052" s="17">
        <v>2018</v>
      </c>
      <c r="D1052" s="17" t="s">
        <v>101</v>
      </c>
      <c r="E1052" s="17" t="s">
        <v>299</v>
      </c>
      <c r="F1052" s="17" t="s">
        <v>428</v>
      </c>
      <c r="G1052" s="17" t="s">
        <v>429</v>
      </c>
      <c r="H1052" s="17"/>
      <c r="I1052" s="17" t="s">
        <v>256</v>
      </c>
      <c r="J1052" s="17"/>
      <c r="K1052" s="22">
        <v>0.4550459</v>
      </c>
      <c r="L1052" s="22"/>
      <c r="M1052" s="27"/>
      <c r="N1052" s="17"/>
      <c r="O1052" s="42"/>
    </row>
    <row r="1053" spans="1:15" x14ac:dyDescent="0.25">
      <c r="A1053" s="17">
        <v>38</v>
      </c>
      <c r="B1053" s="17" t="s">
        <v>255</v>
      </c>
      <c r="C1053" s="17">
        <v>2018</v>
      </c>
      <c r="D1053" s="17" t="s">
        <v>101</v>
      </c>
      <c r="E1053" s="17" t="s">
        <v>300</v>
      </c>
      <c r="F1053" s="17" t="s">
        <v>428</v>
      </c>
      <c r="G1053" s="17" t="s">
        <v>429</v>
      </c>
      <c r="H1053" s="17"/>
      <c r="I1053" s="17" t="s">
        <v>256</v>
      </c>
      <c r="J1053" s="17"/>
      <c r="K1053" s="22">
        <v>0.49724770000000001</v>
      </c>
      <c r="L1053" s="22"/>
      <c r="M1053" s="27"/>
      <c r="N1053" s="17"/>
      <c r="O1053" s="42"/>
    </row>
    <row r="1054" spans="1:15" x14ac:dyDescent="0.25">
      <c r="A1054" s="17">
        <v>38</v>
      </c>
      <c r="B1054" s="17" t="s">
        <v>255</v>
      </c>
      <c r="C1054" s="17">
        <v>2018</v>
      </c>
      <c r="D1054" s="17" t="s">
        <v>101</v>
      </c>
      <c r="E1054" s="17" t="s">
        <v>301</v>
      </c>
      <c r="F1054" s="17" t="s">
        <v>428</v>
      </c>
      <c r="G1054" s="17" t="s">
        <v>429</v>
      </c>
      <c r="H1054" s="17"/>
      <c r="I1054" s="17" t="s">
        <v>256</v>
      </c>
      <c r="J1054" s="17"/>
      <c r="K1054" s="22">
        <v>0.51926609999999995</v>
      </c>
      <c r="L1054" s="22"/>
      <c r="M1054" s="27"/>
      <c r="N1054" s="17"/>
      <c r="O1054" s="42"/>
    </row>
    <row r="1055" spans="1:15" x14ac:dyDescent="0.25">
      <c r="A1055" s="17">
        <v>38</v>
      </c>
      <c r="B1055" s="17" t="s">
        <v>255</v>
      </c>
      <c r="C1055" s="17">
        <v>2018</v>
      </c>
      <c r="D1055" s="17" t="s">
        <v>101</v>
      </c>
      <c r="E1055" s="17" t="s">
        <v>302</v>
      </c>
      <c r="F1055" s="17" t="s">
        <v>428</v>
      </c>
      <c r="G1055" s="17" t="s">
        <v>429</v>
      </c>
      <c r="H1055" s="17"/>
      <c r="I1055" s="17" t="s">
        <v>256</v>
      </c>
      <c r="J1055" s="17"/>
      <c r="K1055" s="22">
        <v>0.53577980000000003</v>
      </c>
      <c r="L1055" s="22"/>
      <c r="M1055" s="27"/>
      <c r="N1055" s="17"/>
      <c r="O1055" s="42"/>
    </row>
    <row r="1056" spans="1:15" x14ac:dyDescent="0.25">
      <c r="A1056" s="17">
        <v>38</v>
      </c>
      <c r="B1056" s="17" t="s">
        <v>255</v>
      </c>
      <c r="C1056" s="17">
        <v>2018</v>
      </c>
      <c r="D1056" s="17" t="s">
        <v>101</v>
      </c>
      <c r="E1056" s="17" t="s">
        <v>303</v>
      </c>
      <c r="F1056" s="17" t="s">
        <v>428</v>
      </c>
      <c r="G1056" s="17" t="s">
        <v>429</v>
      </c>
      <c r="H1056" s="17"/>
      <c r="I1056" s="17" t="s">
        <v>256</v>
      </c>
      <c r="J1056" s="17"/>
      <c r="K1056" s="22">
        <v>0.46055049999999997</v>
      </c>
      <c r="L1056" s="22"/>
      <c r="M1056" s="27"/>
      <c r="N1056" s="17"/>
      <c r="O1056" s="42"/>
    </row>
    <row r="1057" spans="1:15" x14ac:dyDescent="0.25">
      <c r="A1057" s="17">
        <v>38</v>
      </c>
      <c r="B1057" s="17" t="s">
        <v>255</v>
      </c>
      <c r="C1057" s="17">
        <v>2018</v>
      </c>
      <c r="D1057" s="17" t="s">
        <v>101</v>
      </c>
      <c r="E1057" s="17" t="s">
        <v>304</v>
      </c>
      <c r="F1057" s="17" t="s">
        <v>428</v>
      </c>
      <c r="G1057" s="17" t="s">
        <v>429</v>
      </c>
      <c r="H1057" s="17"/>
      <c r="I1057" s="17" t="s">
        <v>256</v>
      </c>
      <c r="J1057" s="17"/>
      <c r="K1057" s="22">
        <v>0.49541279999999999</v>
      </c>
      <c r="L1057" s="22"/>
      <c r="M1057" s="27"/>
      <c r="N1057" s="17"/>
      <c r="O1057" s="42"/>
    </row>
    <row r="1058" spans="1:15" x14ac:dyDescent="0.25">
      <c r="A1058" s="17">
        <v>38</v>
      </c>
      <c r="B1058" s="17" t="s">
        <v>255</v>
      </c>
      <c r="C1058" s="17">
        <v>2018</v>
      </c>
      <c r="D1058" s="17" t="s">
        <v>101</v>
      </c>
      <c r="E1058" s="17" t="s">
        <v>305</v>
      </c>
      <c r="F1058" s="17" t="s">
        <v>428</v>
      </c>
      <c r="G1058" s="17" t="s">
        <v>429</v>
      </c>
      <c r="H1058" s="17"/>
      <c r="I1058" s="17" t="s">
        <v>256</v>
      </c>
      <c r="J1058" s="17"/>
      <c r="K1058" s="22">
        <v>0.50825690000000001</v>
      </c>
      <c r="L1058" s="22"/>
      <c r="M1058" s="27"/>
      <c r="N1058" s="17"/>
      <c r="O1058" s="42"/>
    </row>
    <row r="1059" spans="1:15" x14ac:dyDescent="0.25">
      <c r="A1059" s="17">
        <v>38</v>
      </c>
      <c r="B1059" s="17" t="s">
        <v>255</v>
      </c>
      <c r="C1059" s="17">
        <v>2018</v>
      </c>
      <c r="D1059" s="17" t="s">
        <v>101</v>
      </c>
      <c r="E1059" s="17" t="s">
        <v>306</v>
      </c>
      <c r="F1059" s="17" t="s">
        <v>428</v>
      </c>
      <c r="G1059" s="17" t="s">
        <v>429</v>
      </c>
      <c r="H1059" s="17"/>
      <c r="I1059" s="17" t="s">
        <v>256</v>
      </c>
      <c r="J1059" s="17"/>
      <c r="K1059" s="22">
        <v>0.40366970000000002</v>
      </c>
      <c r="L1059" s="22"/>
      <c r="M1059" s="27"/>
      <c r="N1059" s="17"/>
      <c r="O1059" s="42"/>
    </row>
    <row r="1060" spans="1:15" x14ac:dyDescent="0.25">
      <c r="A1060" s="17">
        <v>38</v>
      </c>
      <c r="B1060" s="17" t="s">
        <v>255</v>
      </c>
      <c r="C1060" s="17">
        <v>2018</v>
      </c>
      <c r="D1060" s="17" t="s">
        <v>101</v>
      </c>
      <c r="E1060" s="17" t="s">
        <v>307</v>
      </c>
      <c r="F1060" s="17" t="s">
        <v>428</v>
      </c>
      <c r="G1060" s="17" t="s">
        <v>429</v>
      </c>
      <c r="H1060" s="17"/>
      <c r="I1060" s="17" t="s">
        <v>256</v>
      </c>
      <c r="J1060" s="17"/>
      <c r="K1060" s="22">
        <v>0.44587159999999998</v>
      </c>
      <c r="L1060" s="22"/>
      <c r="M1060" s="27"/>
      <c r="N1060" s="17"/>
      <c r="O1060" s="42"/>
    </row>
    <row r="1061" spans="1:15" x14ac:dyDescent="0.25">
      <c r="A1061" s="17">
        <v>38</v>
      </c>
      <c r="B1061" s="17" t="s">
        <v>255</v>
      </c>
      <c r="C1061" s="17">
        <v>2018</v>
      </c>
      <c r="D1061" s="17" t="s">
        <v>101</v>
      </c>
      <c r="E1061" s="17" t="s">
        <v>308</v>
      </c>
      <c r="F1061" s="17" t="s">
        <v>428</v>
      </c>
      <c r="G1061" s="17" t="s">
        <v>429</v>
      </c>
      <c r="H1061" s="17"/>
      <c r="I1061" s="17" t="s">
        <v>256</v>
      </c>
      <c r="J1061" s="17"/>
      <c r="K1061" s="22">
        <v>0.46788990000000003</v>
      </c>
      <c r="L1061" s="22"/>
      <c r="M1061" s="27"/>
      <c r="N1061" s="17"/>
      <c r="O1061" s="42"/>
    </row>
    <row r="1062" spans="1:15" x14ac:dyDescent="0.25">
      <c r="A1062" s="17">
        <v>38</v>
      </c>
      <c r="B1062" s="17" t="s">
        <v>255</v>
      </c>
      <c r="C1062" s="17">
        <v>2018</v>
      </c>
      <c r="D1062" s="17" t="s">
        <v>101</v>
      </c>
      <c r="E1062" s="17" t="s">
        <v>309</v>
      </c>
      <c r="F1062" s="17" t="s">
        <v>428</v>
      </c>
      <c r="G1062" s="17" t="s">
        <v>429</v>
      </c>
      <c r="H1062" s="17"/>
      <c r="I1062" s="17" t="s">
        <v>256</v>
      </c>
      <c r="J1062" s="17"/>
      <c r="K1062" s="22">
        <v>0.48256880000000002</v>
      </c>
      <c r="L1062" s="22"/>
      <c r="M1062" s="27"/>
      <c r="N1062" s="17"/>
      <c r="O1062" s="42"/>
    </row>
    <row r="1063" spans="1:15" x14ac:dyDescent="0.25">
      <c r="A1063" s="17">
        <v>38</v>
      </c>
      <c r="B1063" s="17" t="s">
        <v>255</v>
      </c>
      <c r="C1063" s="17">
        <v>2018</v>
      </c>
      <c r="D1063" s="17" t="s">
        <v>101</v>
      </c>
      <c r="E1063" s="17" t="s">
        <v>310</v>
      </c>
      <c r="F1063" s="17" t="s">
        <v>428</v>
      </c>
      <c r="G1063" s="17" t="s">
        <v>429</v>
      </c>
      <c r="H1063" s="17"/>
      <c r="I1063" s="17" t="s">
        <v>256</v>
      </c>
      <c r="J1063" s="17"/>
      <c r="K1063" s="22">
        <v>0.49908259999999999</v>
      </c>
      <c r="L1063" s="22"/>
      <c r="M1063" s="27"/>
      <c r="N1063" s="17"/>
      <c r="O1063" s="42"/>
    </row>
    <row r="1064" spans="1:15" x14ac:dyDescent="0.25">
      <c r="A1064" s="17">
        <v>38</v>
      </c>
      <c r="B1064" s="17" t="s">
        <v>255</v>
      </c>
      <c r="C1064" s="17">
        <v>2018</v>
      </c>
      <c r="D1064" s="17" t="s">
        <v>101</v>
      </c>
      <c r="E1064" s="17" t="s">
        <v>311</v>
      </c>
      <c r="F1064" s="17" t="s">
        <v>428</v>
      </c>
      <c r="G1064" s="17" t="s">
        <v>429</v>
      </c>
      <c r="H1064" s="17"/>
      <c r="I1064" s="17" t="s">
        <v>256</v>
      </c>
      <c r="J1064" s="17"/>
      <c r="K1064" s="22">
        <v>0.44036700000000001</v>
      </c>
      <c r="L1064" s="22"/>
      <c r="M1064" s="27"/>
      <c r="N1064" s="17"/>
      <c r="O1064" s="42"/>
    </row>
    <row r="1065" spans="1:15" x14ac:dyDescent="0.25">
      <c r="A1065" s="17">
        <v>38</v>
      </c>
      <c r="B1065" s="17" t="s">
        <v>255</v>
      </c>
      <c r="C1065" s="17">
        <v>2018</v>
      </c>
      <c r="D1065" s="17" t="s">
        <v>101</v>
      </c>
      <c r="E1065" s="17" t="s">
        <v>312</v>
      </c>
      <c r="F1065" s="17" t="s">
        <v>428</v>
      </c>
      <c r="G1065" s="17" t="s">
        <v>429</v>
      </c>
      <c r="H1065" s="17"/>
      <c r="I1065" s="17" t="s">
        <v>256</v>
      </c>
      <c r="J1065" s="17"/>
      <c r="K1065" s="22">
        <v>0.4587156</v>
      </c>
      <c r="L1065" s="22"/>
      <c r="M1065" s="27"/>
      <c r="N1065" s="17"/>
      <c r="O1065" s="42"/>
    </row>
    <row r="1066" spans="1:15" x14ac:dyDescent="0.25">
      <c r="A1066" s="17">
        <v>38</v>
      </c>
      <c r="B1066" s="17" t="s">
        <v>255</v>
      </c>
      <c r="C1066" s="17">
        <v>2018</v>
      </c>
      <c r="D1066" s="17" t="s">
        <v>101</v>
      </c>
      <c r="E1066" s="17" t="s">
        <v>313</v>
      </c>
      <c r="F1066" s="17" t="s">
        <v>428</v>
      </c>
      <c r="G1066" s="17" t="s">
        <v>429</v>
      </c>
      <c r="H1066" s="17"/>
      <c r="I1066" s="17" t="s">
        <v>256</v>
      </c>
      <c r="J1066" s="17"/>
      <c r="K1066" s="22">
        <v>0.47706419999999999</v>
      </c>
      <c r="L1066" s="22"/>
      <c r="M1066" s="27"/>
      <c r="N1066" s="17"/>
      <c r="O1066" s="42"/>
    </row>
    <row r="1067" spans="1:15" x14ac:dyDescent="0.25">
      <c r="A1067" s="17">
        <v>38</v>
      </c>
      <c r="B1067" s="17" t="s">
        <v>255</v>
      </c>
      <c r="C1067" s="17">
        <v>2018</v>
      </c>
      <c r="D1067" s="17" t="s">
        <v>101</v>
      </c>
      <c r="E1067" s="17" t="s">
        <v>314</v>
      </c>
      <c r="F1067" s="17" t="s">
        <v>428</v>
      </c>
      <c r="G1067" s="17" t="s">
        <v>429</v>
      </c>
      <c r="H1067" s="17"/>
      <c r="I1067" s="17" t="s">
        <v>256</v>
      </c>
      <c r="J1067" s="17"/>
      <c r="K1067" s="22">
        <v>0.50091739999999996</v>
      </c>
      <c r="L1067" s="22"/>
      <c r="M1067" s="27"/>
      <c r="N1067" s="17"/>
      <c r="O1067" s="42"/>
    </row>
    <row r="1068" spans="1:15" x14ac:dyDescent="0.25">
      <c r="A1068" s="17">
        <v>38</v>
      </c>
      <c r="B1068" s="17" t="s">
        <v>255</v>
      </c>
      <c r="C1068" s="17">
        <v>2018</v>
      </c>
      <c r="D1068" s="17" t="s">
        <v>101</v>
      </c>
      <c r="E1068" s="17" t="s">
        <v>315</v>
      </c>
      <c r="F1068" s="17" t="s">
        <v>428</v>
      </c>
      <c r="G1068" s="17" t="s">
        <v>429</v>
      </c>
      <c r="H1068" s="17"/>
      <c r="I1068" s="17" t="s">
        <v>256</v>
      </c>
      <c r="J1068" s="17"/>
      <c r="K1068" s="22">
        <v>0.51559630000000001</v>
      </c>
      <c r="L1068" s="22"/>
      <c r="M1068" s="27"/>
      <c r="N1068" s="17"/>
      <c r="O1068" s="42"/>
    </row>
    <row r="1069" spans="1:15" x14ac:dyDescent="0.25">
      <c r="A1069" s="17">
        <v>38</v>
      </c>
      <c r="B1069" s="17" t="s">
        <v>255</v>
      </c>
      <c r="C1069" s="17">
        <v>2018</v>
      </c>
      <c r="D1069" s="17" t="s">
        <v>101</v>
      </c>
      <c r="E1069" s="17" t="s">
        <v>316</v>
      </c>
      <c r="F1069" s="17" t="s">
        <v>428</v>
      </c>
      <c r="G1069" s="17" t="s">
        <v>429</v>
      </c>
      <c r="H1069" s="17"/>
      <c r="I1069" s="17" t="s">
        <v>256</v>
      </c>
      <c r="J1069" s="17"/>
      <c r="K1069" s="22">
        <v>0.5412844</v>
      </c>
      <c r="L1069" s="22"/>
      <c r="M1069" s="27"/>
      <c r="N1069" s="17"/>
      <c r="O1069" s="42"/>
    </row>
    <row r="1070" spans="1:15" x14ac:dyDescent="0.25">
      <c r="A1070" s="17">
        <v>38</v>
      </c>
      <c r="B1070" s="17" t="s">
        <v>255</v>
      </c>
      <c r="C1070" s="17">
        <v>2018</v>
      </c>
      <c r="D1070" s="17" t="s">
        <v>101</v>
      </c>
      <c r="E1070" s="17" t="s">
        <v>317</v>
      </c>
      <c r="F1070" s="17" t="s">
        <v>428</v>
      </c>
      <c r="G1070" s="17" t="s">
        <v>429</v>
      </c>
      <c r="H1070" s="17"/>
      <c r="I1070" s="17" t="s">
        <v>256</v>
      </c>
      <c r="J1070" s="17"/>
      <c r="K1070" s="22">
        <v>0.55596330000000005</v>
      </c>
      <c r="L1070" s="22"/>
      <c r="M1070" s="27"/>
      <c r="N1070" s="17"/>
      <c r="O1070" s="42"/>
    </row>
    <row r="1071" spans="1:15" x14ac:dyDescent="0.25">
      <c r="A1071" s="17">
        <v>38</v>
      </c>
      <c r="B1071" s="17" t="s">
        <v>255</v>
      </c>
      <c r="C1071" s="17">
        <v>2018</v>
      </c>
      <c r="D1071" s="17" t="s">
        <v>101</v>
      </c>
      <c r="E1071" s="17" t="s">
        <v>318</v>
      </c>
      <c r="F1071" s="17" t="s">
        <v>428</v>
      </c>
      <c r="G1071" s="17" t="s">
        <v>429</v>
      </c>
      <c r="H1071" s="17"/>
      <c r="I1071" s="17" t="s">
        <v>256</v>
      </c>
      <c r="J1071" s="17"/>
      <c r="K1071" s="22">
        <v>0.57064219999999999</v>
      </c>
      <c r="L1071" s="22"/>
      <c r="M1071" s="27"/>
      <c r="N1071" s="17"/>
      <c r="O1071" s="42"/>
    </row>
    <row r="1072" spans="1:15" x14ac:dyDescent="0.25">
      <c r="A1072" s="17">
        <v>38</v>
      </c>
      <c r="B1072" s="17" t="s">
        <v>255</v>
      </c>
      <c r="C1072" s="17">
        <v>2018</v>
      </c>
      <c r="D1072" s="17" t="s">
        <v>101</v>
      </c>
      <c r="E1072" s="17" t="s">
        <v>319</v>
      </c>
      <c r="F1072" s="17" t="s">
        <v>428</v>
      </c>
      <c r="G1072" s="17" t="s">
        <v>429</v>
      </c>
      <c r="H1072" s="17"/>
      <c r="I1072" s="17" t="s">
        <v>256</v>
      </c>
      <c r="J1072" s="17"/>
      <c r="K1072" s="22">
        <v>0.51743119999999998</v>
      </c>
      <c r="L1072" s="22"/>
      <c r="M1072" s="27"/>
      <c r="N1072" s="17"/>
      <c r="O1072" s="42"/>
    </row>
    <row r="1073" spans="1:15" x14ac:dyDescent="0.25">
      <c r="A1073" s="17">
        <v>38</v>
      </c>
      <c r="B1073" s="17" t="s">
        <v>255</v>
      </c>
      <c r="C1073" s="17">
        <v>2018</v>
      </c>
      <c r="D1073" s="17" t="s">
        <v>101</v>
      </c>
      <c r="E1073" s="17" t="s">
        <v>320</v>
      </c>
      <c r="F1073" s="17" t="s">
        <v>428</v>
      </c>
      <c r="G1073" s="17" t="s">
        <v>429</v>
      </c>
      <c r="H1073" s="17"/>
      <c r="I1073" s="17" t="s">
        <v>256</v>
      </c>
      <c r="J1073" s="17"/>
      <c r="K1073" s="22">
        <v>0.49357800000000002</v>
      </c>
      <c r="L1073" s="22"/>
      <c r="M1073" s="27"/>
      <c r="N1073" s="17"/>
      <c r="O1073" s="42"/>
    </row>
    <row r="1074" spans="1:15" x14ac:dyDescent="0.25">
      <c r="A1074" s="17">
        <v>38</v>
      </c>
      <c r="B1074" s="17" t="s">
        <v>255</v>
      </c>
      <c r="C1074" s="17">
        <v>2018</v>
      </c>
      <c r="D1074" s="17" t="s">
        <v>101</v>
      </c>
      <c r="E1074" s="17" t="s">
        <v>321</v>
      </c>
      <c r="F1074" s="17" t="s">
        <v>428</v>
      </c>
      <c r="G1074" s="17" t="s">
        <v>429</v>
      </c>
      <c r="H1074" s="17"/>
      <c r="I1074" s="17" t="s">
        <v>256</v>
      </c>
      <c r="J1074" s="17"/>
      <c r="K1074" s="22">
        <v>0.48440369999999999</v>
      </c>
      <c r="L1074" s="22"/>
      <c r="M1074" s="27"/>
      <c r="N1074" s="17"/>
      <c r="O1074" s="42"/>
    </row>
    <row r="1075" spans="1:15" x14ac:dyDescent="0.25">
      <c r="A1075" s="17">
        <v>38</v>
      </c>
      <c r="B1075" s="17" t="s">
        <v>255</v>
      </c>
      <c r="C1075" s="17">
        <v>2018</v>
      </c>
      <c r="D1075" s="17" t="s">
        <v>101</v>
      </c>
      <c r="E1075" s="17" t="s">
        <v>322</v>
      </c>
      <c r="F1075" s="17" t="s">
        <v>428</v>
      </c>
      <c r="G1075" s="17" t="s">
        <v>429</v>
      </c>
      <c r="H1075" s="17"/>
      <c r="I1075" s="17" t="s">
        <v>256</v>
      </c>
      <c r="J1075" s="17"/>
      <c r="K1075" s="22">
        <v>0.41100920000000002</v>
      </c>
      <c r="L1075" s="22"/>
      <c r="M1075" s="27"/>
      <c r="N1075" s="17"/>
      <c r="O1075" s="42"/>
    </row>
    <row r="1076" spans="1:15" x14ac:dyDescent="0.25">
      <c r="A1076" s="17">
        <v>38</v>
      </c>
      <c r="B1076" s="17" t="s">
        <v>255</v>
      </c>
      <c r="C1076" s="17">
        <v>2018</v>
      </c>
      <c r="D1076" s="17" t="s">
        <v>101</v>
      </c>
      <c r="E1076" s="17" t="s">
        <v>323</v>
      </c>
      <c r="F1076" s="17" t="s">
        <v>428</v>
      </c>
      <c r="G1076" s="17" t="s">
        <v>429</v>
      </c>
      <c r="H1076" s="17"/>
      <c r="I1076" s="17" t="s">
        <v>256</v>
      </c>
      <c r="J1076" s="17"/>
      <c r="K1076" s="22">
        <v>0.42385319999999999</v>
      </c>
      <c r="L1076" s="22"/>
      <c r="M1076" s="27"/>
      <c r="N1076" s="17"/>
      <c r="O1076" s="42"/>
    </row>
    <row r="1077" spans="1:15" x14ac:dyDescent="0.25">
      <c r="A1077" s="17">
        <v>39</v>
      </c>
      <c r="B1077" s="17" t="s">
        <v>324</v>
      </c>
      <c r="C1077" s="17">
        <v>2017</v>
      </c>
      <c r="D1077" s="17" t="s">
        <v>442</v>
      </c>
      <c r="E1077" s="17" t="s">
        <v>326</v>
      </c>
      <c r="F1077" s="35" t="s">
        <v>421</v>
      </c>
      <c r="G1077" s="17" t="s">
        <v>422</v>
      </c>
      <c r="H1077" s="17" t="s">
        <v>327</v>
      </c>
      <c r="I1077" s="17" t="s">
        <v>328</v>
      </c>
      <c r="J1077" s="17"/>
      <c r="K1077" s="22">
        <v>0.42796210000000001</v>
      </c>
      <c r="L1077" s="22"/>
      <c r="M1077" s="27"/>
      <c r="N1077" s="17"/>
      <c r="O1077" s="42"/>
    </row>
    <row r="1078" spans="1:15" x14ac:dyDescent="0.25">
      <c r="A1078" s="17">
        <v>39</v>
      </c>
      <c r="B1078" s="17" t="s">
        <v>324</v>
      </c>
      <c r="C1078" s="17">
        <v>2017</v>
      </c>
      <c r="D1078" s="17" t="s">
        <v>442</v>
      </c>
      <c r="E1078" s="17" t="s">
        <v>326</v>
      </c>
      <c r="F1078" s="35" t="s">
        <v>421</v>
      </c>
      <c r="G1078" s="17" t="s">
        <v>422</v>
      </c>
      <c r="H1078" s="17" t="s">
        <v>327</v>
      </c>
      <c r="I1078" s="17" t="s">
        <v>328</v>
      </c>
      <c r="J1078" s="17"/>
      <c r="K1078" s="22">
        <v>0.42985780000000001</v>
      </c>
      <c r="L1078" s="22"/>
      <c r="M1078" s="27"/>
      <c r="N1078" s="17"/>
      <c r="O1078" s="42"/>
    </row>
    <row r="1079" spans="1:15" x14ac:dyDescent="0.25">
      <c r="A1079" s="17">
        <v>39</v>
      </c>
      <c r="B1079" s="17" t="s">
        <v>324</v>
      </c>
      <c r="C1079" s="17">
        <v>2017</v>
      </c>
      <c r="D1079" s="17" t="s">
        <v>442</v>
      </c>
      <c r="E1079" s="17" t="s">
        <v>326</v>
      </c>
      <c r="F1079" s="35" t="s">
        <v>421</v>
      </c>
      <c r="G1079" s="17" t="s">
        <v>422</v>
      </c>
      <c r="H1079" s="17" t="s">
        <v>327</v>
      </c>
      <c r="I1079" s="17" t="s">
        <v>328</v>
      </c>
      <c r="J1079" s="17"/>
      <c r="K1079" s="22">
        <v>0.44218010000000002</v>
      </c>
      <c r="L1079" s="22"/>
      <c r="M1079" s="27"/>
      <c r="N1079" s="17"/>
      <c r="O1079" s="42"/>
    </row>
    <row r="1080" spans="1:15" x14ac:dyDescent="0.25">
      <c r="A1080" s="17">
        <v>39</v>
      </c>
      <c r="B1080" s="17" t="s">
        <v>324</v>
      </c>
      <c r="C1080" s="17">
        <v>2017</v>
      </c>
      <c r="D1080" s="17" t="s">
        <v>442</v>
      </c>
      <c r="E1080" s="17" t="s">
        <v>326</v>
      </c>
      <c r="F1080" s="35" t="s">
        <v>421</v>
      </c>
      <c r="G1080" s="17" t="s">
        <v>422</v>
      </c>
      <c r="H1080" s="17" t="s">
        <v>327</v>
      </c>
      <c r="I1080" s="17" t="s">
        <v>328</v>
      </c>
      <c r="J1080" s="17"/>
      <c r="K1080" s="22">
        <v>0.45829379999999997</v>
      </c>
      <c r="L1080" s="22"/>
      <c r="M1080" s="27"/>
      <c r="N1080" s="17"/>
      <c r="O1080" s="42"/>
    </row>
    <row r="1081" spans="1:15" x14ac:dyDescent="0.25">
      <c r="A1081" s="17">
        <v>39</v>
      </c>
      <c r="B1081" s="17" t="s">
        <v>324</v>
      </c>
      <c r="C1081" s="17">
        <v>2017</v>
      </c>
      <c r="D1081" s="17" t="s">
        <v>442</v>
      </c>
      <c r="E1081" s="17" t="s">
        <v>326</v>
      </c>
      <c r="F1081" s="35" t="s">
        <v>421</v>
      </c>
      <c r="G1081" s="17" t="s">
        <v>422</v>
      </c>
      <c r="H1081" s="17" t="s">
        <v>327</v>
      </c>
      <c r="I1081" s="17" t="s">
        <v>328</v>
      </c>
      <c r="J1081" s="17"/>
      <c r="K1081" s="22">
        <v>0.46113739999999998</v>
      </c>
      <c r="L1081" s="22"/>
      <c r="M1081" s="27"/>
      <c r="N1081" s="17"/>
      <c r="O1081" s="42"/>
    </row>
    <row r="1082" spans="1:15" x14ac:dyDescent="0.25">
      <c r="A1082" s="17">
        <v>39</v>
      </c>
      <c r="B1082" s="17" t="s">
        <v>324</v>
      </c>
      <c r="C1082" s="17">
        <v>2017</v>
      </c>
      <c r="D1082" s="17" t="s">
        <v>442</v>
      </c>
      <c r="E1082" s="17" t="s">
        <v>326</v>
      </c>
      <c r="F1082" s="35" t="s">
        <v>423</v>
      </c>
      <c r="G1082" s="17" t="s">
        <v>424</v>
      </c>
      <c r="H1082" s="17" t="s">
        <v>327</v>
      </c>
      <c r="I1082" s="17" t="s">
        <v>328</v>
      </c>
      <c r="J1082" s="17"/>
      <c r="K1082" s="22">
        <v>0.44502370000000002</v>
      </c>
      <c r="L1082" s="22"/>
      <c r="M1082" s="27"/>
      <c r="N1082" s="17"/>
      <c r="O1082" s="42"/>
    </row>
    <row r="1083" spans="1:15" x14ac:dyDescent="0.25">
      <c r="A1083" s="17">
        <v>39</v>
      </c>
      <c r="B1083" s="17" t="s">
        <v>324</v>
      </c>
      <c r="C1083" s="17">
        <v>2017</v>
      </c>
      <c r="D1083" s="17" t="s">
        <v>442</v>
      </c>
      <c r="E1083" s="17" t="s">
        <v>326</v>
      </c>
      <c r="F1083" s="35" t="s">
        <v>423</v>
      </c>
      <c r="G1083" s="17" t="s">
        <v>424</v>
      </c>
      <c r="H1083" s="17" t="s">
        <v>327</v>
      </c>
      <c r="I1083" s="17" t="s">
        <v>328</v>
      </c>
      <c r="J1083" s="17"/>
      <c r="K1083" s="22">
        <v>0.48009479999999999</v>
      </c>
      <c r="L1083" s="22"/>
      <c r="M1083" s="27"/>
      <c r="N1083" s="17"/>
      <c r="O1083" s="42"/>
    </row>
    <row r="1084" spans="1:15" x14ac:dyDescent="0.25">
      <c r="A1084" s="17">
        <v>39</v>
      </c>
      <c r="B1084" s="17" t="s">
        <v>324</v>
      </c>
      <c r="C1084" s="17">
        <v>2017</v>
      </c>
      <c r="D1084" s="17" t="s">
        <v>442</v>
      </c>
      <c r="E1084" s="17" t="s">
        <v>326</v>
      </c>
      <c r="F1084" s="35" t="s">
        <v>423</v>
      </c>
      <c r="G1084" s="17" t="s">
        <v>424</v>
      </c>
      <c r="H1084" s="17" t="s">
        <v>327</v>
      </c>
      <c r="I1084" s="17" t="s">
        <v>328</v>
      </c>
      <c r="J1084" s="17"/>
      <c r="K1084" s="22">
        <v>0.5</v>
      </c>
      <c r="L1084" s="22"/>
      <c r="M1084" s="27"/>
      <c r="N1084" s="17"/>
      <c r="O1084" s="42"/>
    </row>
    <row r="1085" spans="1:15" x14ac:dyDescent="0.25">
      <c r="A1085" s="17">
        <v>39</v>
      </c>
      <c r="B1085" s="17" t="s">
        <v>324</v>
      </c>
      <c r="C1085" s="17">
        <v>2017</v>
      </c>
      <c r="D1085" s="17" t="s">
        <v>442</v>
      </c>
      <c r="E1085" s="17" t="s">
        <v>326</v>
      </c>
      <c r="F1085" s="35" t="s">
        <v>423</v>
      </c>
      <c r="G1085" s="17" t="s">
        <v>424</v>
      </c>
      <c r="H1085" s="17" t="s">
        <v>327</v>
      </c>
      <c r="I1085" s="17" t="s">
        <v>328</v>
      </c>
      <c r="J1085" s="17"/>
      <c r="K1085" s="22">
        <v>0.45165880000000003</v>
      </c>
      <c r="L1085" s="22"/>
      <c r="M1085" s="27"/>
      <c r="N1085" s="17"/>
      <c r="O1085" s="42"/>
    </row>
    <row r="1086" spans="1:15" x14ac:dyDescent="0.25">
      <c r="A1086" s="17">
        <v>39</v>
      </c>
      <c r="B1086" s="17" t="s">
        <v>324</v>
      </c>
      <c r="C1086" s="17">
        <v>2017</v>
      </c>
      <c r="D1086" s="17" t="s">
        <v>442</v>
      </c>
      <c r="E1086" s="17" t="s">
        <v>326</v>
      </c>
      <c r="F1086" s="35" t="s">
        <v>423</v>
      </c>
      <c r="G1086" s="17" t="s">
        <v>424</v>
      </c>
      <c r="H1086" s="17" t="s">
        <v>327</v>
      </c>
      <c r="I1086" s="17" t="s">
        <v>328</v>
      </c>
      <c r="J1086" s="17"/>
      <c r="K1086" s="22">
        <v>0.51800950000000001</v>
      </c>
      <c r="L1086" s="22"/>
      <c r="M1086" s="27"/>
      <c r="N1086" s="17"/>
      <c r="O1086" s="42"/>
    </row>
    <row r="1087" spans="1:15" x14ac:dyDescent="0.25">
      <c r="A1087" s="17">
        <v>39</v>
      </c>
      <c r="B1087" s="17" t="s">
        <v>324</v>
      </c>
      <c r="C1087" s="17">
        <v>2017</v>
      </c>
      <c r="D1087" s="17" t="s">
        <v>442</v>
      </c>
      <c r="E1087" s="17" t="s">
        <v>326</v>
      </c>
      <c r="F1087" s="35" t="s">
        <v>423</v>
      </c>
      <c r="G1087" s="17" t="s">
        <v>424</v>
      </c>
      <c r="H1087" s="17" t="s">
        <v>327</v>
      </c>
      <c r="I1087" s="17" t="s">
        <v>328</v>
      </c>
      <c r="J1087" s="17"/>
      <c r="K1087" s="22">
        <v>0.52085309999999996</v>
      </c>
      <c r="L1087" s="22"/>
      <c r="M1087" s="27"/>
      <c r="N1087" s="17"/>
      <c r="O1087" s="42"/>
    </row>
    <row r="1088" spans="1:15" x14ac:dyDescent="0.25">
      <c r="A1088" s="17">
        <v>39</v>
      </c>
      <c r="B1088" s="17" t="s">
        <v>324</v>
      </c>
      <c r="C1088" s="17">
        <v>2017</v>
      </c>
      <c r="D1088" s="17" t="s">
        <v>442</v>
      </c>
      <c r="E1088" s="17" t="s">
        <v>326</v>
      </c>
      <c r="F1088" s="35" t="s">
        <v>423</v>
      </c>
      <c r="G1088" s="17" t="s">
        <v>424</v>
      </c>
      <c r="H1088" s="17" t="s">
        <v>327</v>
      </c>
      <c r="I1088" s="17" t="s">
        <v>328</v>
      </c>
      <c r="J1088" s="17"/>
      <c r="K1088" s="22">
        <v>0.44028440000000002</v>
      </c>
      <c r="L1088" s="22"/>
      <c r="M1088" s="27"/>
      <c r="N1088" s="17"/>
      <c r="O1088" s="42"/>
    </row>
    <row r="1089" spans="1:15" x14ac:dyDescent="0.25">
      <c r="A1089" s="17">
        <v>39</v>
      </c>
      <c r="B1089" s="17" t="s">
        <v>324</v>
      </c>
      <c r="C1089" s="17">
        <v>2017</v>
      </c>
      <c r="D1089" s="17" t="s">
        <v>442</v>
      </c>
      <c r="E1089" s="17" t="s">
        <v>326</v>
      </c>
      <c r="F1089" s="35" t="s">
        <v>423</v>
      </c>
      <c r="G1089" s="17" t="s">
        <v>424</v>
      </c>
      <c r="H1089" s="17" t="s">
        <v>327</v>
      </c>
      <c r="I1089" s="17" t="s">
        <v>328</v>
      </c>
      <c r="J1089" s="17"/>
      <c r="K1089" s="22">
        <v>0.44123220000000002</v>
      </c>
      <c r="L1089" s="22"/>
      <c r="M1089" s="27"/>
      <c r="N1089" s="17"/>
      <c r="O1089" s="42"/>
    </row>
    <row r="1090" spans="1:15" x14ac:dyDescent="0.25">
      <c r="A1090" s="17">
        <v>39</v>
      </c>
      <c r="B1090" s="17" t="s">
        <v>324</v>
      </c>
      <c r="C1090" s="17">
        <v>2017</v>
      </c>
      <c r="D1090" s="17" t="s">
        <v>442</v>
      </c>
      <c r="E1090" s="17" t="s">
        <v>326</v>
      </c>
      <c r="F1090" s="35" t="s">
        <v>423</v>
      </c>
      <c r="G1090" s="17" t="s">
        <v>424</v>
      </c>
      <c r="H1090" s="17" t="s">
        <v>327</v>
      </c>
      <c r="I1090" s="17" t="s">
        <v>328</v>
      </c>
      <c r="J1090" s="17"/>
      <c r="K1090" s="22">
        <v>0.46966819999999998</v>
      </c>
      <c r="L1090" s="22"/>
      <c r="M1090" s="27"/>
      <c r="N1090" s="17"/>
      <c r="O1090" s="42"/>
    </row>
    <row r="1091" spans="1:15" x14ac:dyDescent="0.25">
      <c r="A1091" s="17">
        <v>39</v>
      </c>
      <c r="B1091" s="17" t="s">
        <v>324</v>
      </c>
      <c r="C1091" s="17">
        <v>2017</v>
      </c>
      <c r="D1091" s="17" t="s">
        <v>442</v>
      </c>
      <c r="E1091" s="17" t="s">
        <v>326</v>
      </c>
      <c r="F1091" s="35" t="s">
        <v>423</v>
      </c>
      <c r="G1091" s="17" t="s">
        <v>424</v>
      </c>
      <c r="H1091" s="17" t="s">
        <v>327</v>
      </c>
      <c r="I1091" s="17" t="s">
        <v>328</v>
      </c>
      <c r="J1091" s="17"/>
      <c r="K1091" s="22">
        <v>0.48672989999999999</v>
      </c>
      <c r="L1091" s="22"/>
      <c r="M1091" s="27"/>
      <c r="N1091" s="17"/>
      <c r="O1091" s="42"/>
    </row>
    <row r="1092" spans="1:15" x14ac:dyDescent="0.25">
      <c r="A1092" s="17">
        <v>39</v>
      </c>
      <c r="B1092" s="17" t="s">
        <v>324</v>
      </c>
      <c r="C1092" s="17">
        <v>2017</v>
      </c>
      <c r="D1092" s="17" t="s">
        <v>442</v>
      </c>
      <c r="E1092" s="17" t="s">
        <v>326</v>
      </c>
      <c r="F1092" s="35" t="s">
        <v>423</v>
      </c>
      <c r="G1092" s="17" t="s">
        <v>424</v>
      </c>
      <c r="H1092" s="17" t="s">
        <v>327</v>
      </c>
      <c r="I1092" s="17" t="s">
        <v>328</v>
      </c>
      <c r="J1092" s="17"/>
      <c r="K1092" s="22">
        <v>0.51042650000000001</v>
      </c>
      <c r="L1092" s="22"/>
      <c r="M1092" s="27"/>
      <c r="N1092" s="17"/>
      <c r="O1092" s="42"/>
    </row>
    <row r="1093" spans="1:15" x14ac:dyDescent="0.25">
      <c r="A1093" s="17">
        <v>39</v>
      </c>
      <c r="B1093" s="17" t="s">
        <v>324</v>
      </c>
      <c r="C1093" s="17">
        <v>2017</v>
      </c>
      <c r="D1093" s="17" t="s">
        <v>442</v>
      </c>
      <c r="E1093" s="17" t="s">
        <v>326</v>
      </c>
      <c r="F1093" s="35" t="s">
        <v>423</v>
      </c>
      <c r="G1093" s="17" t="s">
        <v>424</v>
      </c>
      <c r="H1093" s="17" t="s">
        <v>327</v>
      </c>
      <c r="I1093" s="17" t="s">
        <v>328</v>
      </c>
      <c r="J1093" s="17"/>
      <c r="K1093" s="22">
        <v>0.48388629999999999</v>
      </c>
      <c r="L1093" s="22"/>
      <c r="M1093" s="27"/>
      <c r="N1093" s="17"/>
      <c r="O1093" s="42"/>
    </row>
    <row r="1094" spans="1:15" x14ac:dyDescent="0.25">
      <c r="A1094" s="17">
        <v>39</v>
      </c>
      <c r="B1094" s="17" t="s">
        <v>324</v>
      </c>
      <c r="C1094" s="17">
        <v>2017</v>
      </c>
      <c r="D1094" s="17" t="s">
        <v>442</v>
      </c>
      <c r="E1094" s="17" t="s">
        <v>326</v>
      </c>
      <c r="F1094" s="35" t="s">
        <v>423</v>
      </c>
      <c r="G1094" s="17" t="s">
        <v>424</v>
      </c>
      <c r="H1094" s="17" t="s">
        <v>327</v>
      </c>
      <c r="I1094" s="17" t="s">
        <v>328</v>
      </c>
      <c r="J1094" s="17"/>
      <c r="K1094" s="22">
        <v>0.51611370000000001</v>
      </c>
      <c r="L1094" s="22"/>
      <c r="M1094" s="27"/>
      <c r="N1094" s="17"/>
      <c r="O1094" s="42"/>
    </row>
    <row r="1095" spans="1:15" x14ac:dyDescent="0.25">
      <c r="A1095" s="17">
        <v>39</v>
      </c>
      <c r="B1095" s="17" t="s">
        <v>324</v>
      </c>
      <c r="C1095" s="17">
        <v>2017</v>
      </c>
      <c r="D1095" s="17" t="s">
        <v>442</v>
      </c>
      <c r="E1095" s="17" t="s">
        <v>326</v>
      </c>
      <c r="F1095" s="35" t="s">
        <v>423</v>
      </c>
      <c r="G1095" s="17" t="s">
        <v>424</v>
      </c>
      <c r="H1095" s="17" t="s">
        <v>327</v>
      </c>
      <c r="I1095" s="17" t="s">
        <v>328</v>
      </c>
      <c r="J1095" s="17"/>
      <c r="K1095" s="22">
        <v>0.55876780000000004</v>
      </c>
      <c r="L1095" s="22"/>
      <c r="M1095" s="27"/>
      <c r="N1095" s="17"/>
      <c r="O1095" s="42"/>
    </row>
    <row r="1096" spans="1:15" x14ac:dyDescent="0.25">
      <c r="A1096" s="17">
        <v>39</v>
      </c>
      <c r="B1096" s="17" t="s">
        <v>324</v>
      </c>
      <c r="C1096" s="17">
        <v>2017</v>
      </c>
      <c r="D1096" s="17" t="s">
        <v>442</v>
      </c>
      <c r="E1096" s="17" t="s">
        <v>326</v>
      </c>
      <c r="F1096" s="35" t="s">
        <v>423</v>
      </c>
      <c r="G1096" s="17" t="s">
        <v>424</v>
      </c>
      <c r="H1096" s="17" t="s">
        <v>327</v>
      </c>
      <c r="I1096" s="17" t="s">
        <v>328</v>
      </c>
      <c r="J1096" s="17"/>
      <c r="K1096" s="22">
        <v>0.48293839999999999</v>
      </c>
      <c r="L1096" s="22"/>
      <c r="M1096" s="27"/>
      <c r="N1096" s="17"/>
      <c r="O1096" s="42"/>
    </row>
    <row r="1097" spans="1:15" x14ac:dyDescent="0.25">
      <c r="A1097" s="17">
        <v>39</v>
      </c>
      <c r="B1097" s="17" t="s">
        <v>324</v>
      </c>
      <c r="C1097" s="17">
        <v>2017</v>
      </c>
      <c r="D1097" s="17" t="s">
        <v>442</v>
      </c>
      <c r="E1097" s="17" t="s">
        <v>326</v>
      </c>
      <c r="F1097" s="35" t="s">
        <v>423</v>
      </c>
      <c r="G1097" s="17" t="s">
        <v>424</v>
      </c>
      <c r="H1097" s="17" t="s">
        <v>327</v>
      </c>
      <c r="I1097" s="17" t="s">
        <v>328</v>
      </c>
      <c r="J1097" s="17"/>
      <c r="K1097" s="22">
        <v>0.55971559999999998</v>
      </c>
      <c r="L1097" s="22"/>
      <c r="M1097" s="27"/>
      <c r="N1097" s="17"/>
      <c r="O1097" s="42"/>
    </row>
    <row r="1098" spans="1:15" x14ac:dyDescent="0.25">
      <c r="A1098" s="17">
        <v>39</v>
      </c>
      <c r="B1098" s="17" t="s">
        <v>324</v>
      </c>
      <c r="C1098" s="17">
        <v>2017</v>
      </c>
      <c r="D1098" s="17" t="s">
        <v>442</v>
      </c>
      <c r="E1098" s="17" t="s">
        <v>326</v>
      </c>
      <c r="F1098" s="35" t="s">
        <v>423</v>
      </c>
      <c r="G1098" s="17" t="s">
        <v>424</v>
      </c>
      <c r="H1098" s="17" t="s">
        <v>327</v>
      </c>
      <c r="I1098" s="17" t="s">
        <v>328</v>
      </c>
      <c r="J1098" s="17"/>
      <c r="K1098" s="22">
        <v>0.56824640000000004</v>
      </c>
      <c r="L1098" s="22"/>
      <c r="M1098" s="27"/>
      <c r="N1098" s="17"/>
      <c r="O1098" s="42"/>
    </row>
    <row r="1099" spans="1:15" x14ac:dyDescent="0.25">
      <c r="A1099" s="17">
        <v>40</v>
      </c>
      <c r="B1099" s="17" t="s">
        <v>329</v>
      </c>
      <c r="C1099" s="17">
        <v>2014</v>
      </c>
      <c r="D1099" s="17" t="s">
        <v>101</v>
      </c>
      <c r="E1099" s="17" t="s">
        <v>330</v>
      </c>
      <c r="F1099" s="17" t="s">
        <v>425</v>
      </c>
      <c r="G1099" s="17" t="s">
        <v>331</v>
      </c>
      <c r="H1099" s="17" t="s">
        <v>244</v>
      </c>
      <c r="I1099" s="17"/>
      <c r="J1099" s="17"/>
      <c r="K1099" s="22">
        <v>0.52336020000000005</v>
      </c>
      <c r="L1099" s="22"/>
      <c r="M1099" s="27"/>
      <c r="N1099" s="17"/>
      <c r="O1099" s="42"/>
    </row>
    <row r="1100" spans="1:15" x14ac:dyDescent="0.25">
      <c r="A1100" s="17">
        <v>40</v>
      </c>
      <c r="B1100" s="17" t="s">
        <v>329</v>
      </c>
      <c r="C1100" s="17">
        <v>2014</v>
      </c>
      <c r="D1100" s="17" t="s">
        <v>101</v>
      </c>
      <c r="E1100" s="17" t="s">
        <v>330</v>
      </c>
      <c r="F1100" s="17" t="s">
        <v>425</v>
      </c>
      <c r="G1100" s="17" t="s">
        <v>331</v>
      </c>
      <c r="H1100" s="17" t="s">
        <v>244</v>
      </c>
      <c r="I1100" s="17"/>
      <c r="J1100" s="17"/>
      <c r="K1100" s="22">
        <v>0.34334039999999999</v>
      </c>
      <c r="L1100" s="22"/>
      <c r="M1100" s="27"/>
      <c r="N1100" s="17"/>
      <c r="O1100" s="42"/>
    </row>
    <row r="1101" spans="1:15" x14ac:dyDescent="0.25">
      <c r="A1101" s="17">
        <v>40</v>
      </c>
      <c r="B1101" s="17" t="s">
        <v>329</v>
      </c>
      <c r="C1101" s="17">
        <v>2014</v>
      </c>
      <c r="D1101" s="17" t="s">
        <v>101</v>
      </c>
      <c r="E1101" s="17" t="s">
        <v>330</v>
      </c>
      <c r="F1101" s="17" t="s">
        <v>425</v>
      </c>
      <c r="G1101" s="17" t="s">
        <v>331</v>
      </c>
      <c r="H1101" s="17" t="s">
        <v>244</v>
      </c>
      <c r="I1101" s="17"/>
      <c r="J1101" s="17"/>
      <c r="K1101" s="22">
        <v>0.51420259999999995</v>
      </c>
      <c r="L1101" s="22"/>
      <c r="M1101" s="27"/>
      <c r="N1101" s="17"/>
      <c r="O1101" s="42"/>
    </row>
    <row r="1102" spans="1:15" x14ac:dyDescent="0.25">
      <c r="A1102" s="17">
        <v>40</v>
      </c>
      <c r="B1102" s="17" t="s">
        <v>329</v>
      </c>
      <c r="C1102" s="17">
        <v>2014</v>
      </c>
      <c r="D1102" s="17" t="s">
        <v>101</v>
      </c>
      <c r="E1102" s="17" t="s">
        <v>330</v>
      </c>
      <c r="F1102" s="17" t="s">
        <v>425</v>
      </c>
      <c r="G1102" s="17" t="s">
        <v>331</v>
      </c>
      <c r="H1102" s="17" t="s">
        <v>244</v>
      </c>
      <c r="I1102" s="17"/>
      <c r="J1102" s="17"/>
      <c r="K1102" s="22">
        <v>0.5252097</v>
      </c>
      <c r="L1102" s="22"/>
      <c r="M1102" s="27"/>
      <c r="N1102" s="17"/>
      <c r="O1102" s="42"/>
    </row>
    <row r="1103" spans="1:15" x14ac:dyDescent="0.25">
      <c r="A1103" s="17">
        <v>40</v>
      </c>
      <c r="B1103" s="17" t="s">
        <v>329</v>
      </c>
      <c r="C1103" s="17">
        <v>2014</v>
      </c>
      <c r="D1103" s="17" t="s">
        <v>101</v>
      </c>
      <c r="E1103" s="17" t="s">
        <v>330</v>
      </c>
      <c r="F1103" s="17" t="s">
        <v>425</v>
      </c>
      <c r="G1103" s="17" t="s">
        <v>331</v>
      </c>
      <c r="H1103" s="17" t="s">
        <v>244</v>
      </c>
      <c r="I1103" s="17"/>
      <c r="J1103" s="17"/>
      <c r="K1103" s="22">
        <v>0.63269989999999998</v>
      </c>
      <c r="L1103" s="22"/>
      <c r="M1103" s="27"/>
      <c r="N1103" s="17"/>
      <c r="O1103" s="42"/>
    </row>
    <row r="1104" spans="1:15" x14ac:dyDescent="0.25">
      <c r="A1104" s="17">
        <v>40</v>
      </c>
      <c r="B1104" s="17" t="s">
        <v>329</v>
      </c>
      <c r="C1104" s="17">
        <v>2014</v>
      </c>
      <c r="D1104" s="17" t="s">
        <v>101</v>
      </c>
      <c r="E1104" s="17" t="s">
        <v>330</v>
      </c>
      <c r="F1104" s="17" t="s">
        <v>425</v>
      </c>
      <c r="G1104" s="17" t="s">
        <v>331</v>
      </c>
      <c r="H1104" s="17" t="s">
        <v>244</v>
      </c>
      <c r="I1104" s="17"/>
      <c r="J1104" s="17"/>
      <c r="K1104" s="22">
        <v>0.51311629999999997</v>
      </c>
      <c r="L1104" s="22"/>
      <c r="M1104" s="27"/>
      <c r="N1104" s="17"/>
      <c r="O1104" s="42"/>
    </row>
    <row r="1105" spans="1:15" x14ac:dyDescent="0.25">
      <c r="A1105" s="17">
        <v>40</v>
      </c>
      <c r="B1105" s="17" t="s">
        <v>329</v>
      </c>
      <c r="C1105" s="17">
        <v>2014</v>
      </c>
      <c r="D1105" s="17" t="s">
        <v>101</v>
      </c>
      <c r="E1105" s="17" t="s">
        <v>330</v>
      </c>
      <c r="F1105" s="17" t="s">
        <v>425</v>
      </c>
      <c r="G1105" s="17" t="s">
        <v>331</v>
      </c>
      <c r="H1105" s="17" t="s">
        <v>244</v>
      </c>
      <c r="I1105" s="17"/>
      <c r="J1105" s="17"/>
      <c r="K1105" s="22">
        <v>0.49536010000000003</v>
      </c>
      <c r="L1105" s="22"/>
      <c r="M1105" s="27"/>
      <c r="N1105" s="17"/>
      <c r="O1105" s="42"/>
    </row>
    <row r="1106" spans="1:15" x14ac:dyDescent="0.25">
      <c r="A1106" s="17">
        <v>40</v>
      </c>
      <c r="B1106" s="17" t="s">
        <v>329</v>
      </c>
      <c r="C1106" s="17">
        <v>2014</v>
      </c>
      <c r="D1106" s="17" t="s">
        <v>101</v>
      </c>
      <c r="E1106" s="17" t="s">
        <v>330</v>
      </c>
      <c r="F1106" s="17" t="s">
        <v>425</v>
      </c>
      <c r="G1106" s="17" t="s">
        <v>331</v>
      </c>
      <c r="H1106" s="17" t="s">
        <v>244</v>
      </c>
      <c r="I1106" s="17"/>
      <c r="J1106" s="17"/>
      <c r="K1106" s="22">
        <v>0.44418180000000002</v>
      </c>
      <c r="L1106" s="22"/>
      <c r="M1106" s="27"/>
      <c r="N1106" s="17"/>
      <c r="O1106" s="42"/>
    </row>
    <row r="1107" spans="1:15" x14ac:dyDescent="0.25">
      <c r="A1107" s="17">
        <v>40</v>
      </c>
      <c r="B1107" s="17" t="s">
        <v>329</v>
      </c>
      <c r="C1107" s="17">
        <v>2014</v>
      </c>
      <c r="D1107" s="17" t="s">
        <v>101</v>
      </c>
      <c r="E1107" s="17" t="s">
        <v>330</v>
      </c>
      <c r="F1107" s="17" t="s">
        <v>425</v>
      </c>
      <c r="G1107" s="17" t="s">
        <v>331</v>
      </c>
      <c r="H1107" s="17" t="s">
        <v>244</v>
      </c>
      <c r="I1107" s="17"/>
      <c r="J1107" s="17"/>
      <c r="K1107" s="22">
        <v>0.60779450000000002</v>
      </c>
      <c r="L1107" s="22"/>
      <c r="M1107" s="27"/>
      <c r="N1107" s="17"/>
      <c r="O1107" s="42"/>
    </row>
    <row r="1108" spans="1:15" x14ac:dyDescent="0.25">
      <c r="A1108" s="17">
        <v>40</v>
      </c>
      <c r="B1108" s="17" t="s">
        <v>329</v>
      </c>
      <c r="C1108" s="17">
        <v>2014</v>
      </c>
      <c r="D1108" s="17" t="s">
        <v>101</v>
      </c>
      <c r="E1108" s="17" t="s">
        <v>330</v>
      </c>
      <c r="F1108" s="17" t="s">
        <v>425</v>
      </c>
      <c r="G1108" s="17" t="s">
        <v>331</v>
      </c>
      <c r="H1108" s="17" t="s">
        <v>244</v>
      </c>
      <c r="I1108" s="17"/>
      <c r="J1108" s="17"/>
      <c r="K1108" s="22">
        <v>0.59836730000000005</v>
      </c>
      <c r="L1108" s="22"/>
      <c r="M1108" s="27"/>
      <c r="N1108" s="17"/>
      <c r="O1108" s="42"/>
    </row>
    <row r="1109" spans="1:15" x14ac:dyDescent="0.25">
      <c r="A1109" s="17">
        <v>40</v>
      </c>
      <c r="B1109" s="17" t="s">
        <v>329</v>
      </c>
      <c r="C1109" s="17">
        <v>2014</v>
      </c>
      <c r="D1109" s="17" t="s">
        <v>101</v>
      </c>
      <c r="E1109" s="17" t="s">
        <v>330</v>
      </c>
      <c r="F1109" s="17" t="s">
        <v>425</v>
      </c>
      <c r="G1109" s="17" t="s">
        <v>331</v>
      </c>
      <c r="H1109" s="17" t="s">
        <v>244</v>
      </c>
      <c r="I1109" s="17"/>
      <c r="J1109" s="17"/>
      <c r="K1109" s="22">
        <v>0.5223913</v>
      </c>
      <c r="L1109" s="22"/>
      <c r="M1109" s="27"/>
      <c r="N1109" s="17"/>
      <c r="O1109" s="42"/>
    </row>
    <row r="1110" spans="1:15" x14ac:dyDescent="0.25">
      <c r="A1110" s="17">
        <v>40</v>
      </c>
      <c r="B1110" s="17" t="s">
        <v>329</v>
      </c>
      <c r="C1110" s="17">
        <v>2014</v>
      </c>
      <c r="D1110" s="17" t="s">
        <v>101</v>
      </c>
      <c r="E1110" s="17" t="s">
        <v>330</v>
      </c>
      <c r="F1110" s="17" t="s">
        <v>425</v>
      </c>
      <c r="G1110" s="17" t="s">
        <v>331</v>
      </c>
      <c r="H1110" s="17" t="s">
        <v>244</v>
      </c>
      <c r="I1110" s="17"/>
      <c r="J1110" s="17"/>
      <c r="K1110" s="22">
        <v>0.57570779999999999</v>
      </c>
      <c r="L1110" s="22"/>
      <c r="M1110" s="27"/>
      <c r="N1110" s="17"/>
      <c r="O1110" s="42"/>
    </row>
    <row r="1111" spans="1:15" x14ac:dyDescent="0.25">
      <c r="A1111" s="17">
        <v>40</v>
      </c>
      <c r="B1111" s="17" t="s">
        <v>329</v>
      </c>
      <c r="C1111" s="17">
        <v>2014</v>
      </c>
      <c r="D1111" s="17" t="s">
        <v>101</v>
      </c>
      <c r="E1111" s="17" t="s">
        <v>330</v>
      </c>
      <c r="F1111" s="17" t="s">
        <v>425</v>
      </c>
      <c r="G1111" s="17" t="s">
        <v>331</v>
      </c>
      <c r="H1111" s="17" t="s">
        <v>244</v>
      </c>
      <c r="I1111" s="17"/>
      <c r="J1111" s="17"/>
      <c r="K1111" s="22">
        <v>0.52235450000000005</v>
      </c>
      <c r="L1111" s="22"/>
      <c r="M1111" s="27"/>
      <c r="N1111" s="17"/>
      <c r="O1111" s="42"/>
    </row>
    <row r="1112" spans="1:15" x14ac:dyDescent="0.25">
      <c r="A1112" s="17">
        <v>40</v>
      </c>
      <c r="B1112" s="17" t="s">
        <v>329</v>
      </c>
      <c r="C1112" s="17">
        <v>2014</v>
      </c>
      <c r="D1112" s="17" t="s">
        <v>101</v>
      </c>
      <c r="E1112" s="17" t="s">
        <v>330</v>
      </c>
      <c r="F1112" s="17" t="s">
        <v>425</v>
      </c>
      <c r="G1112" s="17" t="s">
        <v>331</v>
      </c>
      <c r="H1112" s="17" t="s">
        <v>244</v>
      </c>
      <c r="I1112" s="17"/>
      <c r="J1112" s="17"/>
      <c r="K1112" s="22">
        <v>0.51353230000000005</v>
      </c>
      <c r="L1112" s="22"/>
      <c r="M1112" s="27"/>
      <c r="N1112" s="17"/>
      <c r="O1112" s="42"/>
    </row>
    <row r="1113" spans="1:15" x14ac:dyDescent="0.25">
      <c r="A1113" s="17">
        <v>40</v>
      </c>
      <c r="B1113" s="17" t="s">
        <v>329</v>
      </c>
      <c r="C1113" s="17">
        <v>2014</v>
      </c>
      <c r="D1113" s="17" t="s">
        <v>101</v>
      </c>
      <c r="E1113" s="17" t="s">
        <v>330</v>
      </c>
      <c r="F1113" s="17" t="s">
        <v>425</v>
      </c>
      <c r="G1113" s="17" t="s">
        <v>331</v>
      </c>
      <c r="H1113" s="17" t="s">
        <v>244</v>
      </c>
      <c r="I1113" s="17"/>
      <c r="J1113" s="17"/>
      <c r="K1113" s="22">
        <v>0.43298920000000002</v>
      </c>
      <c r="L1113" s="22"/>
      <c r="M1113" s="27"/>
      <c r="N1113" s="17"/>
      <c r="O1113" s="42"/>
    </row>
    <row r="1114" spans="1:15" x14ac:dyDescent="0.25">
      <c r="A1114" s="17">
        <v>40</v>
      </c>
      <c r="B1114" s="17" t="s">
        <v>329</v>
      </c>
      <c r="C1114" s="17">
        <v>2014</v>
      </c>
      <c r="D1114" s="17" t="s">
        <v>101</v>
      </c>
      <c r="E1114" s="17" t="s">
        <v>330</v>
      </c>
      <c r="F1114" s="17" t="s">
        <v>425</v>
      </c>
      <c r="G1114" s="17" t="s">
        <v>331</v>
      </c>
      <c r="H1114" s="17" t="s">
        <v>244</v>
      </c>
      <c r="I1114" s="17"/>
      <c r="J1114" s="17"/>
      <c r="K1114" s="22">
        <v>0.472273</v>
      </c>
      <c r="L1114" s="22"/>
      <c r="M1114" s="27"/>
      <c r="N1114" s="17"/>
      <c r="O1114" s="42"/>
    </row>
    <row r="1115" spans="1:15" x14ac:dyDescent="0.25">
      <c r="A1115" s="17">
        <v>40</v>
      </c>
      <c r="B1115" s="17" t="s">
        <v>329</v>
      </c>
      <c r="C1115" s="17">
        <v>2014</v>
      </c>
      <c r="D1115" s="17" t="s">
        <v>101</v>
      </c>
      <c r="E1115" s="17" t="s">
        <v>330</v>
      </c>
      <c r="F1115" s="17" t="s">
        <v>425</v>
      </c>
      <c r="G1115" s="17" t="s">
        <v>331</v>
      </c>
      <c r="H1115" s="17" t="s">
        <v>244</v>
      </c>
      <c r="I1115" s="17"/>
      <c r="J1115" s="17"/>
      <c r="K1115" s="22">
        <v>0.51805489999999998</v>
      </c>
      <c r="L1115" s="22"/>
      <c r="M1115" s="27"/>
      <c r="N1115" s="17"/>
      <c r="O1115" s="42"/>
    </row>
    <row r="1116" spans="1:15" x14ac:dyDescent="0.25">
      <c r="A1116" s="17">
        <v>40</v>
      </c>
      <c r="B1116" s="17" t="s">
        <v>329</v>
      </c>
      <c r="C1116" s="17">
        <v>2014</v>
      </c>
      <c r="D1116" s="17" t="s">
        <v>101</v>
      </c>
      <c r="E1116" s="17" t="s">
        <v>330</v>
      </c>
      <c r="F1116" s="17" t="s">
        <v>425</v>
      </c>
      <c r="G1116" s="17" t="s">
        <v>331</v>
      </c>
      <c r="H1116" s="17" t="s">
        <v>244</v>
      </c>
      <c r="I1116" s="17"/>
      <c r="J1116" s="17"/>
      <c r="K1116" s="22">
        <v>0.54974559999999995</v>
      </c>
      <c r="L1116" s="22"/>
      <c r="M1116" s="27"/>
      <c r="N1116" s="17"/>
      <c r="O1116" s="42"/>
    </row>
    <row r="1117" spans="1:15" x14ac:dyDescent="0.25">
      <c r="A1117" s="17">
        <v>40</v>
      </c>
      <c r="B1117" s="17" t="s">
        <v>329</v>
      </c>
      <c r="C1117" s="17">
        <v>2014</v>
      </c>
      <c r="D1117" s="17" t="s">
        <v>101</v>
      </c>
      <c r="E1117" s="17" t="s">
        <v>330</v>
      </c>
      <c r="F1117" s="17" t="s">
        <v>425</v>
      </c>
      <c r="G1117" s="17" t="s">
        <v>331</v>
      </c>
      <c r="H1117" s="17" t="s">
        <v>244</v>
      </c>
      <c r="I1117" s="17"/>
      <c r="J1117" s="17"/>
      <c r="K1117" s="22">
        <v>0.4709854</v>
      </c>
      <c r="L1117" s="22"/>
      <c r="M1117" s="27"/>
      <c r="N1117" s="17"/>
      <c r="O1117" s="42"/>
    </row>
    <row r="1118" spans="1:15" x14ac:dyDescent="0.25">
      <c r="A1118" s="17">
        <v>40</v>
      </c>
      <c r="B1118" s="17" t="s">
        <v>329</v>
      </c>
      <c r="C1118" s="17">
        <v>2014</v>
      </c>
      <c r="D1118" s="17" t="s">
        <v>101</v>
      </c>
      <c r="E1118" s="17" t="s">
        <v>330</v>
      </c>
      <c r="F1118" s="17" t="s">
        <v>425</v>
      </c>
      <c r="G1118" s="17" t="s">
        <v>331</v>
      </c>
      <c r="H1118" s="17" t="s">
        <v>244</v>
      </c>
      <c r="I1118" s="17"/>
      <c r="J1118" s="17"/>
      <c r="K1118" s="22">
        <v>0.59158109999999997</v>
      </c>
      <c r="L1118" s="22"/>
      <c r="M1118" s="27"/>
      <c r="N1118" s="17"/>
      <c r="O1118" s="42"/>
    </row>
    <row r="1119" spans="1:15" x14ac:dyDescent="0.25">
      <c r="A1119" s="17">
        <v>40</v>
      </c>
      <c r="B1119" s="17" t="s">
        <v>329</v>
      </c>
      <c r="C1119" s="17">
        <v>2014</v>
      </c>
      <c r="D1119" s="17" t="s">
        <v>101</v>
      </c>
      <c r="E1119" s="17" t="s">
        <v>330</v>
      </c>
      <c r="F1119" s="17" t="s">
        <v>425</v>
      </c>
      <c r="G1119" s="17" t="s">
        <v>331</v>
      </c>
      <c r="H1119" s="17" t="s">
        <v>244</v>
      </c>
      <c r="I1119" s="17"/>
      <c r="J1119" s="17"/>
      <c r="K1119" s="22">
        <v>0.58537550000000005</v>
      </c>
      <c r="L1119" s="22"/>
      <c r="M1119" s="27"/>
      <c r="N1119" s="17"/>
      <c r="O1119" s="42"/>
    </row>
    <row r="1120" spans="1:15" x14ac:dyDescent="0.25">
      <c r="A1120" s="17">
        <v>40</v>
      </c>
      <c r="B1120" s="17" t="s">
        <v>329</v>
      </c>
      <c r="C1120" s="17">
        <v>2014</v>
      </c>
      <c r="D1120" s="17" t="s">
        <v>101</v>
      </c>
      <c r="E1120" s="17" t="s">
        <v>330</v>
      </c>
      <c r="F1120" s="17" t="s">
        <v>425</v>
      </c>
      <c r="G1120" s="17" t="s">
        <v>331</v>
      </c>
      <c r="H1120" s="17" t="s">
        <v>244</v>
      </c>
      <c r="I1120" s="17"/>
      <c r="J1120" s="17"/>
      <c r="K1120" s="22">
        <v>0.60039529999999997</v>
      </c>
      <c r="L1120" s="22"/>
      <c r="M1120" s="27"/>
      <c r="N1120" s="17"/>
      <c r="O1120" s="42"/>
    </row>
    <row r="1121" spans="1:15" x14ac:dyDescent="0.25">
      <c r="A1121" s="17">
        <v>40</v>
      </c>
      <c r="B1121" s="17" t="s">
        <v>329</v>
      </c>
      <c r="C1121" s="17">
        <v>2014</v>
      </c>
      <c r="D1121" s="17" t="s">
        <v>101</v>
      </c>
      <c r="E1121" s="17" t="s">
        <v>330</v>
      </c>
      <c r="F1121" s="17" t="s">
        <v>425</v>
      </c>
      <c r="G1121" s="17" t="s">
        <v>331</v>
      </c>
      <c r="H1121" s="17" t="s">
        <v>244</v>
      </c>
      <c r="I1121" s="17"/>
      <c r="J1121" s="17"/>
      <c r="K1121" s="22">
        <v>0.59328060000000005</v>
      </c>
      <c r="L1121" s="22"/>
      <c r="M1121" s="27"/>
      <c r="N1121" s="17"/>
      <c r="O1121" s="42"/>
    </row>
    <row r="1122" spans="1:15" x14ac:dyDescent="0.25">
      <c r="A1122" s="17">
        <v>40</v>
      </c>
      <c r="B1122" s="17" t="s">
        <v>329</v>
      </c>
      <c r="C1122" s="17">
        <v>2014</v>
      </c>
      <c r="D1122" s="17" t="s">
        <v>101</v>
      </c>
      <c r="E1122" s="17" t="s">
        <v>330</v>
      </c>
      <c r="F1122" s="17" t="s">
        <v>425</v>
      </c>
      <c r="G1122" s="17" t="s">
        <v>331</v>
      </c>
      <c r="H1122" s="17" t="s">
        <v>244</v>
      </c>
      <c r="I1122" s="17"/>
      <c r="J1122" s="17"/>
      <c r="K1122" s="22">
        <v>0.49469950000000001</v>
      </c>
      <c r="L1122" s="22"/>
      <c r="M1122" s="27"/>
      <c r="N1122" s="17"/>
      <c r="O1122" s="42"/>
    </row>
    <row r="1123" spans="1:15" x14ac:dyDescent="0.25">
      <c r="A1123" s="17">
        <v>40</v>
      </c>
      <c r="B1123" s="17" t="s">
        <v>329</v>
      </c>
      <c r="C1123" s="17">
        <v>2014</v>
      </c>
      <c r="D1123" s="17" t="s">
        <v>101</v>
      </c>
      <c r="E1123" s="17" t="s">
        <v>330</v>
      </c>
      <c r="F1123" s="17" t="s">
        <v>425</v>
      </c>
      <c r="G1123" s="17" t="s">
        <v>331</v>
      </c>
      <c r="H1123" s="17" t="s">
        <v>244</v>
      </c>
      <c r="I1123" s="17"/>
      <c r="J1123" s="17"/>
      <c r="K1123" s="22">
        <v>0.44435570000000002</v>
      </c>
      <c r="L1123" s="22"/>
      <c r="M1123" s="27"/>
      <c r="N1123" s="17"/>
      <c r="O1123" s="42"/>
    </row>
    <row r="1124" spans="1:15" x14ac:dyDescent="0.25">
      <c r="A1124" s="17">
        <v>40</v>
      </c>
      <c r="B1124" s="17" t="s">
        <v>329</v>
      </c>
      <c r="C1124" s="17">
        <v>2014</v>
      </c>
      <c r="D1124" s="17" t="s">
        <v>101</v>
      </c>
      <c r="E1124" s="17" t="s">
        <v>330</v>
      </c>
      <c r="F1124" s="17" t="s">
        <v>425</v>
      </c>
      <c r="G1124" s="17" t="s">
        <v>331</v>
      </c>
      <c r="H1124" s="17" t="s">
        <v>244</v>
      </c>
      <c r="I1124" s="17"/>
      <c r="J1124" s="17"/>
      <c r="K1124" s="22">
        <v>0.4638776</v>
      </c>
      <c r="L1124" s="22"/>
      <c r="M1124" s="27"/>
      <c r="N1124" s="17"/>
      <c r="O1124" s="42"/>
    </row>
    <row r="1125" spans="1:15" x14ac:dyDescent="0.25">
      <c r="A1125" s="17">
        <v>40</v>
      </c>
      <c r="B1125" s="17" t="s">
        <v>329</v>
      </c>
      <c r="C1125" s="17">
        <v>2014</v>
      </c>
      <c r="D1125" s="17" t="s">
        <v>101</v>
      </c>
      <c r="E1125" s="17" t="s">
        <v>330</v>
      </c>
      <c r="F1125" s="17" t="s">
        <v>425</v>
      </c>
      <c r="G1125" s="17" t="s">
        <v>331</v>
      </c>
      <c r="H1125" s="17" t="s">
        <v>244</v>
      </c>
      <c r="I1125" s="17"/>
      <c r="J1125" s="17"/>
      <c r="K1125" s="22">
        <v>0.52786089999999997</v>
      </c>
      <c r="L1125" s="22"/>
      <c r="M1125" s="27"/>
      <c r="N1125" s="17"/>
      <c r="O1125" s="42"/>
    </row>
    <row r="1126" spans="1:15" x14ac:dyDescent="0.25">
      <c r="A1126" s="17">
        <v>40</v>
      </c>
      <c r="B1126" s="17" t="s">
        <v>329</v>
      </c>
      <c r="C1126" s="17">
        <v>2014</v>
      </c>
      <c r="D1126" s="17" t="s">
        <v>101</v>
      </c>
      <c r="E1126" s="17" t="s">
        <v>330</v>
      </c>
      <c r="F1126" s="17" t="s">
        <v>425</v>
      </c>
      <c r="G1126" s="17" t="s">
        <v>331</v>
      </c>
      <c r="H1126" s="17" t="s">
        <v>244</v>
      </c>
      <c r="I1126" s="17"/>
      <c r="J1126" s="17"/>
      <c r="K1126" s="22">
        <v>0.54317870000000001</v>
      </c>
      <c r="L1126" s="22"/>
      <c r="M1126" s="27"/>
      <c r="N1126" s="17"/>
      <c r="O1126" s="42"/>
    </row>
    <row r="1127" spans="1:15" x14ac:dyDescent="0.25">
      <c r="A1127" s="17">
        <v>40</v>
      </c>
      <c r="B1127" s="17" t="s">
        <v>329</v>
      </c>
      <c r="C1127" s="17">
        <v>2014</v>
      </c>
      <c r="D1127" s="17" t="s">
        <v>101</v>
      </c>
      <c r="E1127" s="17" t="s">
        <v>330</v>
      </c>
      <c r="F1127" s="17" t="s">
        <v>425</v>
      </c>
      <c r="G1127" s="17" t="s">
        <v>331</v>
      </c>
      <c r="H1127" s="17" t="s">
        <v>244</v>
      </c>
      <c r="I1127" s="17"/>
      <c r="J1127" s="17"/>
      <c r="K1127" s="22">
        <v>0.61830289999999999</v>
      </c>
      <c r="L1127" s="22"/>
      <c r="M1127" s="27"/>
      <c r="N1127" s="17"/>
      <c r="O1127" s="42"/>
    </row>
    <row r="1128" spans="1:15" x14ac:dyDescent="0.25">
      <c r="A1128" s="17">
        <v>40</v>
      </c>
      <c r="B1128" s="17" t="s">
        <v>329</v>
      </c>
      <c r="C1128" s="17">
        <v>2014</v>
      </c>
      <c r="D1128" s="17" t="s">
        <v>101</v>
      </c>
      <c r="E1128" s="17" t="s">
        <v>330</v>
      </c>
      <c r="F1128" s="17" t="s">
        <v>425</v>
      </c>
      <c r="G1128" s="17" t="s">
        <v>331</v>
      </c>
      <c r="H1128" s="17" t="s">
        <v>244</v>
      </c>
      <c r="I1128" s="17"/>
      <c r="J1128" s="17"/>
      <c r="K1128" s="22">
        <v>0.5653627</v>
      </c>
      <c r="L1128" s="22"/>
      <c r="M1128" s="27"/>
      <c r="N1128" s="17"/>
      <c r="O1128" s="42"/>
    </row>
    <row r="1129" spans="1:15" x14ac:dyDescent="0.25">
      <c r="A1129" s="17">
        <v>40</v>
      </c>
      <c r="B1129" s="17" t="s">
        <v>329</v>
      </c>
      <c r="C1129" s="17">
        <v>2014</v>
      </c>
      <c r="D1129" s="17" t="s">
        <v>101</v>
      </c>
      <c r="E1129" s="17" t="s">
        <v>330</v>
      </c>
      <c r="F1129" s="17" t="s">
        <v>425</v>
      </c>
      <c r="G1129" s="17" t="s">
        <v>331</v>
      </c>
      <c r="H1129" s="17" t="s">
        <v>244</v>
      </c>
      <c r="I1129" s="17"/>
      <c r="J1129" s="17"/>
      <c r="K1129" s="22">
        <v>0.47921570000000002</v>
      </c>
      <c r="L1129" s="22"/>
      <c r="M1129" s="27"/>
      <c r="N1129" s="17"/>
      <c r="O1129" s="42"/>
    </row>
    <row r="1130" spans="1:15" x14ac:dyDescent="0.25">
      <c r="A1130" s="17">
        <v>40</v>
      </c>
      <c r="B1130" s="17" t="s">
        <v>329</v>
      </c>
      <c r="C1130" s="17">
        <v>2014</v>
      </c>
      <c r="D1130" s="17" t="s">
        <v>101</v>
      </c>
      <c r="E1130" s="17" t="s">
        <v>330</v>
      </c>
      <c r="F1130" s="17" t="s">
        <v>425</v>
      </c>
      <c r="G1130" s="17" t="s">
        <v>331</v>
      </c>
      <c r="H1130" s="17" t="s">
        <v>244</v>
      </c>
      <c r="I1130" s="17"/>
      <c r="J1130" s="17"/>
      <c r="K1130" s="22">
        <v>0.42194110000000001</v>
      </c>
      <c r="L1130" s="22"/>
      <c r="M1130" s="27"/>
      <c r="N1130" s="17"/>
      <c r="O1130" s="42"/>
    </row>
    <row r="1131" spans="1:15" x14ac:dyDescent="0.25">
      <c r="A1131" s="17">
        <v>40</v>
      </c>
      <c r="B1131" s="17" t="s">
        <v>329</v>
      </c>
      <c r="C1131" s="17">
        <v>2014</v>
      </c>
      <c r="D1131" s="17" t="s">
        <v>101</v>
      </c>
      <c r="E1131" s="17" t="s">
        <v>330</v>
      </c>
      <c r="F1131" s="17" t="s">
        <v>425</v>
      </c>
      <c r="G1131" s="17" t="s">
        <v>331</v>
      </c>
      <c r="H1131" s="17" t="s">
        <v>244</v>
      </c>
      <c r="I1131" s="17"/>
      <c r="J1131" s="17"/>
      <c r="K1131" s="22">
        <v>0.51759790000000006</v>
      </c>
      <c r="L1131" s="22"/>
      <c r="M1131" s="27"/>
      <c r="N1131" s="17"/>
      <c r="O1131" s="42"/>
    </row>
    <row r="1132" spans="1:15" x14ac:dyDescent="0.25">
      <c r="A1132" s="17">
        <v>40</v>
      </c>
      <c r="B1132" s="17" t="s">
        <v>329</v>
      </c>
      <c r="C1132" s="17">
        <v>2014</v>
      </c>
      <c r="D1132" s="17" t="s">
        <v>101</v>
      </c>
      <c r="E1132" s="17" t="s">
        <v>330</v>
      </c>
      <c r="F1132" s="17" t="s">
        <v>425</v>
      </c>
      <c r="G1132" s="17" t="s">
        <v>331</v>
      </c>
      <c r="H1132" s="17" t="s">
        <v>244</v>
      </c>
      <c r="I1132" s="17"/>
      <c r="J1132" s="17"/>
      <c r="K1132" s="22">
        <v>0.36490640000000002</v>
      </c>
      <c r="L1132" s="22"/>
      <c r="M1132" s="27"/>
      <c r="N1132" s="17"/>
      <c r="O1132" s="42"/>
    </row>
    <row r="1133" spans="1:15" x14ac:dyDescent="0.25">
      <c r="A1133" s="17">
        <v>40</v>
      </c>
      <c r="B1133" s="17" t="s">
        <v>329</v>
      </c>
      <c r="C1133" s="17">
        <v>2014</v>
      </c>
      <c r="D1133" s="17" t="s">
        <v>101</v>
      </c>
      <c r="E1133" s="17" t="s">
        <v>330</v>
      </c>
      <c r="F1133" s="17" t="s">
        <v>425</v>
      </c>
      <c r="G1133" s="17" t="s">
        <v>331</v>
      </c>
      <c r="H1133" s="17" t="s">
        <v>244</v>
      </c>
      <c r="I1133" s="17"/>
      <c r="J1133" s="17"/>
      <c r="K1133" s="22">
        <v>0.57948630000000001</v>
      </c>
      <c r="L1133" s="22"/>
      <c r="M1133" s="27"/>
      <c r="N1133" s="17"/>
      <c r="O1133" s="42"/>
    </row>
    <row r="1134" spans="1:15" x14ac:dyDescent="0.25">
      <c r="A1134" s="17">
        <v>40</v>
      </c>
      <c r="B1134" s="17" t="s">
        <v>329</v>
      </c>
      <c r="C1134" s="17">
        <v>2014</v>
      </c>
      <c r="D1134" s="17" t="s">
        <v>101</v>
      </c>
      <c r="E1134" s="17" t="s">
        <v>330</v>
      </c>
      <c r="F1134" s="17" t="s">
        <v>425</v>
      </c>
      <c r="G1134" s="17" t="s">
        <v>331</v>
      </c>
      <c r="H1134" s="17" t="s">
        <v>244</v>
      </c>
      <c r="I1134" s="17"/>
      <c r="J1134" s="17"/>
      <c r="K1134" s="22">
        <v>0.51515359999999999</v>
      </c>
      <c r="L1134" s="22"/>
      <c r="M1134" s="27"/>
      <c r="N1134" s="17"/>
      <c r="O1134" s="42"/>
    </row>
    <row r="1135" spans="1:15" x14ac:dyDescent="0.25">
      <c r="A1135" s="17">
        <v>40</v>
      </c>
      <c r="B1135" s="17" t="s">
        <v>329</v>
      </c>
      <c r="C1135" s="17">
        <v>2014</v>
      </c>
      <c r="D1135" s="17" t="s">
        <v>101</v>
      </c>
      <c r="E1135" s="17" t="s">
        <v>330</v>
      </c>
      <c r="F1135" s="17" t="s">
        <v>425</v>
      </c>
      <c r="G1135" s="17" t="s">
        <v>331</v>
      </c>
      <c r="H1135" s="17" t="s">
        <v>244</v>
      </c>
      <c r="I1135" s="17"/>
      <c r="J1135" s="17"/>
      <c r="K1135" s="22">
        <v>0.4673698</v>
      </c>
      <c r="L1135" s="22"/>
      <c r="M1135" s="27"/>
      <c r="N1135" s="17"/>
      <c r="O1135" s="42"/>
    </row>
    <row r="1136" spans="1:15" x14ac:dyDescent="0.25">
      <c r="A1136" s="17">
        <v>40</v>
      </c>
      <c r="B1136" s="17" t="s">
        <v>329</v>
      </c>
      <c r="C1136" s="17">
        <v>2014</v>
      </c>
      <c r="D1136" s="17" t="s">
        <v>101</v>
      </c>
      <c r="E1136" s="17" t="s">
        <v>330</v>
      </c>
      <c r="F1136" s="17" t="s">
        <v>425</v>
      </c>
      <c r="G1136" s="17" t="s">
        <v>331</v>
      </c>
      <c r="H1136" s="17" t="s">
        <v>244</v>
      </c>
      <c r="I1136" s="17"/>
      <c r="J1136" s="17"/>
      <c r="K1136" s="22">
        <v>0.49873040000000002</v>
      </c>
      <c r="L1136" s="22"/>
      <c r="M1136" s="27"/>
      <c r="N1136" s="17"/>
      <c r="O1136" s="42"/>
    </row>
    <row r="1137" spans="1:15" x14ac:dyDescent="0.25">
      <c r="A1137" s="17">
        <v>40</v>
      </c>
      <c r="B1137" s="17" t="s">
        <v>329</v>
      </c>
      <c r="C1137" s="17">
        <v>2014</v>
      </c>
      <c r="D1137" s="17" t="s">
        <v>101</v>
      </c>
      <c r="E1137" s="17" t="s">
        <v>330</v>
      </c>
      <c r="F1137" s="17" t="s">
        <v>425</v>
      </c>
      <c r="G1137" s="17" t="s">
        <v>331</v>
      </c>
      <c r="H1137" s="17" t="s">
        <v>244</v>
      </c>
      <c r="I1137" s="17"/>
      <c r="J1137" s="17"/>
      <c r="K1137" s="22">
        <v>0.33234849999999999</v>
      </c>
      <c r="L1137" s="22"/>
      <c r="M1137" s="27"/>
      <c r="N1137" s="17"/>
      <c r="O1137" s="42"/>
    </row>
    <row r="1138" spans="1:15" x14ac:dyDescent="0.25">
      <c r="A1138" s="17">
        <v>40</v>
      </c>
      <c r="B1138" s="17" t="s">
        <v>329</v>
      </c>
      <c r="C1138" s="17">
        <v>2014</v>
      </c>
      <c r="D1138" s="17" t="s">
        <v>101</v>
      </c>
      <c r="E1138" s="17" t="s">
        <v>330</v>
      </c>
      <c r="F1138" s="17" t="s">
        <v>425</v>
      </c>
      <c r="G1138" s="17" t="s">
        <v>331</v>
      </c>
      <c r="H1138" s="17" t="s">
        <v>244</v>
      </c>
      <c r="I1138" s="17"/>
      <c r="J1138" s="17"/>
      <c r="K1138" s="22">
        <v>0.60654439999999998</v>
      </c>
      <c r="L1138" s="22"/>
      <c r="M1138" s="27"/>
      <c r="N1138" s="17"/>
      <c r="O1138" s="42"/>
    </row>
    <row r="1139" spans="1:15" x14ac:dyDescent="0.25">
      <c r="A1139" s="17">
        <v>40</v>
      </c>
      <c r="B1139" s="17" t="s">
        <v>329</v>
      </c>
      <c r="C1139" s="17">
        <v>2014</v>
      </c>
      <c r="D1139" s="17" t="s">
        <v>101</v>
      </c>
      <c r="E1139" s="17" t="s">
        <v>330</v>
      </c>
      <c r="F1139" s="17" t="s">
        <v>425</v>
      </c>
      <c r="G1139" s="17" t="s">
        <v>331</v>
      </c>
      <c r="H1139" s="17" t="s">
        <v>244</v>
      </c>
      <c r="I1139" s="17"/>
      <c r="J1139" s="17"/>
      <c r="K1139" s="22">
        <v>0.4372953</v>
      </c>
      <c r="L1139" s="22"/>
      <c r="M1139" s="27"/>
      <c r="N1139" s="17"/>
      <c r="O1139" s="42"/>
    </row>
    <row r="1140" spans="1:15" x14ac:dyDescent="0.25">
      <c r="A1140" s="17">
        <v>40</v>
      </c>
      <c r="B1140" s="17" t="s">
        <v>329</v>
      </c>
      <c r="C1140" s="17">
        <v>2014</v>
      </c>
      <c r="D1140" s="17" t="s">
        <v>101</v>
      </c>
      <c r="E1140" s="17" t="s">
        <v>330</v>
      </c>
      <c r="F1140" s="17" t="s">
        <v>425</v>
      </c>
      <c r="G1140" s="17" t="s">
        <v>331</v>
      </c>
      <c r="H1140" s="17" t="s">
        <v>244</v>
      </c>
      <c r="I1140" s="17"/>
      <c r="J1140" s="17"/>
      <c r="K1140" s="22">
        <v>0.46354040000000002</v>
      </c>
      <c r="L1140" s="22"/>
      <c r="M1140" s="27"/>
      <c r="N1140" s="17"/>
      <c r="O1140" s="42"/>
    </row>
    <row r="1141" spans="1:15" x14ac:dyDescent="0.25">
      <c r="A1141" s="17">
        <v>40</v>
      </c>
      <c r="B1141" s="17" t="s">
        <v>329</v>
      </c>
      <c r="C1141" s="17">
        <v>2014</v>
      </c>
      <c r="D1141" s="17" t="s">
        <v>101</v>
      </c>
      <c r="E1141" s="17" t="s">
        <v>330</v>
      </c>
      <c r="F1141" s="17" t="s">
        <v>425</v>
      </c>
      <c r="G1141" s="17" t="s">
        <v>331</v>
      </c>
      <c r="H1141" s="17" t="s">
        <v>244</v>
      </c>
      <c r="I1141" s="17"/>
      <c r="J1141" s="17"/>
      <c r="K1141" s="22">
        <v>0.57542090000000001</v>
      </c>
      <c r="L1141" s="22"/>
      <c r="M1141" s="27"/>
      <c r="N1141" s="17"/>
      <c r="O1141" s="42"/>
    </row>
    <row r="1142" spans="1:15" x14ac:dyDescent="0.25">
      <c r="A1142" s="17">
        <v>40</v>
      </c>
      <c r="B1142" s="17" t="s">
        <v>329</v>
      </c>
      <c r="C1142" s="17">
        <v>2014</v>
      </c>
      <c r="D1142" s="17" t="s">
        <v>101</v>
      </c>
      <c r="E1142" s="17" t="s">
        <v>330</v>
      </c>
      <c r="F1142" s="17" t="s">
        <v>425</v>
      </c>
      <c r="G1142" s="17" t="s">
        <v>331</v>
      </c>
      <c r="H1142" s="17" t="s">
        <v>244</v>
      </c>
      <c r="I1142" s="17"/>
      <c r="J1142" s="17"/>
      <c r="K1142" s="22">
        <v>0.46235290000000001</v>
      </c>
      <c r="L1142" s="22"/>
      <c r="M1142" s="27"/>
      <c r="N1142" s="17"/>
      <c r="O1142" s="42"/>
    </row>
    <row r="1143" spans="1:15" x14ac:dyDescent="0.25">
      <c r="A1143" s="17">
        <v>40</v>
      </c>
      <c r="B1143" s="17" t="s">
        <v>329</v>
      </c>
      <c r="C1143" s="17">
        <v>2014</v>
      </c>
      <c r="D1143" s="17" t="s">
        <v>101</v>
      </c>
      <c r="E1143" s="17" t="s">
        <v>330</v>
      </c>
      <c r="F1143" s="17" t="s">
        <v>425</v>
      </c>
      <c r="G1143" s="17" t="s">
        <v>331</v>
      </c>
      <c r="H1143" s="17" t="s">
        <v>244</v>
      </c>
      <c r="I1143" s="17"/>
      <c r="J1143" s="17"/>
      <c r="K1143" s="22">
        <v>0.47333330000000001</v>
      </c>
      <c r="L1143" s="22"/>
      <c r="M1143" s="27"/>
      <c r="N1143" s="17"/>
      <c r="O1143" s="42"/>
    </row>
    <row r="1144" spans="1:15" x14ac:dyDescent="0.25">
      <c r="A1144" s="17">
        <v>40</v>
      </c>
      <c r="B1144" s="17" t="s">
        <v>329</v>
      </c>
      <c r="C1144" s="17">
        <v>2014</v>
      </c>
      <c r="D1144" s="17" t="s">
        <v>101</v>
      </c>
      <c r="E1144" s="17" t="s">
        <v>330</v>
      </c>
      <c r="F1144" s="17" t="s">
        <v>425</v>
      </c>
      <c r="G1144" s="17" t="s">
        <v>331</v>
      </c>
      <c r="H1144" s="17" t="s">
        <v>244</v>
      </c>
      <c r="I1144" s="17"/>
      <c r="J1144" s="17"/>
      <c r="K1144" s="22">
        <v>0.46549020000000002</v>
      </c>
      <c r="L1144" s="22"/>
      <c r="M1144" s="27"/>
      <c r="N1144" s="17"/>
      <c r="O1144" s="42"/>
    </row>
    <row r="1145" spans="1:15" x14ac:dyDescent="0.25">
      <c r="A1145" s="17">
        <v>40</v>
      </c>
      <c r="B1145" s="17" t="s">
        <v>329</v>
      </c>
      <c r="C1145" s="17">
        <v>2014</v>
      </c>
      <c r="D1145" s="17" t="s">
        <v>101</v>
      </c>
      <c r="E1145" s="17" t="s">
        <v>330</v>
      </c>
      <c r="F1145" s="17" t="s">
        <v>425</v>
      </c>
      <c r="G1145" s="17" t="s">
        <v>331</v>
      </c>
      <c r="H1145" s="17" t="s">
        <v>244</v>
      </c>
      <c r="I1145" s="17"/>
      <c r="J1145" s="17"/>
      <c r="K1145" s="22">
        <v>0.57999999999999996</v>
      </c>
      <c r="L1145" s="22"/>
      <c r="M1145" s="27"/>
      <c r="N1145" s="17"/>
      <c r="O1145" s="42"/>
    </row>
    <row r="1146" spans="1:15" x14ac:dyDescent="0.25">
      <c r="A1146" s="17">
        <v>40</v>
      </c>
      <c r="B1146" s="17" t="s">
        <v>329</v>
      </c>
      <c r="C1146" s="17">
        <v>2014</v>
      </c>
      <c r="D1146" s="17" t="s">
        <v>101</v>
      </c>
      <c r="E1146" s="17" t="s">
        <v>330</v>
      </c>
      <c r="F1146" s="17" t="s">
        <v>425</v>
      </c>
      <c r="G1146" s="17" t="s">
        <v>331</v>
      </c>
      <c r="H1146" s="17" t="s">
        <v>244</v>
      </c>
      <c r="I1146" s="17"/>
      <c r="J1146" s="17"/>
      <c r="K1146" s="22">
        <v>0.5737255</v>
      </c>
      <c r="L1146" s="22"/>
      <c r="M1146" s="27"/>
      <c r="N1146" s="17"/>
      <c r="O1146" s="42"/>
    </row>
    <row r="1147" spans="1:15" x14ac:dyDescent="0.25">
      <c r="A1147" s="17">
        <v>41</v>
      </c>
      <c r="B1147" s="17" t="s">
        <v>332</v>
      </c>
      <c r="C1147" s="17">
        <v>2018</v>
      </c>
      <c r="D1147" s="17" t="s">
        <v>101</v>
      </c>
      <c r="E1147" s="17" t="s">
        <v>333</v>
      </c>
      <c r="F1147" s="17" t="s">
        <v>426</v>
      </c>
      <c r="G1147" s="17" t="s">
        <v>427</v>
      </c>
      <c r="H1147" s="17"/>
      <c r="I1147" s="17"/>
      <c r="J1147" s="17"/>
      <c r="K1147" s="22">
        <v>0.15605379999999999</v>
      </c>
      <c r="L1147" s="22"/>
      <c r="M1147" s="27"/>
      <c r="N1147" s="17"/>
      <c r="O1147" s="42"/>
    </row>
    <row r="1148" spans="1:15" x14ac:dyDescent="0.25">
      <c r="A1148" s="17">
        <v>41</v>
      </c>
      <c r="B1148" s="17" t="s">
        <v>332</v>
      </c>
      <c r="C1148" s="17">
        <v>2018</v>
      </c>
      <c r="D1148" s="17" t="s">
        <v>101</v>
      </c>
      <c r="E1148" s="17" t="s">
        <v>333</v>
      </c>
      <c r="F1148" s="17" t="s">
        <v>426</v>
      </c>
      <c r="G1148" s="17" t="s">
        <v>427</v>
      </c>
      <c r="H1148" s="17"/>
      <c r="I1148" s="17"/>
      <c r="J1148" s="17"/>
      <c r="K1148" s="22">
        <v>0.21165919999999999</v>
      </c>
      <c r="L1148" s="22"/>
      <c r="M1148" s="27"/>
      <c r="N1148" s="17"/>
      <c r="O1148" s="42"/>
    </row>
    <row r="1149" spans="1:15" x14ac:dyDescent="0.25">
      <c r="A1149" s="17">
        <v>41</v>
      </c>
      <c r="B1149" s="17" t="s">
        <v>332</v>
      </c>
      <c r="C1149" s="17">
        <v>2018</v>
      </c>
      <c r="D1149" s="17" t="s">
        <v>101</v>
      </c>
      <c r="E1149" s="17" t="s">
        <v>333</v>
      </c>
      <c r="F1149" s="17" t="s">
        <v>426</v>
      </c>
      <c r="G1149" s="17" t="s">
        <v>427</v>
      </c>
      <c r="H1149" s="17"/>
      <c r="I1149" s="17"/>
      <c r="J1149" s="17"/>
      <c r="K1149" s="22">
        <v>0.35156949999999998</v>
      </c>
      <c r="L1149" s="22"/>
      <c r="M1149" s="27"/>
      <c r="N1149" s="17"/>
      <c r="O1149" s="42"/>
    </row>
    <row r="1150" spans="1:15" x14ac:dyDescent="0.25">
      <c r="A1150" s="17">
        <v>41</v>
      </c>
      <c r="B1150" s="17" t="s">
        <v>332</v>
      </c>
      <c r="C1150" s="17">
        <v>2018</v>
      </c>
      <c r="D1150" s="17" t="s">
        <v>101</v>
      </c>
      <c r="E1150" s="17" t="s">
        <v>333</v>
      </c>
      <c r="F1150" s="17" t="s">
        <v>426</v>
      </c>
      <c r="G1150" s="17" t="s">
        <v>427</v>
      </c>
      <c r="H1150" s="17"/>
      <c r="I1150" s="17"/>
      <c r="J1150" s="17"/>
      <c r="K1150" s="22">
        <v>0.35874440000000002</v>
      </c>
      <c r="L1150" s="22"/>
      <c r="M1150" s="27"/>
      <c r="N1150" s="17"/>
      <c r="O1150" s="42"/>
    </row>
    <row r="1151" spans="1:15" x14ac:dyDescent="0.25">
      <c r="A1151" s="17">
        <v>41</v>
      </c>
      <c r="B1151" s="17" t="s">
        <v>332</v>
      </c>
      <c r="C1151" s="17">
        <v>2018</v>
      </c>
      <c r="D1151" s="17" t="s">
        <v>101</v>
      </c>
      <c r="E1151" s="17" t="s">
        <v>333</v>
      </c>
      <c r="F1151" s="17" t="s">
        <v>426</v>
      </c>
      <c r="G1151" s="17" t="s">
        <v>427</v>
      </c>
      <c r="H1151" s="17"/>
      <c r="I1151" s="17"/>
      <c r="J1151" s="17"/>
      <c r="K1151" s="22">
        <v>0.4161435</v>
      </c>
      <c r="L1151" s="22"/>
      <c r="M1151" s="27"/>
      <c r="N1151" s="17"/>
      <c r="O1151" s="42"/>
    </row>
    <row r="1152" spans="1:15" x14ac:dyDescent="0.25">
      <c r="A1152" s="17">
        <v>41</v>
      </c>
      <c r="B1152" s="17" t="s">
        <v>332</v>
      </c>
      <c r="C1152" s="17">
        <v>2018</v>
      </c>
      <c r="D1152" s="17" t="s">
        <v>101</v>
      </c>
      <c r="E1152" s="17" t="s">
        <v>333</v>
      </c>
      <c r="F1152" s="17" t="s">
        <v>426</v>
      </c>
      <c r="G1152" s="17" t="s">
        <v>427</v>
      </c>
      <c r="H1152" s="17"/>
      <c r="I1152" s="17"/>
      <c r="J1152" s="17"/>
      <c r="K1152" s="22">
        <v>0.49147980000000002</v>
      </c>
      <c r="L1152" s="22"/>
      <c r="M1152" s="27"/>
      <c r="N1152" s="17"/>
      <c r="O1152" s="42"/>
    </row>
    <row r="1153" spans="1:15" x14ac:dyDescent="0.25">
      <c r="A1153" s="17">
        <v>41</v>
      </c>
      <c r="B1153" s="17" t="s">
        <v>332</v>
      </c>
      <c r="C1153" s="17">
        <v>2018</v>
      </c>
      <c r="D1153" s="17" t="s">
        <v>101</v>
      </c>
      <c r="E1153" s="17" t="s">
        <v>333</v>
      </c>
      <c r="F1153" s="17" t="s">
        <v>426</v>
      </c>
      <c r="G1153" s="17" t="s">
        <v>427</v>
      </c>
      <c r="H1153" s="17"/>
      <c r="I1153" s="17"/>
      <c r="J1153" s="17"/>
      <c r="K1153" s="22">
        <v>0.45201789999999997</v>
      </c>
      <c r="L1153" s="22"/>
      <c r="M1153" s="27"/>
      <c r="N1153" s="17"/>
      <c r="O1153" s="42"/>
    </row>
    <row r="1154" spans="1:15" x14ac:dyDescent="0.25">
      <c r="A1154" s="17">
        <v>41</v>
      </c>
      <c r="B1154" s="17" t="s">
        <v>332</v>
      </c>
      <c r="C1154" s="17">
        <v>2018</v>
      </c>
      <c r="D1154" s="17" t="s">
        <v>101</v>
      </c>
      <c r="E1154" s="17" t="s">
        <v>333</v>
      </c>
      <c r="F1154" s="17" t="s">
        <v>426</v>
      </c>
      <c r="G1154" s="17" t="s">
        <v>427</v>
      </c>
      <c r="H1154" s="17"/>
      <c r="I1154" s="17"/>
      <c r="J1154" s="17"/>
      <c r="K1154" s="22">
        <v>0.26726460000000002</v>
      </c>
      <c r="L1154" s="22"/>
      <c r="M1154" s="27"/>
      <c r="N1154" s="17"/>
      <c r="O1154" s="42"/>
    </row>
    <row r="1155" spans="1:15" x14ac:dyDescent="0.25">
      <c r="A1155" s="17">
        <v>41</v>
      </c>
      <c r="B1155" s="17" t="s">
        <v>332</v>
      </c>
      <c r="C1155" s="17">
        <v>2018</v>
      </c>
      <c r="D1155" s="17" t="s">
        <v>101</v>
      </c>
      <c r="E1155" s="17" t="s">
        <v>333</v>
      </c>
      <c r="F1155" s="17" t="s">
        <v>426</v>
      </c>
      <c r="G1155" s="17" t="s">
        <v>427</v>
      </c>
      <c r="H1155" s="17"/>
      <c r="I1155" s="17"/>
      <c r="J1155" s="17"/>
      <c r="K1155" s="22">
        <v>0.30672650000000001</v>
      </c>
      <c r="L1155" s="22"/>
      <c r="M1155" s="27"/>
      <c r="N1155" s="17"/>
      <c r="O1155" s="42"/>
    </row>
    <row r="1156" spans="1:15" x14ac:dyDescent="0.25">
      <c r="A1156" s="17">
        <v>41</v>
      </c>
      <c r="B1156" s="17" t="s">
        <v>332</v>
      </c>
      <c r="C1156" s="17">
        <v>2018</v>
      </c>
      <c r="D1156" s="17" t="s">
        <v>101</v>
      </c>
      <c r="E1156" s="17" t="s">
        <v>333</v>
      </c>
      <c r="F1156" s="17" t="s">
        <v>426</v>
      </c>
      <c r="G1156" s="17" t="s">
        <v>427</v>
      </c>
      <c r="H1156" s="17"/>
      <c r="I1156" s="17"/>
      <c r="J1156" s="17"/>
      <c r="K1156" s="22">
        <v>0.35336319999999999</v>
      </c>
      <c r="L1156" s="22"/>
      <c r="M1156" s="27"/>
      <c r="N1156" s="17"/>
      <c r="O1156" s="42"/>
    </row>
    <row r="1157" spans="1:15" x14ac:dyDescent="0.25">
      <c r="A1157" s="17">
        <v>41</v>
      </c>
      <c r="B1157" s="17" t="s">
        <v>332</v>
      </c>
      <c r="C1157" s="17">
        <v>2018</v>
      </c>
      <c r="D1157" s="17" t="s">
        <v>101</v>
      </c>
      <c r="E1157" s="17" t="s">
        <v>333</v>
      </c>
      <c r="F1157" s="17" t="s">
        <v>426</v>
      </c>
      <c r="G1157" s="17" t="s">
        <v>427</v>
      </c>
      <c r="H1157" s="17"/>
      <c r="I1157" s="17"/>
      <c r="J1157" s="17"/>
      <c r="K1157" s="22">
        <v>0.43049330000000002</v>
      </c>
      <c r="L1157" s="22"/>
      <c r="M1157" s="27"/>
      <c r="N1157" s="17"/>
      <c r="O1157" s="42"/>
    </row>
    <row r="1158" spans="1:15" x14ac:dyDescent="0.25">
      <c r="A1158" s="17">
        <v>41</v>
      </c>
      <c r="B1158" s="17" t="s">
        <v>332</v>
      </c>
      <c r="C1158" s="17">
        <v>2018</v>
      </c>
      <c r="D1158" s="17" t="s">
        <v>101</v>
      </c>
      <c r="E1158" s="17" t="s">
        <v>333</v>
      </c>
      <c r="F1158" s="17" t="s">
        <v>426</v>
      </c>
      <c r="G1158" s="17" t="s">
        <v>427</v>
      </c>
      <c r="H1158" s="17"/>
      <c r="I1158" s="17"/>
      <c r="J1158" s="17"/>
      <c r="K1158" s="22">
        <v>0.48071750000000002</v>
      </c>
      <c r="L1158" s="22"/>
      <c r="M1158" s="27"/>
      <c r="N1158" s="17"/>
      <c r="O1158" s="42"/>
    </row>
    <row r="1159" spans="1:15" x14ac:dyDescent="0.25">
      <c r="A1159" s="17">
        <v>41</v>
      </c>
      <c r="B1159" s="17" t="s">
        <v>332</v>
      </c>
      <c r="C1159" s="17">
        <v>2018</v>
      </c>
      <c r="D1159" s="17" t="s">
        <v>101</v>
      </c>
      <c r="E1159" s="17" t="s">
        <v>333</v>
      </c>
      <c r="F1159" s="17" t="s">
        <v>426</v>
      </c>
      <c r="G1159" s="17" t="s">
        <v>427</v>
      </c>
      <c r="H1159" s="17"/>
      <c r="I1159" s="17"/>
      <c r="J1159" s="17"/>
      <c r="K1159" s="22">
        <v>0.53273539999999997</v>
      </c>
      <c r="L1159" s="22"/>
      <c r="M1159" s="27"/>
      <c r="N1159" s="17"/>
      <c r="O1159" s="42"/>
    </row>
    <row r="1160" spans="1:15" x14ac:dyDescent="0.25">
      <c r="A1160" s="17">
        <v>41</v>
      </c>
      <c r="B1160" s="17" t="s">
        <v>332</v>
      </c>
      <c r="C1160" s="17">
        <v>2018</v>
      </c>
      <c r="D1160" s="17" t="s">
        <v>101</v>
      </c>
      <c r="E1160" s="17" t="s">
        <v>333</v>
      </c>
      <c r="F1160" s="17" t="s">
        <v>426</v>
      </c>
      <c r="G1160" s="17" t="s">
        <v>427</v>
      </c>
      <c r="H1160" s="17"/>
      <c r="I1160" s="17"/>
      <c r="J1160" s="17"/>
      <c r="K1160" s="22">
        <v>0.47713</v>
      </c>
      <c r="L1160" s="22"/>
      <c r="M1160" s="27"/>
      <c r="N1160" s="17"/>
      <c r="O1160" s="42"/>
    </row>
    <row r="1161" spans="1:15" x14ac:dyDescent="0.25">
      <c r="A1161" s="17">
        <v>41</v>
      </c>
      <c r="B1161" s="17" t="s">
        <v>332</v>
      </c>
      <c r="C1161" s="17">
        <v>2018</v>
      </c>
      <c r="D1161" s="17" t="s">
        <v>101</v>
      </c>
      <c r="E1161" s="17" t="s">
        <v>333</v>
      </c>
      <c r="F1161" s="17" t="s">
        <v>426</v>
      </c>
      <c r="G1161" s="17" t="s">
        <v>427</v>
      </c>
      <c r="H1161" s="17"/>
      <c r="I1161" s="17"/>
      <c r="J1161" s="17"/>
      <c r="K1161" s="22">
        <v>0.41793720000000001</v>
      </c>
      <c r="L1161" s="22"/>
      <c r="M1161" s="27"/>
      <c r="N1161" s="17"/>
      <c r="O1161" s="42"/>
    </row>
    <row r="1162" spans="1:15" x14ac:dyDescent="0.25">
      <c r="A1162" s="17">
        <v>41</v>
      </c>
      <c r="B1162" s="17" t="s">
        <v>332</v>
      </c>
      <c r="C1162" s="17">
        <v>2018</v>
      </c>
      <c r="D1162" s="17" t="s">
        <v>101</v>
      </c>
      <c r="E1162" s="17" t="s">
        <v>333</v>
      </c>
      <c r="F1162" s="17" t="s">
        <v>426</v>
      </c>
      <c r="G1162" s="17" t="s">
        <v>427</v>
      </c>
      <c r="H1162" s="17"/>
      <c r="I1162" s="17"/>
      <c r="J1162" s="17"/>
      <c r="K1162" s="22">
        <v>0.37130039999999997</v>
      </c>
      <c r="L1162" s="22"/>
      <c r="M1162" s="27"/>
      <c r="N1162" s="17"/>
      <c r="O1162" s="42"/>
    </row>
    <row r="1163" spans="1:15" x14ac:dyDescent="0.25">
      <c r="A1163" s="17">
        <v>41</v>
      </c>
      <c r="B1163" s="17" t="s">
        <v>332</v>
      </c>
      <c r="C1163" s="17">
        <v>2018</v>
      </c>
      <c r="D1163" s="17" t="s">
        <v>101</v>
      </c>
      <c r="E1163" s="17" t="s">
        <v>333</v>
      </c>
      <c r="F1163" s="17" t="s">
        <v>426</v>
      </c>
      <c r="G1163" s="17" t="s">
        <v>427</v>
      </c>
      <c r="H1163" s="17"/>
      <c r="I1163" s="17"/>
      <c r="J1163" s="17"/>
      <c r="K1163" s="22">
        <v>0.3964126</v>
      </c>
      <c r="L1163" s="22"/>
      <c r="M1163" s="27"/>
      <c r="N1163" s="17"/>
      <c r="O1163" s="42"/>
    </row>
    <row r="1164" spans="1:15" x14ac:dyDescent="0.25">
      <c r="A1164" s="17">
        <v>41</v>
      </c>
      <c r="B1164" s="17" t="s">
        <v>332</v>
      </c>
      <c r="C1164" s="17">
        <v>2018</v>
      </c>
      <c r="D1164" s="17" t="s">
        <v>101</v>
      </c>
      <c r="E1164" s="17" t="s">
        <v>333</v>
      </c>
      <c r="F1164" s="17" t="s">
        <v>426</v>
      </c>
      <c r="G1164" s="17" t="s">
        <v>427</v>
      </c>
      <c r="H1164" s="17"/>
      <c r="I1164" s="17"/>
      <c r="J1164" s="17"/>
      <c r="K1164" s="22">
        <v>0.24035870000000001</v>
      </c>
      <c r="L1164" s="22"/>
      <c r="M1164" s="27"/>
      <c r="N1164" s="17"/>
      <c r="O1164" s="42"/>
    </row>
    <row r="1165" spans="1:15" x14ac:dyDescent="0.25">
      <c r="A1165" s="17">
        <v>41</v>
      </c>
      <c r="B1165" s="17" t="s">
        <v>332</v>
      </c>
      <c r="C1165" s="17">
        <v>2018</v>
      </c>
      <c r="D1165" s="17" t="s">
        <v>101</v>
      </c>
      <c r="E1165" s="17" t="s">
        <v>333</v>
      </c>
      <c r="F1165" s="17" t="s">
        <v>426</v>
      </c>
      <c r="G1165" s="17" t="s">
        <v>427</v>
      </c>
      <c r="H1165" s="17"/>
      <c r="I1165" s="17"/>
      <c r="J1165" s="17"/>
      <c r="K1165" s="22">
        <v>0.2242152</v>
      </c>
      <c r="L1165" s="22"/>
      <c r="M1165" s="27"/>
      <c r="N1165" s="17"/>
      <c r="O1165" s="42"/>
    </row>
    <row r="1166" spans="1:15" x14ac:dyDescent="0.25">
      <c r="A1166" s="17">
        <v>41</v>
      </c>
      <c r="B1166" s="17" t="s">
        <v>332</v>
      </c>
      <c r="C1166" s="17">
        <v>2018</v>
      </c>
      <c r="D1166" s="17" t="s">
        <v>101</v>
      </c>
      <c r="E1166" s="17" t="s">
        <v>333</v>
      </c>
      <c r="F1166" s="17" t="s">
        <v>426</v>
      </c>
      <c r="G1166" s="17" t="s">
        <v>427</v>
      </c>
      <c r="H1166" s="17"/>
      <c r="I1166" s="17"/>
      <c r="J1166" s="17"/>
      <c r="K1166" s="22">
        <v>0.2026906</v>
      </c>
      <c r="L1166" s="22"/>
      <c r="M1166" s="27"/>
      <c r="N1166" s="17"/>
      <c r="O1166" s="42"/>
    </row>
    <row r="1167" spans="1:15" x14ac:dyDescent="0.25">
      <c r="A1167" s="17">
        <v>41</v>
      </c>
      <c r="B1167" s="17" t="s">
        <v>332</v>
      </c>
      <c r="C1167" s="17">
        <v>2018</v>
      </c>
      <c r="D1167" s="17" t="s">
        <v>101</v>
      </c>
      <c r="E1167" s="17" t="s">
        <v>333</v>
      </c>
      <c r="F1167" s="17" t="s">
        <v>426</v>
      </c>
      <c r="G1167" s="17" t="s">
        <v>427</v>
      </c>
      <c r="H1167" s="17"/>
      <c r="I1167" s="17"/>
      <c r="J1167" s="17"/>
      <c r="K1167" s="22">
        <v>0.18654709999999999</v>
      </c>
      <c r="L1167" s="22"/>
      <c r="M1167" s="27"/>
      <c r="N1167" s="17"/>
      <c r="O1167" s="42"/>
    </row>
    <row r="1168" spans="1:15" x14ac:dyDescent="0.25">
      <c r="A1168" s="17">
        <v>41</v>
      </c>
      <c r="B1168" s="17" t="s">
        <v>332</v>
      </c>
      <c r="C1168" s="17">
        <v>2018</v>
      </c>
      <c r="D1168" s="17" t="s">
        <v>101</v>
      </c>
      <c r="E1168" s="17" t="s">
        <v>333</v>
      </c>
      <c r="F1168" s="17" t="s">
        <v>426</v>
      </c>
      <c r="G1168" s="17" t="s">
        <v>427</v>
      </c>
      <c r="H1168" s="17"/>
      <c r="I1168" s="17"/>
      <c r="J1168" s="17"/>
      <c r="K1168" s="22">
        <v>0.1721973</v>
      </c>
      <c r="L1168" s="22"/>
      <c r="M1168" s="27"/>
      <c r="N1168" s="17"/>
      <c r="O1168" s="42"/>
    </row>
    <row r="1169" spans="1:15" x14ac:dyDescent="0.25">
      <c r="A1169" s="17">
        <v>41</v>
      </c>
      <c r="B1169" s="17" t="s">
        <v>332</v>
      </c>
      <c r="C1169" s="17">
        <v>2018</v>
      </c>
      <c r="D1169" s="17" t="s">
        <v>101</v>
      </c>
      <c r="E1169" s="17" t="s">
        <v>333</v>
      </c>
      <c r="F1169" s="17" t="s">
        <v>426</v>
      </c>
      <c r="G1169" s="17" t="s">
        <v>427</v>
      </c>
      <c r="H1169" s="17"/>
      <c r="I1169" s="17"/>
      <c r="J1169" s="17"/>
      <c r="K1169" s="22">
        <v>0.27982059999999997</v>
      </c>
      <c r="L1169" s="22"/>
      <c r="M1169" s="27"/>
      <c r="N1169" s="17"/>
      <c r="O1169" s="42"/>
    </row>
    <row r="1170" spans="1:15" x14ac:dyDescent="0.25">
      <c r="A1170" s="17">
        <v>41</v>
      </c>
      <c r="B1170" s="17" t="s">
        <v>332</v>
      </c>
      <c r="C1170" s="17">
        <v>2018</v>
      </c>
      <c r="D1170" s="17" t="s">
        <v>101</v>
      </c>
      <c r="E1170" s="17" t="s">
        <v>333</v>
      </c>
      <c r="F1170" s="17" t="s">
        <v>426</v>
      </c>
      <c r="G1170" s="17" t="s">
        <v>427</v>
      </c>
      <c r="H1170" s="17"/>
      <c r="I1170" s="17"/>
      <c r="J1170" s="17"/>
      <c r="K1170" s="22">
        <v>0.31031389999999998</v>
      </c>
      <c r="L1170" s="22"/>
      <c r="M1170" s="27"/>
      <c r="N1170" s="17"/>
      <c r="O1170" s="42"/>
    </row>
    <row r="1171" spans="1:15" x14ac:dyDescent="0.25">
      <c r="A1171" s="17">
        <v>41</v>
      </c>
      <c r="B1171" s="17" t="s">
        <v>332</v>
      </c>
      <c r="C1171" s="17">
        <v>2018</v>
      </c>
      <c r="D1171" s="17" t="s">
        <v>101</v>
      </c>
      <c r="E1171" s="17" t="s">
        <v>333</v>
      </c>
      <c r="F1171" s="17" t="s">
        <v>426</v>
      </c>
      <c r="G1171" s="17" t="s">
        <v>427</v>
      </c>
      <c r="H1171" s="17"/>
      <c r="I1171" s="17"/>
      <c r="J1171" s="17"/>
      <c r="K1171" s="22">
        <v>0.32286999999999999</v>
      </c>
      <c r="L1171" s="22"/>
      <c r="M1171" s="27"/>
      <c r="N1171" s="17"/>
      <c r="O1171" s="42"/>
    </row>
    <row r="1172" spans="1:15" x14ac:dyDescent="0.25">
      <c r="A1172" s="17">
        <v>41</v>
      </c>
      <c r="B1172" s="17" t="s">
        <v>332</v>
      </c>
      <c r="C1172" s="17">
        <v>2018</v>
      </c>
      <c r="D1172" s="17" t="s">
        <v>101</v>
      </c>
      <c r="E1172" s="17" t="s">
        <v>333</v>
      </c>
      <c r="F1172" s="17" t="s">
        <v>426</v>
      </c>
      <c r="G1172" s="17" t="s">
        <v>427</v>
      </c>
      <c r="H1172" s="17"/>
      <c r="I1172" s="17"/>
      <c r="J1172" s="17"/>
      <c r="K1172" s="22">
        <v>0.34080719999999998</v>
      </c>
      <c r="L1172" s="22"/>
      <c r="M1172" s="27"/>
      <c r="N1172" s="17"/>
      <c r="O1172" s="42"/>
    </row>
    <row r="1173" spans="1:15" x14ac:dyDescent="0.25">
      <c r="A1173" s="17">
        <v>41</v>
      </c>
      <c r="B1173" s="17" t="s">
        <v>332</v>
      </c>
      <c r="C1173" s="17">
        <v>2018</v>
      </c>
      <c r="D1173" s="17" t="s">
        <v>101</v>
      </c>
      <c r="E1173" s="17" t="s">
        <v>333</v>
      </c>
      <c r="F1173" s="17" t="s">
        <v>426</v>
      </c>
      <c r="G1173" s="17" t="s">
        <v>427</v>
      </c>
      <c r="H1173" s="17"/>
      <c r="I1173" s="17"/>
      <c r="J1173" s="17"/>
      <c r="K1173" s="22">
        <v>0.355157</v>
      </c>
      <c r="L1173" s="22"/>
      <c r="M1173" s="27"/>
      <c r="N1173" s="17"/>
      <c r="O1173" s="42"/>
    </row>
    <row r="1174" spans="1:15" x14ac:dyDescent="0.25">
      <c r="A1174" s="17">
        <v>41</v>
      </c>
      <c r="B1174" s="17" t="s">
        <v>332</v>
      </c>
      <c r="C1174" s="17">
        <v>2018</v>
      </c>
      <c r="D1174" s="17" t="s">
        <v>101</v>
      </c>
      <c r="E1174" s="17" t="s">
        <v>333</v>
      </c>
      <c r="F1174" s="17" t="s">
        <v>426</v>
      </c>
      <c r="G1174" s="17" t="s">
        <v>427</v>
      </c>
      <c r="H1174" s="17"/>
      <c r="I1174" s="17"/>
      <c r="J1174" s="17"/>
      <c r="K1174" s="22">
        <v>0.37309419999999999</v>
      </c>
      <c r="L1174" s="22"/>
      <c r="M1174" s="27"/>
      <c r="N1174" s="17"/>
      <c r="O1174" s="42"/>
    </row>
    <row r="1175" spans="1:15" x14ac:dyDescent="0.25">
      <c r="A1175" s="17">
        <v>41</v>
      </c>
      <c r="B1175" s="17" t="s">
        <v>332</v>
      </c>
      <c r="C1175" s="17">
        <v>2018</v>
      </c>
      <c r="D1175" s="17" t="s">
        <v>101</v>
      </c>
      <c r="E1175" s="17" t="s">
        <v>333</v>
      </c>
      <c r="F1175" s="17" t="s">
        <v>426</v>
      </c>
      <c r="G1175" s="17" t="s">
        <v>427</v>
      </c>
      <c r="H1175" s="17"/>
      <c r="I1175" s="17"/>
      <c r="J1175" s="17"/>
      <c r="K1175" s="22">
        <v>0.49865470000000001</v>
      </c>
      <c r="L1175" s="22"/>
      <c r="M1175" s="27"/>
      <c r="N1175" s="17"/>
      <c r="O1175" s="42"/>
    </row>
    <row r="1176" spans="1:15" x14ac:dyDescent="0.25">
      <c r="A1176" s="17">
        <v>41</v>
      </c>
      <c r="B1176" s="17" t="s">
        <v>332</v>
      </c>
      <c r="C1176" s="17">
        <v>2018</v>
      </c>
      <c r="D1176" s="17" t="s">
        <v>101</v>
      </c>
      <c r="E1176" s="17" t="s">
        <v>333</v>
      </c>
      <c r="F1176" s="17" t="s">
        <v>426</v>
      </c>
      <c r="G1176" s="17" t="s">
        <v>427</v>
      </c>
      <c r="H1176" s="17"/>
      <c r="I1176" s="17"/>
      <c r="J1176" s="17"/>
      <c r="K1176" s="22">
        <v>0.51479819999999998</v>
      </c>
      <c r="L1176" s="22"/>
      <c r="M1176" s="27"/>
      <c r="N1176" s="17"/>
      <c r="O1176" s="42"/>
    </row>
    <row r="1177" spans="1:15" x14ac:dyDescent="0.25">
      <c r="A1177" s="17">
        <v>41</v>
      </c>
      <c r="B1177" s="17" t="s">
        <v>332</v>
      </c>
      <c r="C1177" s="17">
        <v>2018</v>
      </c>
      <c r="D1177" s="17" t="s">
        <v>101</v>
      </c>
      <c r="E1177" s="17" t="s">
        <v>333</v>
      </c>
      <c r="F1177" s="17" t="s">
        <v>426</v>
      </c>
      <c r="G1177" s="17" t="s">
        <v>427</v>
      </c>
      <c r="H1177" s="17"/>
      <c r="I1177" s="17"/>
      <c r="J1177" s="17"/>
      <c r="K1177" s="22">
        <v>0.53452909999999998</v>
      </c>
      <c r="L1177" s="22"/>
      <c r="M1177" s="27"/>
      <c r="N1177" s="17"/>
      <c r="O1177" s="42"/>
    </row>
    <row r="1178" spans="1:15" x14ac:dyDescent="0.25">
      <c r="A1178" s="17">
        <v>41</v>
      </c>
      <c r="B1178" s="17" t="s">
        <v>332</v>
      </c>
      <c r="C1178" s="17">
        <v>2018</v>
      </c>
      <c r="D1178" s="17" t="s">
        <v>101</v>
      </c>
      <c r="E1178" s="17" t="s">
        <v>333</v>
      </c>
      <c r="F1178" s="17" t="s">
        <v>426</v>
      </c>
      <c r="G1178" s="17" t="s">
        <v>427</v>
      </c>
      <c r="H1178" s="17"/>
      <c r="I1178" s="17"/>
      <c r="J1178" s="17"/>
      <c r="K1178" s="22">
        <v>0.61704040000000004</v>
      </c>
      <c r="L1178" s="22"/>
      <c r="M1178" s="27"/>
      <c r="N1178" s="17"/>
      <c r="O1178" s="42"/>
    </row>
    <row r="1179" spans="1:15" x14ac:dyDescent="0.25">
      <c r="A1179" s="17">
        <v>41</v>
      </c>
      <c r="B1179" s="17" t="s">
        <v>332</v>
      </c>
      <c r="C1179" s="17">
        <v>2018</v>
      </c>
      <c r="D1179" s="17" t="s">
        <v>101</v>
      </c>
      <c r="E1179" s="17" t="s">
        <v>333</v>
      </c>
      <c r="F1179" s="17" t="s">
        <v>426</v>
      </c>
      <c r="G1179" s="17" t="s">
        <v>427</v>
      </c>
      <c r="H1179" s="17"/>
      <c r="I1179" s="17"/>
      <c r="J1179" s="17"/>
      <c r="K1179" s="22">
        <v>0.52914799999999995</v>
      </c>
      <c r="L1179" s="22"/>
      <c r="M1179" s="27"/>
      <c r="N1179" s="17"/>
      <c r="O1179" s="42"/>
    </row>
    <row r="1180" spans="1:15" x14ac:dyDescent="0.25">
      <c r="A1180" s="17">
        <v>41</v>
      </c>
      <c r="B1180" s="17" t="s">
        <v>332</v>
      </c>
      <c r="C1180" s="17">
        <v>2018</v>
      </c>
      <c r="D1180" s="17" t="s">
        <v>101</v>
      </c>
      <c r="E1180" s="17" t="s">
        <v>333</v>
      </c>
      <c r="F1180" s="17" t="s">
        <v>426</v>
      </c>
      <c r="G1180" s="17" t="s">
        <v>427</v>
      </c>
      <c r="H1180" s="17"/>
      <c r="I1180" s="17"/>
      <c r="J1180" s="17"/>
      <c r="K1180" s="22">
        <v>0.51659189999999999</v>
      </c>
      <c r="L1180" s="22"/>
      <c r="M1180" s="27"/>
      <c r="N1180" s="17"/>
      <c r="O1180" s="42"/>
    </row>
    <row r="1181" spans="1:15" x14ac:dyDescent="0.25">
      <c r="A1181" s="17">
        <v>41</v>
      </c>
      <c r="B1181" s="17" t="s">
        <v>332</v>
      </c>
      <c r="C1181" s="17">
        <v>2018</v>
      </c>
      <c r="D1181" s="17" t="s">
        <v>101</v>
      </c>
      <c r="E1181" s="17" t="s">
        <v>333</v>
      </c>
      <c r="F1181" s="17" t="s">
        <v>426</v>
      </c>
      <c r="G1181" s="17" t="s">
        <v>427</v>
      </c>
      <c r="H1181" s="17"/>
      <c r="I1181" s="17"/>
      <c r="J1181" s="17"/>
      <c r="K1181" s="22">
        <v>0.49506729999999999</v>
      </c>
      <c r="L1181" s="22"/>
      <c r="M1181" s="27"/>
      <c r="N1181" s="17"/>
      <c r="O1181" s="42"/>
    </row>
    <row r="1182" spans="1:15" x14ac:dyDescent="0.25">
      <c r="A1182" s="17">
        <v>41</v>
      </c>
      <c r="B1182" s="17" t="s">
        <v>332</v>
      </c>
      <c r="C1182" s="17">
        <v>2018</v>
      </c>
      <c r="D1182" s="17" t="s">
        <v>101</v>
      </c>
      <c r="E1182" s="17" t="s">
        <v>333</v>
      </c>
      <c r="F1182" s="17" t="s">
        <v>426</v>
      </c>
      <c r="G1182" s="17" t="s">
        <v>427</v>
      </c>
      <c r="H1182" s="17"/>
      <c r="I1182" s="17"/>
      <c r="J1182" s="17"/>
      <c r="K1182" s="22">
        <v>0.47892380000000001</v>
      </c>
      <c r="L1182" s="22"/>
      <c r="M1182" s="27"/>
      <c r="N1182" s="17"/>
      <c r="O1182" s="42"/>
    </row>
    <row r="1183" spans="1:15" x14ac:dyDescent="0.25">
      <c r="A1183" s="17">
        <v>41</v>
      </c>
      <c r="B1183" s="17" t="s">
        <v>332</v>
      </c>
      <c r="C1183" s="17">
        <v>2018</v>
      </c>
      <c r="D1183" s="17" t="s">
        <v>101</v>
      </c>
      <c r="E1183" s="17" t="s">
        <v>333</v>
      </c>
      <c r="F1183" s="17" t="s">
        <v>426</v>
      </c>
      <c r="G1183" s="17" t="s">
        <v>427</v>
      </c>
      <c r="H1183" s="17"/>
      <c r="I1183" s="17"/>
      <c r="J1183" s="17"/>
      <c r="K1183" s="22">
        <v>0.46457399999999999</v>
      </c>
      <c r="L1183" s="22"/>
      <c r="M1183" s="27"/>
      <c r="N1183" s="17"/>
      <c r="O1183" s="42"/>
    </row>
    <row r="1184" spans="1:15" x14ac:dyDescent="0.25">
      <c r="A1184" s="17">
        <v>41</v>
      </c>
      <c r="B1184" s="17" t="s">
        <v>332</v>
      </c>
      <c r="C1184" s="17">
        <v>2018</v>
      </c>
      <c r="D1184" s="17" t="s">
        <v>101</v>
      </c>
      <c r="E1184" s="17" t="s">
        <v>333</v>
      </c>
      <c r="F1184" s="17" t="s">
        <v>426</v>
      </c>
      <c r="G1184" s="17" t="s">
        <v>427</v>
      </c>
      <c r="H1184" s="17"/>
      <c r="I1184" s="17"/>
      <c r="J1184" s="17"/>
      <c r="K1184" s="22">
        <v>0.44843050000000001</v>
      </c>
      <c r="L1184" s="22"/>
      <c r="M1184" s="27"/>
      <c r="N1184" s="17"/>
      <c r="O1184" s="42"/>
    </row>
    <row r="1185" spans="1:15" x14ac:dyDescent="0.25">
      <c r="A1185" s="17">
        <v>41</v>
      </c>
      <c r="B1185" s="17" t="s">
        <v>332</v>
      </c>
      <c r="C1185" s="17">
        <v>2018</v>
      </c>
      <c r="D1185" s="17" t="s">
        <v>101</v>
      </c>
      <c r="E1185" s="17" t="s">
        <v>333</v>
      </c>
      <c r="F1185" s="17" t="s">
        <v>426</v>
      </c>
      <c r="G1185" s="17" t="s">
        <v>427</v>
      </c>
      <c r="H1185" s="17"/>
      <c r="I1185" s="17"/>
      <c r="J1185" s="17"/>
      <c r="K1185" s="22">
        <v>0.4269058</v>
      </c>
      <c r="L1185" s="22"/>
      <c r="M1185" s="27"/>
      <c r="N1185" s="17"/>
      <c r="O1185" s="42"/>
    </row>
    <row r="1186" spans="1:15" x14ac:dyDescent="0.25">
      <c r="A1186" s="17">
        <v>41</v>
      </c>
      <c r="B1186" s="17" t="s">
        <v>332</v>
      </c>
      <c r="C1186" s="17">
        <v>2018</v>
      </c>
      <c r="D1186" s="17" t="s">
        <v>101</v>
      </c>
      <c r="E1186" s="17" t="s">
        <v>333</v>
      </c>
      <c r="F1186" s="17" t="s">
        <v>426</v>
      </c>
      <c r="G1186" s="17" t="s">
        <v>427</v>
      </c>
      <c r="H1186" s="17"/>
      <c r="I1186" s="17"/>
      <c r="J1186" s="17"/>
      <c r="K1186" s="22">
        <v>0.33004480000000003</v>
      </c>
      <c r="L1186" s="22"/>
      <c r="M1186" s="27"/>
      <c r="N1186" s="17"/>
      <c r="O1186" s="42"/>
    </row>
    <row r="1187" spans="1:15" x14ac:dyDescent="0.25">
      <c r="A1187" s="17">
        <v>41</v>
      </c>
      <c r="B1187" s="17" t="s">
        <v>332</v>
      </c>
      <c r="C1187" s="17">
        <v>2018</v>
      </c>
      <c r="D1187" s="17" t="s">
        <v>101</v>
      </c>
      <c r="E1187" s="17" t="s">
        <v>333</v>
      </c>
      <c r="F1187" s="17" t="s">
        <v>426</v>
      </c>
      <c r="G1187" s="17" t="s">
        <v>427</v>
      </c>
      <c r="H1187" s="17"/>
      <c r="I1187" s="17"/>
      <c r="J1187" s="17"/>
      <c r="K1187" s="22">
        <v>0.34260089999999999</v>
      </c>
      <c r="L1187" s="22"/>
      <c r="M1187" s="27"/>
      <c r="N1187" s="17"/>
      <c r="O1187" s="42"/>
    </row>
    <row r="1188" spans="1:15" x14ac:dyDescent="0.25">
      <c r="A1188" s="17">
        <v>41</v>
      </c>
      <c r="B1188" s="17" t="s">
        <v>332</v>
      </c>
      <c r="C1188" s="17">
        <v>2018</v>
      </c>
      <c r="D1188" s="17" t="s">
        <v>101</v>
      </c>
      <c r="E1188" s="17" t="s">
        <v>333</v>
      </c>
      <c r="F1188" s="17" t="s">
        <v>426</v>
      </c>
      <c r="G1188" s="17" t="s">
        <v>427</v>
      </c>
      <c r="H1188" s="17"/>
      <c r="I1188" s="17"/>
      <c r="J1188" s="17"/>
      <c r="K1188" s="22">
        <v>0.35336319999999999</v>
      </c>
      <c r="L1188" s="22"/>
      <c r="M1188" s="27"/>
      <c r="N1188" s="17"/>
      <c r="O1188" s="42"/>
    </row>
    <row r="1189" spans="1:15" x14ac:dyDescent="0.25">
      <c r="A1189" s="17">
        <v>41</v>
      </c>
      <c r="B1189" s="17" t="s">
        <v>332</v>
      </c>
      <c r="C1189" s="17">
        <v>2018</v>
      </c>
      <c r="D1189" s="17" t="s">
        <v>101</v>
      </c>
      <c r="E1189" s="17" t="s">
        <v>333</v>
      </c>
      <c r="F1189" s="17" t="s">
        <v>426</v>
      </c>
      <c r="G1189" s="17" t="s">
        <v>427</v>
      </c>
      <c r="H1189" s="17"/>
      <c r="I1189" s="17"/>
      <c r="J1189" s="17"/>
      <c r="K1189" s="22">
        <v>0.4161435</v>
      </c>
      <c r="L1189" s="22"/>
      <c r="M1189" s="27"/>
      <c r="N1189" s="17"/>
      <c r="O1189" s="42"/>
    </row>
    <row r="1190" spans="1:15" x14ac:dyDescent="0.25">
      <c r="A1190" s="17">
        <v>41</v>
      </c>
      <c r="B1190" s="17" t="s">
        <v>332</v>
      </c>
      <c r="C1190" s="17">
        <v>2018</v>
      </c>
      <c r="D1190" s="17" t="s">
        <v>101</v>
      </c>
      <c r="E1190" s="17" t="s">
        <v>333</v>
      </c>
      <c r="F1190" s="17" t="s">
        <v>426</v>
      </c>
      <c r="G1190" s="17" t="s">
        <v>427</v>
      </c>
      <c r="H1190" s="17"/>
      <c r="I1190" s="17"/>
      <c r="J1190" s="17"/>
      <c r="K1190" s="22">
        <v>0.44125560000000003</v>
      </c>
      <c r="L1190" s="22"/>
      <c r="M1190" s="27"/>
      <c r="N1190" s="17"/>
      <c r="O1190" s="42"/>
    </row>
    <row r="1191" spans="1:15" x14ac:dyDescent="0.25">
      <c r="A1191" s="17">
        <v>41</v>
      </c>
      <c r="B1191" s="17" t="s">
        <v>332</v>
      </c>
      <c r="C1191" s="17">
        <v>2018</v>
      </c>
      <c r="D1191" s="17" t="s">
        <v>101</v>
      </c>
      <c r="E1191" s="17" t="s">
        <v>333</v>
      </c>
      <c r="F1191" s="17" t="s">
        <v>426</v>
      </c>
      <c r="G1191" s="17" t="s">
        <v>427</v>
      </c>
      <c r="H1191" s="17"/>
      <c r="I1191" s="17"/>
      <c r="J1191" s="17"/>
      <c r="K1191" s="22">
        <v>0.47713</v>
      </c>
      <c r="L1191" s="22"/>
      <c r="M1191" s="27"/>
      <c r="N1191" s="17"/>
      <c r="O1191" s="42"/>
    </row>
    <row r="1192" spans="1:15" x14ac:dyDescent="0.25">
      <c r="A1192" s="17">
        <v>41</v>
      </c>
      <c r="B1192" s="17" t="s">
        <v>332</v>
      </c>
      <c r="C1192" s="17">
        <v>2018</v>
      </c>
      <c r="D1192" s="17" t="s">
        <v>101</v>
      </c>
      <c r="E1192" s="17" t="s">
        <v>333</v>
      </c>
      <c r="F1192" s="17" t="s">
        <v>426</v>
      </c>
      <c r="G1192" s="17" t="s">
        <v>427</v>
      </c>
      <c r="H1192" s="17"/>
      <c r="I1192" s="17"/>
      <c r="J1192" s="17"/>
      <c r="K1192" s="22">
        <v>0.4878924</v>
      </c>
      <c r="L1192" s="22"/>
      <c r="M1192" s="27"/>
      <c r="N1192" s="17"/>
      <c r="O1192" s="42"/>
    </row>
    <row r="1193" spans="1:15" x14ac:dyDescent="0.25">
      <c r="A1193" s="17">
        <v>41</v>
      </c>
      <c r="B1193" s="17" t="s">
        <v>332</v>
      </c>
      <c r="C1193" s="17">
        <v>2018</v>
      </c>
      <c r="D1193" s="17" t="s">
        <v>101</v>
      </c>
      <c r="E1193" s="17" t="s">
        <v>333</v>
      </c>
      <c r="F1193" s="17" t="s">
        <v>426</v>
      </c>
      <c r="G1193" s="17" t="s">
        <v>427</v>
      </c>
      <c r="H1193" s="17"/>
      <c r="I1193" s="17"/>
      <c r="J1193" s="17"/>
      <c r="K1193" s="22">
        <v>0.50403589999999998</v>
      </c>
      <c r="L1193" s="22"/>
      <c r="M1193" s="27"/>
      <c r="N1193" s="17"/>
      <c r="O1193" s="42"/>
    </row>
    <row r="1194" spans="1:15" x14ac:dyDescent="0.25">
      <c r="A1194" s="17">
        <v>41</v>
      </c>
      <c r="B1194" s="17" t="s">
        <v>332</v>
      </c>
      <c r="C1194" s="17">
        <v>2018</v>
      </c>
      <c r="D1194" s="17" t="s">
        <v>101</v>
      </c>
      <c r="E1194" s="17" t="s">
        <v>333</v>
      </c>
      <c r="F1194" s="17" t="s">
        <v>426</v>
      </c>
      <c r="G1194" s="17" t="s">
        <v>427</v>
      </c>
      <c r="H1194" s="17"/>
      <c r="I1194" s="17"/>
      <c r="J1194" s="17"/>
      <c r="K1194" s="22">
        <v>0.1973094</v>
      </c>
      <c r="L1194" s="22"/>
      <c r="M1194" s="27"/>
      <c r="N1194" s="17"/>
      <c r="O1194" s="42"/>
    </row>
    <row r="1195" spans="1:15" x14ac:dyDescent="0.25">
      <c r="A1195" s="17">
        <v>41</v>
      </c>
      <c r="B1195" s="17" t="s">
        <v>332</v>
      </c>
      <c r="C1195" s="17">
        <v>2018</v>
      </c>
      <c r="D1195" s="17" t="s">
        <v>101</v>
      </c>
      <c r="E1195" s="17" t="s">
        <v>333</v>
      </c>
      <c r="F1195" s="17" t="s">
        <v>426</v>
      </c>
      <c r="G1195" s="17" t="s">
        <v>427</v>
      </c>
      <c r="H1195" s="17"/>
      <c r="I1195" s="17"/>
      <c r="J1195" s="17"/>
      <c r="K1195" s="22">
        <v>0.21165919999999999</v>
      </c>
      <c r="L1195" s="22"/>
      <c r="M1195" s="27"/>
      <c r="N1195" s="17"/>
      <c r="O1195" s="42"/>
    </row>
    <row r="1196" spans="1:15" x14ac:dyDescent="0.25">
      <c r="A1196" s="17">
        <v>41</v>
      </c>
      <c r="B1196" s="17" t="s">
        <v>332</v>
      </c>
      <c r="C1196" s="17">
        <v>2018</v>
      </c>
      <c r="D1196" s="17" t="s">
        <v>101</v>
      </c>
      <c r="E1196" s="17" t="s">
        <v>333</v>
      </c>
      <c r="F1196" s="17" t="s">
        <v>426</v>
      </c>
      <c r="G1196" s="17" t="s">
        <v>427</v>
      </c>
      <c r="H1196" s="17"/>
      <c r="I1196" s="17"/>
      <c r="J1196" s="17"/>
      <c r="K1196" s="22">
        <v>0.22959640000000001</v>
      </c>
      <c r="L1196" s="22"/>
      <c r="M1196" s="27"/>
      <c r="N1196" s="17"/>
      <c r="O1196" s="42"/>
    </row>
    <row r="1197" spans="1:15" x14ac:dyDescent="0.25">
      <c r="A1197" s="17">
        <v>41</v>
      </c>
      <c r="B1197" s="17" t="s">
        <v>332</v>
      </c>
      <c r="C1197" s="17">
        <v>2018</v>
      </c>
      <c r="D1197" s="17" t="s">
        <v>101</v>
      </c>
      <c r="E1197" s="17" t="s">
        <v>333</v>
      </c>
      <c r="F1197" s="17" t="s">
        <v>426</v>
      </c>
      <c r="G1197" s="17" t="s">
        <v>427</v>
      </c>
      <c r="H1197" s="17"/>
      <c r="I1197" s="17"/>
      <c r="J1197" s="17"/>
      <c r="K1197" s="22">
        <v>0.26188339999999999</v>
      </c>
      <c r="L1197" s="22"/>
      <c r="M1197" s="27"/>
      <c r="N1197" s="17"/>
      <c r="O1197" s="42"/>
    </row>
    <row r="1198" spans="1:15" x14ac:dyDescent="0.25">
      <c r="A1198" s="17">
        <v>41</v>
      </c>
      <c r="B1198" s="17" t="s">
        <v>332</v>
      </c>
      <c r="C1198" s="17">
        <v>2018</v>
      </c>
      <c r="D1198" s="17" t="s">
        <v>101</v>
      </c>
      <c r="E1198" s="17" t="s">
        <v>333</v>
      </c>
      <c r="F1198" s="17" t="s">
        <v>426</v>
      </c>
      <c r="G1198" s="17" t="s">
        <v>427</v>
      </c>
      <c r="H1198" s="17"/>
      <c r="I1198" s="17"/>
      <c r="J1198" s="17"/>
      <c r="K1198" s="22">
        <v>0.27264569999999999</v>
      </c>
      <c r="L1198" s="22"/>
      <c r="M1198" s="27"/>
      <c r="N1198" s="17"/>
      <c r="O1198" s="42"/>
    </row>
    <row r="1199" spans="1:15" x14ac:dyDescent="0.25">
      <c r="A1199" s="17">
        <v>41</v>
      </c>
      <c r="B1199" s="17" t="s">
        <v>332</v>
      </c>
      <c r="C1199" s="17">
        <v>2018</v>
      </c>
      <c r="D1199" s="17" t="s">
        <v>101</v>
      </c>
      <c r="E1199" s="17" t="s">
        <v>333</v>
      </c>
      <c r="F1199" s="17" t="s">
        <v>426</v>
      </c>
      <c r="G1199" s="17" t="s">
        <v>427</v>
      </c>
      <c r="H1199" s="17"/>
      <c r="I1199" s="17"/>
      <c r="J1199" s="17"/>
      <c r="K1199" s="22">
        <v>0.31748880000000002</v>
      </c>
      <c r="L1199" s="22"/>
      <c r="M1199" s="27"/>
      <c r="N1199" s="17"/>
      <c r="O1199" s="42"/>
    </row>
    <row r="1200" spans="1:15" x14ac:dyDescent="0.25">
      <c r="A1200" s="17">
        <v>41</v>
      </c>
      <c r="B1200" s="17" t="s">
        <v>332</v>
      </c>
      <c r="C1200" s="17">
        <v>2018</v>
      </c>
      <c r="D1200" s="17" t="s">
        <v>101</v>
      </c>
      <c r="E1200" s="17" t="s">
        <v>333</v>
      </c>
      <c r="F1200" s="17" t="s">
        <v>426</v>
      </c>
      <c r="G1200" s="17" t="s">
        <v>427</v>
      </c>
      <c r="H1200" s="17"/>
      <c r="I1200" s="17"/>
      <c r="J1200" s="17"/>
      <c r="K1200" s="22">
        <v>0.33363229999999999</v>
      </c>
      <c r="L1200" s="22"/>
      <c r="M1200" s="27"/>
      <c r="N1200" s="17"/>
      <c r="O1200" s="42"/>
    </row>
    <row r="1201" spans="1:15" x14ac:dyDescent="0.25">
      <c r="A1201" s="17">
        <v>41</v>
      </c>
      <c r="B1201" s="17" t="s">
        <v>332</v>
      </c>
      <c r="C1201" s="17">
        <v>2018</v>
      </c>
      <c r="D1201" s="17" t="s">
        <v>101</v>
      </c>
      <c r="E1201" s="17" t="s">
        <v>333</v>
      </c>
      <c r="F1201" s="17" t="s">
        <v>426</v>
      </c>
      <c r="G1201" s="17" t="s">
        <v>427</v>
      </c>
      <c r="H1201" s="17"/>
      <c r="I1201" s="17"/>
      <c r="J1201" s="17"/>
      <c r="K1201" s="22">
        <v>0.36771300000000001</v>
      </c>
      <c r="L1201" s="22"/>
      <c r="M1201" s="27"/>
      <c r="N1201" s="17"/>
      <c r="O1201" s="42"/>
    </row>
    <row r="1202" spans="1:15" x14ac:dyDescent="0.25">
      <c r="A1202" s="17">
        <v>41</v>
      </c>
      <c r="B1202" s="17" t="s">
        <v>332</v>
      </c>
      <c r="C1202" s="17">
        <v>2018</v>
      </c>
      <c r="D1202" s="17" t="s">
        <v>101</v>
      </c>
      <c r="E1202" s="17" t="s">
        <v>333</v>
      </c>
      <c r="F1202" s="17" t="s">
        <v>426</v>
      </c>
      <c r="G1202" s="17" t="s">
        <v>427</v>
      </c>
      <c r="H1202" s="17"/>
      <c r="I1202" s="17"/>
      <c r="J1202" s="17"/>
      <c r="K1202" s="22">
        <v>0.3856502</v>
      </c>
      <c r="L1202" s="22"/>
      <c r="M1202" s="27"/>
      <c r="N1202" s="17"/>
      <c r="O1202" s="42"/>
    </row>
    <row r="1203" spans="1:15" x14ac:dyDescent="0.25">
      <c r="A1203" s="17">
        <v>41</v>
      </c>
      <c r="B1203" s="17" t="s">
        <v>332</v>
      </c>
      <c r="C1203" s="17">
        <v>2018</v>
      </c>
      <c r="D1203" s="17" t="s">
        <v>101</v>
      </c>
      <c r="E1203" s="17" t="s">
        <v>333</v>
      </c>
      <c r="F1203" s="17" t="s">
        <v>426</v>
      </c>
      <c r="G1203" s="17" t="s">
        <v>427</v>
      </c>
      <c r="H1203" s="17"/>
      <c r="I1203" s="17"/>
      <c r="J1203" s="17"/>
      <c r="K1203" s="22">
        <v>0.41255609999999998</v>
      </c>
      <c r="L1203" s="22"/>
      <c r="M1203" s="27"/>
      <c r="N1203" s="17"/>
      <c r="O1203" s="42"/>
    </row>
    <row r="1204" spans="1:15" x14ac:dyDescent="0.25">
      <c r="A1204" s="17">
        <v>41</v>
      </c>
      <c r="B1204" s="17" t="s">
        <v>332</v>
      </c>
      <c r="C1204" s="17">
        <v>2018</v>
      </c>
      <c r="D1204" s="17" t="s">
        <v>101</v>
      </c>
      <c r="E1204" s="17" t="s">
        <v>333</v>
      </c>
      <c r="F1204" s="17" t="s">
        <v>426</v>
      </c>
      <c r="G1204" s="17" t="s">
        <v>427</v>
      </c>
      <c r="H1204" s="17"/>
      <c r="I1204" s="17"/>
      <c r="J1204" s="17"/>
      <c r="K1204" s="22">
        <v>0.25112109999999999</v>
      </c>
      <c r="L1204" s="22"/>
      <c r="M1204" s="27"/>
      <c r="N1204" s="17"/>
      <c r="O1204" s="42"/>
    </row>
    <row r="1205" spans="1:15" x14ac:dyDescent="0.25">
      <c r="A1205" s="17">
        <v>41</v>
      </c>
      <c r="B1205" s="17" t="s">
        <v>332</v>
      </c>
      <c r="C1205" s="17">
        <v>2018</v>
      </c>
      <c r="D1205" s="17" t="s">
        <v>101</v>
      </c>
      <c r="E1205" s="17" t="s">
        <v>333</v>
      </c>
      <c r="F1205" s="17" t="s">
        <v>426</v>
      </c>
      <c r="G1205" s="17" t="s">
        <v>427</v>
      </c>
      <c r="H1205" s="17"/>
      <c r="I1205" s="17"/>
      <c r="J1205" s="17"/>
      <c r="K1205" s="22">
        <v>0.28878920000000002</v>
      </c>
      <c r="L1205" s="22"/>
      <c r="M1205" s="27"/>
      <c r="N1205" s="17"/>
      <c r="O1205" s="42"/>
    </row>
    <row r="1206" spans="1:15" x14ac:dyDescent="0.25">
      <c r="A1206" s="17">
        <v>41</v>
      </c>
      <c r="B1206" s="17" t="s">
        <v>332</v>
      </c>
      <c r="C1206" s="17">
        <v>2018</v>
      </c>
      <c r="D1206" s="17" t="s">
        <v>101</v>
      </c>
      <c r="E1206" s="17" t="s">
        <v>333</v>
      </c>
      <c r="F1206" s="17" t="s">
        <v>426</v>
      </c>
      <c r="G1206" s="17" t="s">
        <v>427</v>
      </c>
      <c r="H1206" s="17"/>
      <c r="I1206" s="17"/>
      <c r="J1206" s="17"/>
      <c r="K1206" s="22">
        <v>0.31031389999999998</v>
      </c>
      <c r="L1206" s="22"/>
      <c r="M1206" s="27"/>
      <c r="N1206" s="17"/>
      <c r="O1206" s="42"/>
    </row>
    <row r="1207" spans="1:15" x14ac:dyDescent="0.25">
      <c r="A1207" s="17">
        <v>41</v>
      </c>
      <c r="B1207" s="17" t="s">
        <v>332</v>
      </c>
      <c r="C1207" s="17">
        <v>2018</v>
      </c>
      <c r="D1207" s="17" t="s">
        <v>101</v>
      </c>
      <c r="E1207" s="17" t="s">
        <v>333</v>
      </c>
      <c r="F1207" s="17" t="s">
        <v>426</v>
      </c>
      <c r="G1207" s="17" t="s">
        <v>427</v>
      </c>
      <c r="H1207" s="17"/>
      <c r="I1207" s="17"/>
      <c r="J1207" s="17"/>
      <c r="K1207" s="22">
        <v>0.33363229999999999</v>
      </c>
      <c r="L1207" s="22"/>
      <c r="M1207" s="27"/>
      <c r="N1207" s="17"/>
      <c r="O1207" s="42"/>
    </row>
    <row r="1208" spans="1:15" x14ac:dyDescent="0.25">
      <c r="A1208" s="17">
        <v>41</v>
      </c>
      <c r="B1208" s="17" t="s">
        <v>332</v>
      </c>
      <c r="C1208" s="17">
        <v>2018</v>
      </c>
      <c r="D1208" s="17" t="s">
        <v>101</v>
      </c>
      <c r="E1208" s="17" t="s">
        <v>333</v>
      </c>
      <c r="F1208" s="17" t="s">
        <v>426</v>
      </c>
      <c r="G1208" s="17" t="s">
        <v>427</v>
      </c>
      <c r="H1208" s="17"/>
      <c r="I1208" s="17"/>
      <c r="J1208" s="17"/>
      <c r="K1208" s="22">
        <v>0.3461883</v>
      </c>
      <c r="L1208" s="22"/>
      <c r="M1208" s="27"/>
      <c r="N1208" s="17"/>
      <c r="O1208" s="42"/>
    </row>
    <row r="1209" spans="1:15" x14ac:dyDescent="0.25">
      <c r="A1209" s="17">
        <v>41</v>
      </c>
      <c r="B1209" s="17" t="s">
        <v>332</v>
      </c>
      <c r="C1209" s="17">
        <v>2018</v>
      </c>
      <c r="D1209" s="17" t="s">
        <v>101</v>
      </c>
      <c r="E1209" s="17" t="s">
        <v>333</v>
      </c>
      <c r="F1209" s="17" t="s">
        <v>426</v>
      </c>
      <c r="G1209" s="17" t="s">
        <v>427</v>
      </c>
      <c r="H1209" s="17"/>
      <c r="I1209" s="17"/>
      <c r="J1209" s="17"/>
      <c r="K1209" s="22">
        <v>0.3659193</v>
      </c>
      <c r="L1209" s="22"/>
      <c r="M1209" s="27"/>
      <c r="N1209" s="17"/>
      <c r="O1209" s="42"/>
    </row>
    <row r="1210" spans="1:15" x14ac:dyDescent="0.25">
      <c r="A1210" s="17">
        <v>41</v>
      </c>
      <c r="B1210" s="17" t="s">
        <v>332</v>
      </c>
      <c r="C1210" s="17">
        <v>2018</v>
      </c>
      <c r="D1210" s="17" t="s">
        <v>101</v>
      </c>
      <c r="E1210" s="17" t="s">
        <v>333</v>
      </c>
      <c r="F1210" s="17" t="s">
        <v>426</v>
      </c>
      <c r="G1210" s="17" t="s">
        <v>427</v>
      </c>
      <c r="H1210" s="17"/>
      <c r="I1210" s="17"/>
      <c r="J1210" s="17"/>
      <c r="K1210" s="22">
        <v>0.38206279999999998</v>
      </c>
      <c r="L1210" s="22"/>
      <c r="M1210" s="27"/>
      <c r="N1210" s="17"/>
      <c r="O1210" s="42"/>
    </row>
    <row r="1211" spans="1:15" x14ac:dyDescent="0.25">
      <c r="A1211" s="17">
        <v>41</v>
      </c>
      <c r="B1211" s="17" t="s">
        <v>332</v>
      </c>
      <c r="C1211" s="17">
        <v>2018</v>
      </c>
      <c r="D1211" s="17" t="s">
        <v>101</v>
      </c>
      <c r="E1211" s="17" t="s">
        <v>333</v>
      </c>
      <c r="F1211" s="17" t="s">
        <v>426</v>
      </c>
      <c r="G1211" s="17" t="s">
        <v>427</v>
      </c>
      <c r="H1211" s="17"/>
      <c r="I1211" s="17"/>
      <c r="J1211" s="17"/>
      <c r="K1211" s="22">
        <v>0.40358739999999999</v>
      </c>
      <c r="L1211" s="22"/>
      <c r="M1211" s="27"/>
      <c r="N1211" s="17"/>
      <c r="O1211" s="42"/>
    </row>
    <row r="1212" spans="1:15" x14ac:dyDescent="0.25">
      <c r="A1212" s="17">
        <v>41</v>
      </c>
      <c r="B1212" s="17" t="s">
        <v>332</v>
      </c>
      <c r="C1212" s="17">
        <v>2018</v>
      </c>
      <c r="D1212" s="17" t="s">
        <v>101</v>
      </c>
      <c r="E1212" s="17" t="s">
        <v>333</v>
      </c>
      <c r="F1212" s="17" t="s">
        <v>426</v>
      </c>
      <c r="G1212" s="17" t="s">
        <v>427</v>
      </c>
      <c r="H1212" s="17"/>
      <c r="I1212" s="17"/>
      <c r="J1212" s="17"/>
      <c r="K1212" s="22">
        <v>0.42152469999999997</v>
      </c>
      <c r="L1212" s="22"/>
      <c r="M1212" s="27"/>
      <c r="N1212" s="17"/>
      <c r="O1212" s="42"/>
    </row>
    <row r="1213" spans="1:15" x14ac:dyDescent="0.25">
      <c r="A1213" s="17">
        <v>41</v>
      </c>
      <c r="B1213" s="17" t="s">
        <v>332</v>
      </c>
      <c r="C1213" s="17">
        <v>2018</v>
      </c>
      <c r="D1213" s="17" t="s">
        <v>101</v>
      </c>
      <c r="E1213" s="17" t="s">
        <v>333</v>
      </c>
      <c r="F1213" s="17" t="s">
        <v>426</v>
      </c>
      <c r="G1213" s="17" t="s">
        <v>427</v>
      </c>
      <c r="H1213" s="17"/>
      <c r="I1213" s="17"/>
      <c r="J1213" s="17"/>
      <c r="K1213" s="22">
        <v>0.43766820000000001</v>
      </c>
      <c r="L1213" s="22"/>
      <c r="M1213" s="27"/>
      <c r="N1213" s="17"/>
      <c r="O1213" s="42"/>
    </row>
    <row r="1214" spans="1:15" x14ac:dyDescent="0.25">
      <c r="A1214" s="17">
        <v>41</v>
      </c>
      <c r="B1214" s="17" t="s">
        <v>332</v>
      </c>
      <c r="C1214" s="17">
        <v>2018</v>
      </c>
      <c r="D1214" s="17" t="s">
        <v>101</v>
      </c>
      <c r="E1214" s="17" t="s">
        <v>333</v>
      </c>
      <c r="F1214" s="17" t="s">
        <v>426</v>
      </c>
      <c r="G1214" s="17" t="s">
        <v>427</v>
      </c>
      <c r="H1214" s="17"/>
      <c r="I1214" s="17"/>
      <c r="J1214" s="17"/>
      <c r="K1214" s="22">
        <v>0.45201789999999997</v>
      </c>
      <c r="L1214" s="22"/>
      <c r="M1214" s="27"/>
      <c r="N1214" s="17"/>
      <c r="O1214" s="42"/>
    </row>
    <row r="1215" spans="1:15" x14ac:dyDescent="0.25">
      <c r="A1215" s="17">
        <v>41</v>
      </c>
      <c r="B1215" s="17" t="s">
        <v>332</v>
      </c>
      <c r="C1215" s="17">
        <v>2018</v>
      </c>
      <c r="D1215" s="17" t="s">
        <v>101</v>
      </c>
      <c r="E1215" s="17" t="s">
        <v>333</v>
      </c>
      <c r="F1215" s="17" t="s">
        <v>426</v>
      </c>
      <c r="G1215" s="17" t="s">
        <v>427</v>
      </c>
      <c r="H1215" s="17"/>
      <c r="I1215" s="17"/>
      <c r="J1215" s="17"/>
      <c r="K1215" s="22">
        <v>0.46816140000000001</v>
      </c>
      <c r="L1215" s="22"/>
      <c r="M1215" s="27"/>
      <c r="N1215" s="17"/>
      <c r="O1215" s="42"/>
    </row>
    <row r="1216" spans="1:15" x14ac:dyDescent="0.25">
      <c r="A1216" s="17">
        <v>41</v>
      </c>
      <c r="B1216" s="17" t="s">
        <v>332</v>
      </c>
      <c r="C1216" s="17">
        <v>2018</v>
      </c>
      <c r="D1216" s="17" t="s">
        <v>101</v>
      </c>
      <c r="E1216" s="17" t="s">
        <v>333</v>
      </c>
      <c r="F1216" s="17" t="s">
        <v>426</v>
      </c>
      <c r="G1216" s="17" t="s">
        <v>427</v>
      </c>
      <c r="H1216" s="17"/>
      <c r="I1216" s="17"/>
      <c r="J1216" s="17"/>
      <c r="K1216" s="22">
        <v>0.48968610000000001</v>
      </c>
      <c r="L1216" s="22"/>
      <c r="M1216" s="27"/>
      <c r="N1216" s="17"/>
      <c r="O1216" s="42"/>
    </row>
    <row r="1217" spans="1:15" x14ac:dyDescent="0.25">
      <c r="A1217" s="17">
        <v>41</v>
      </c>
      <c r="B1217" s="17" t="s">
        <v>332</v>
      </c>
      <c r="C1217" s="17">
        <v>2018</v>
      </c>
      <c r="D1217" s="17" t="s">
        <v>101</v>
      </c>
      <c r="E1217" s="17" t="s">
        <v>333</v>
      </c>
      <c r="F1217" s="17" t="s">
        <v>426</v>
      </c>
      <c r="G1217" s="17" t="s">
        <v>427</v>
      </c>
      <c r="H1217" s="17"/>
      <c r="I1217" s="17"/>
      <c r="J1217" s="17"/>
      <c r="K1217" s="22">
        <v>0.50403589999999998</v>
      </c>
      <c r="L1217" s="22"/>
      <c r="M1217" s="27"/>
      <c r="N1217" s="17"/>
      <c r="O1217" s="42"/>
    </row>
    <row r="1218" spans="1:15" x14ac:dyDescent="0.25">
      <c r="A1218" s="17">
        <v>41</v>
      </c>
      <c r="B1218" s="17" t="s">
        <v>332</v>
      </c>
      <c r="C1218" s="17">
        <v>2018</v>
      </c>
      <c r="D1218" s="17" t="s">
        <v>101</v>
      </c>
      <c r="E1218" s="17" t="s">
        <v>333</v>
      </c>
      <c r="F1218" s="17" t="s">
        <v>426</v>
      </c>
      <c r="G1218" s="17" t="s">
        <v>427</v>
      </c>
      <c r="H1218" s="17"/>
      <c r="I1218" s="17"/>
      <c r="J1218" s="17"/>
      <c r="K1218" s="22">
        <v>0.52376679999999998</v>
      </c>
      <c r="L1218" s="22"/>
      <c r="M1218" s="27"/>
      <c r="N1218" s="17"/>
      <c r="O1218" s="42"/>
    </row>
    <row r="1219" spans="1:15" x14ac:dyDescent="0.25">
      <c r="A1219" s="17">
        <v>41</v>
      </c>
      <c r="B1219" s="17" t="s">
        <v>332</v>
      </c>
      <c r="C1219" s="17">
        <v>2018</v>
      </c>
      <c r="D1219" s="17" t="s">
        <v>101</v>
      </c>
      <c r="E1219" s="17" t="s">
        <v>333</v>
      </c>
      <c r="F1219" s="17" t="s">
        <v>426</v>
      </c>
      <c r="G1219" s="17" t="s">
        <v>427</v>
      </c>
      <c r="H1219" s="17"/>
      <c r="I1219" s="17"/>
      <c r="J1219" s="17"/>
      <c r="K1219" s="22">
        <v>0.53452909999999998</v>
      </c>
      <c r="L1219" s="22"/>
      <c r="M1219" s="27"/>
      <c r="N1219" s="17"/>
      <c r="O1219" s="42"/>
    </row>
    <row r="1220" spans="1:15" x14ac:dyDescent="0.25">
      <c r="A1220" s="17">
        <v>41</v>
      </c>
      <c r="B1220" s="17" t="s">
        <v>332</v>
      </c>
      <c r="C1220" s="17">
        <v>2018</v>
      </c>
      <c r="D1220" s="17" t="s">
        <v>101</v>
      </c>
      <c r="E1220" s="17" t="s">
        <v>333</v>
      </c>
      <c r="F1220" s="17" t="s">
        <v>426</v>
      </c>
      <c r="G1220" s="17" t="s">
        <v>427</v>
      </c>
      <c r="H1220" s="17"/>
      <c r="I1220" s="17"/>
      <c r="J1220" s="17"/>
      <c r="K1220" s="22">
        <v>0.55067259999999996</v>
      </c>
      <c r="L1220" s="22"/>
      <c r="M1220" s="27"/>
      <c r="N1220" s="17"/>
      <c r="O1220" s="42"/>
    </row>
    <row r="1221" spans="1:15" x14ac:dyDescent="0.25">
      <c r="A1221" s="17">
        <v>41</v>
      </c>
      <c r="B1221" s="17" t="s">
        <v>332</v>
      </c>
      <c r="C1221" s="17">
        <v>2018</v>
      </c>
      <c r="D1221" s="17" t="s">
        <v>101</v>
      </c>
      <c r="E1221" s="17" t="s">
        <v>333</v>
      </c>
      <c r="F1221" s="17" t="s">
        <v>426</v>
      </c>
      <c r="G1221" s="17" t="s">
        <v>427</v>
      </c>
      <c r="H1221" s="17"/>
      <c r="I1221" s="17"/>
      <c r="J1221" s="17"/>
      <c r="K1221" s="22">
        <v>0.46816140000000001</v>
      </c>
      <c r="L1221" s="22"/>
      <c r="M1221" s="27"/>
      <c r="N1221" s="17"/>
      <c r="O1221" s="42"/>
    </row>
    <row r="1222" spans="1:15" x14ac:dyDescent="0.25">
      <c r="A1222" s="17">
        <v>41</v>
      </c>
      <c r="B1222" s="17" t="s">
        <v>332</v>
      </c>
      <c r="C1222" s="17">
        <v>2018</v>
      </c>
      <c r="D1222" s="17" t="s">
        <v>101</v>
      </c>
      <c r="E1222" s="17" t="s">
        <v>333</v>
      </c>
      <c r="F1222" s="17" t="s">
        <v>426</v>
      </c>
      <c r="G1222" s="17" t="s">
        <v>427</v>
      </c>
      <c r="H1222" s="17"/>
      <c r="I1222" s="17"/>
      <c r="J1222" s="17"/>
      <c r="K1222" s="22">
        <v>0.48071750000000002</v>
      </c>
      <c r="L1222" s="22"/>
      <c r="M1222" s="27"/>
      <c r="N1222" s="17"/>
      <c r="O1222" s="42"/>
    </row>
    <row r="1223" spans="1:15" x14ac:dyDescent="0.25">
      <c r="A1223" s="17">
        <v>41</v>
      </c>
      <c r="B1223" s="17" t="s">
        <v>332</v>
      </c>
      <c r="C1223" s="17">
        <v>2018</v>
      </c>
      <c r="D1223" s="17" t="s">
        <v>101</v>
      </c>
      <c r="E1223" s="17" t="s">
        <v>333</v>
      </c>
      <c r="F1223" s="17" t="s">
        <v>426</v>
      </c>
      <c r="G1223" s="17" t="s">
        <v>427</v>
      </c>
      <c r="H1223" s="17"/>
      <c r="I1223" s="17"/>
      <c r="J1223" s="17"/>
      <c r="K1223" s="22">
        <v>0.496861</v>
      </c>
      <c r="L1223" s="22"/>
      <c r="M1223" s="27"/>
      <c r="N1223" s="17"/>
      <c r="O1223" s="42"/>
    </row>
    <row r="1224" spans="1:15" x14ac:dyDescent="0.25">
      <c r="A1224" s="17">
        <v>41</v>
      </c>
      <c r="B1224" s="17" t="s">
        <v>332</v>
      </c>
      <c r="C1224" s="17">
        <v>2018</v>
      </c>
      <c r="D1224" s="17" t="s">
        <v>101</v>
      </c>
      <c r="E1224" s="17" t="s">
        <v>333</v>
      </c>
      <c r="F1224" s="17" t="s">
        <v>426</v>
      </c>
      <c r="G1224" s="17" t="s">
        <v>427</v>
      </c>
      <c r="H1224" s="17"/>
      <c r="I1224" s="17"/>
      <c r="J1224" s="17"/>
      <c r="K1224" s="22">
        <v>0.39461879999999999</v>
      </c>
      <c r="L1224" s="22"/>
      <c r="M1224" s="27"/>
      <c r="N1224" s="17"/>
      <c r="O1224" s="42"/>
    </row>
    <row r="1225" spans="1:15" x14ac:dyDescent="0.25">
      <c r="A1225" s="17">
        <v>41</v>
      </c>
      <c r="B1225" s="17" t="s">
        <v>332</v>
      </c>
      <c r="C1225" s="17">
        <v>2018</v>
      </c>
      <c r="D1225" s="17" t="s">
        <v>101</v>
      </c>
      <c r="E1225" s="17" t="s">
        <v>333</v>
      </c>
      <c r="F1225" s="17" t="s">
        <v>426</v>
      </c>
      <c r="G1225" s="17" t="s">
        <v>427</v>
      </c>
      <c r="H1225" s="17"/>
      <c r="I1225" s="17"/>
      <c r="J1225" s="17"/>
      <c r="K1225" s="22">
        <v>0.41793720000000001</v>
      </c>
      <c r="L1225" s="22"/>
      <c r="M1225" s="27"/>
      <c r="N1225" s="17"/>
      <c r="O1225" s="42"/>
    </row>
    <row r="1226" spans="1:15" x14ac:dyDescent="0.25">
      <c r="A1226" s="17">
        <v>41</v>
      </c>
      <c r="B1226" s="17" t="s">
        <v>332</v>
      </c>
      <c r="C1226" s="17">
        <v>2018</v>
      </c>
      <c r="D1226" s="17" t="s">
        <v>101</v>
      </c>
      <c r="E1226" s="17" t="s">
        <v>333</v>
      </c>
      <c r="F1226" s="17" t="s">
        <v>426</v>
      </c>
      <c r="G1226" s="17" t="s">
        <v>427</v>
      </c>
      <c r="H1226" s="17"/>
      <c r="I1226" s="17"/>
      <c r="J1226" s="17"/>
      <c r="K1226" s="22">
        <v>0.22959640000000001</v>
      </c>
      <c r="L1226" s="22"/>
      <c r="M1226" s="27"/>
      <c r="N1226" s="17"/>
      <c r="O1226" s="42"/>
    </row>
    <row r="1227" spans="1:15" x14ac:dyDescent="0.25">
      <c r="A1227" s="17">
        <v>41</v>
      </c>
      <c r="B1227" s="17" t="s">
        <v>332</v>
      </c>
      <c r="C1227" s="17">
        <v>2018</v>
      </c>
      <c r="D1227" s="17" t="s">
        <v>101</v>
      </c>
      <c r="E1227" s="17" t="s">
        <v>333</v>
      </c>
      <c r="F1227" s="17" t="s">
        <v>426</v>
      </c>
      <c r="G1227" s="17" t="s">
        <v>427</v>
      </c>
      <c r="H1227" s="17"/>
      <c r="I1227" s="17"/>
      <c r="J1227" s="17"/>
      <c r="K1227" s="22">
        <v>0.24753359999999999</v>
      </c>
      <c r="L1227" s="22"/>
      <c r="M1227" s="27"/>
      <c r="N1227" s="17"/>
      <c r="O1227" s="42"/>
    </row>
    <row r="1228" spans="1:15" x14ac:dyDescent="0.25">
      <c r="A1228" s="17">
        <v>41</v>
      </c>
      <c r="B1228" s="17" t="s">
        <v>332</v>
      </c>
      <c r="C1228" s="17">
        <v>2018</v>
      </c>
      <c r="D1228" s="17" t="s">
        <v>101</v>
      </c>
      <c r="E1228" s="17" t="s">
        <v>333</v>
      </c>
      <c r="F1228" s="17" t="s">
        <v>426</v>
      </c>
      <c r="G1228" s="17" t="s">
        <v>427</v>
      </c>
      <c r="H1228" s="17"/>
      <c r="I1228" s="17"/>
      <c r="J1228" s="17"/>
      <c r="K1228" s="22">
        <v>0.26188339999999999</v>
      </c>
      <c r="L1228" s="22"/>
      <c r="M1228" s="27"/>
      <c r="N1228" s="17"/>
      <c r="O1228" s="42"/>
    </row>
    <row r="1229" spans="1:15" x14ac:dyDescent="0.25">
      <c r="A1229" s="17">
        <v>41</v>
      </c>
      <c r="B1229" s="17" t="s">
        <v>332</v>
      </c>
      <c r="C1229" s="17">
        <v>2018</v>
      </c>
      <c r="D1229" s="17" t="s">
        <v>101</v>
      </c>
      <c r="E1229" s="17" t="s">
        <v>333</v>
      </c>
      <c r="F1229" s="17" t="s">
        <v>426</v>
      </c>
      <c r="G1229" s="17" t="s">
        <v>427</v>
      </c>
      <c r="H1229" s="17"/>
      <c r="I1229" s="17"/>
      <c r="J1229" s="17"/>
      <c r="K1229" s="22">
        <v>0.29237669999999999</v>
      </c>
      <c r="L1229" s="22"/>
      <c r="M1229" s="27"/>
      <c r="N1229" s="17"/>
      <c r="O1229" s="42"/>
    </row>
    <row r="1230" spans="1:15" x14ac:dyDescent="0.25">
      <c r="A1230" s="17">
        <v>41</v>
      </c>
      <c r="B1230" s="17" t="s">
        <v>332</v>
      </c>
      <c r="C1230" s="17">
        <v>2018</v>
      </c>
      <c r="D1230" s="17" t="s">
        <v>101</v>
      </c>
      <c r="E1230" s="17" t="s">
        <v>333</v>
      </c>
      <c r="F1230" s="17" t="s">
        <v>426</v>
      </c>
      <c r="G1230" s="17" t="s">
        <v>427</v>
      </c>
      <c r="H1230" s="17"/>
      <c r="I1230" s="17"/>
      <c r="J1230" s="17"/>
      <c r="K1230" s="22">
        <v>0.31569510000000001</v>
      </c>
      <c r="L1230" s="22"/>
      <c r="M1230" s="27"/>
      <c r="N1230" s="17"/>
      <c r="O1230" s="42"/>
    </row>
    <row r="1231" spans="1:15" x14ac:dyDescent="0.25">
      <c r="A1231" s="17">
        <v>41</v>
      </c>
      <c r="B1231" s="17" t="s">
        <v>332</v>
      </c>
      <c r="C1231" s="17">
        <v>2018</v>
      </c>
      <c r="D1231" s="17" t="s">
        <v>101</v>
      </c>
      <c r="E1231" s="17" t="s">
        <v>333</v>
      </c>
      <c r="F1231" s="17" t="s">
        <v>426</v>
      </c>
      <c r="G1231" s="17" t="s">
        <v>427</v>
      </c>
      <c r="H1231" s="17"/>
      <c r="I1231" s="17"/>
      <c r="J1231" s="17"/>
      <c r="K1231" s="22">
        <v>0.3443946</v>
      </c>
      <c r="L1231" s="22"/>
      <c r="M1231" s="27"/>
      <c r="N1231" s="17"/>
      <c r="O1231" s="42"/>
    </row>
    <row r="1232" spans="1:15" x14ac:dyDescent="0.25">
      <c r="A1232" s="17">
        <v>41</v>
      </c>
      <c r="B1232" s="17" t="s">
        <v>332</v>
      </c>
      <c r="C1232" s="17">
        <v>2018</v>
      </c>
      <c r="D1232" s="17" t="s">
        <v>101</v>
      </c>
      <c r="E1232" s="17" t="s">
        <v>333</v>
      </c>
      <c r="F1232" s="17" t="s">
        <v>426</v>
      </c>
      <c r="G1232" s="17" t="s">
        <v>427</v>
      </c>
      <c r="H1232" s="17"/>
      <c r="I1232" s="17"/>
      <c r="J1232" s="17"/>
      <c r="K1232" s="22">
        <v>0.35695070000000001</v>
      </c>
      <c r="L1232" s="22"/>
      <c r="M1232" s="27"/>
      <c r="N1232" s="17"/>
      <c r="O1232" s="42"/>
    </row>
    <row r="1233" spans="1:15" x14ac:dyDescent="0.25">
      <c r="A1233" s="17">
        <v>41</v>
      </c>
      <c r="B1233" s="17" t="s">
        <v>332</v>
      </c>
      <c r="C1233" s="17">
        <v>2018</v>
      </c>
      <c r="D1233" s="17" t="s">
        <v>101</v>
      </c>
      <c r="E1233" s="17" t="s">
        <v>333</v>
      </c>
      <c r="F1233" s="17" t="s">
        <v>426</v>
      </c>
      <c r="G1233" s="17" t="s">
        <v>427</v>
      </c>
      <c r="H1233" s="17"/>
      <c r="I1233" s="17"/>
      <c r="J1233" s="17"/>
      <c r="K1233" s="22">
        <v>0.37130039999999997</v>
      </c>
      <c r="L1233" s="22"/>
      <c r="M1233" s="27"/>
      <c r="N1233" s="17"/>
      <c r="O1233" s="42"/>
    </row>
    <row r="1234" spans="1:15" x14ac:dyDescent="0.25">
      <c r="A1234" s="17">
        <v>41</v>
      </c>
      <c r="B1234" s="17" t="s">
        <v>332</v>
      </c>
      <c r="C1234" s="17">
        <v>2018</v>
      </c>
      <c r="D1234" s="17" t="s">
        <v>101</v>
      </c>
      <c r="E1234" s="17" t="s">
        <v>333</v>
      </c>
      <c r="F1234" s="17" t="s">
        <v>426</v>
      </c>
      <c r="G1234" s="17" t="s">
        <v>427</v>
      </c>
      <c r="H1234" s="17"/>
      <c r="I1234" s="17"/>
      <c r="J1234" s="17"/>
      <c r="K1234" s="22">
        <v>0.39282509999999998</v>
      </c>
      <c r="L1234" s="22"/>
      <c r="M1234" s="27"/>
      <c r="N1234" s="17"/>
      <c r="O1234" s="42"/>
    </row>
    <row r="1235" spans="1:15" x14ac:dyDescent="0.25">
      <c r="A1235" s="17">
        <v>41</v>
      </c>
      <c r="B1235" s="17" t="s">
        <v>332</v>
      </c>
      <c r="C1235" s="17">
        <v>2018</v>
      </c>
      <c r="D1235" s="17" t="s">
        <v>101</v>
      </c>
      <c r="E1235" s="17" t="s">
        <v>333</v>
      </c>
      <c r="F1235" s="17" t="s">
        <v>426</v>
      </c>
      <c r="G1235" s="17" t="s">
        <v>427</v>
      </c>
      <c r="H1235" s="17"/>
      <c r="I1235" s="17"/>
      <c r="J1235" s="17"/>
      <c r="K1235" s="22">
        <v>0.57040360000000001</v>
      </c>
      <c r="L1235" s="22"/>
      <c r="M1235" s="27"/>
      <c r="N1235" s="17"/>
      <c r="O1235" s="42"/>
    </row>
    <row r="1236" spans="1:15" x14ac:dyDescent="0.25">
      <c r="A1236" s="17">
        <v>41</v>
      </c>
      <c r="B1236" s="17" t="s">
        <v>332</v>
      </c>
      <c r="C1236" s="17">
        <v>2018</v>
      </c>
      <c r="D1236" s="17" t="s">
        <v>101</v>
      </c>
      <c r="E1236" s="17" t="s">
        <v>333</v>
      </c>
      <c r="F1236" s="17" t="s">
        <v>426</v>
      </c>
      <c r="G1236" s="17" t="s">
        <v>427</v>
      </c>
      <c r="H1236" s="17"/>
      <c r="I1236" s="17"/>
      <c r="J1236" s="17"/>
      <c r="K1236" s="22">
        <v>0.56143500000000002</v>
      </c>
      <c r="L1236" s="22"/>
      <c r="M1236" s="27"/>
      <c r="N1236" s="17"/>
      <c r="O1236" s="42"/>
    </row>
    <row r="1237" spans="1:15" x14ac:dyDescent="0.25">
      <c r="A1237" s="17">
        <v>41</v>
      </c>
      <c r="B1237" s="17" t="s">
        <v>332</v>
      </c>
      <c r="C1237" s="17">
        <v>2018</v>
      </c>
      <c r="D1237" s="17" t="s">
        <v>101</v>
      </c>
      <c r="E1237" s="17" t="s">
        <v>333</v>
      </c>
      <c r="F1237" s="17" t="s">
        <v>426</v>
      </c>
      <c r="G1237" s="17" t="s">
        <v>427</v>
      </c>
      <c r="H1237" s="17"/>
      <c r="I1237" s="17"/>
      <c r="J1237" s="17"/>
      <c r="K1237" s="22">
        <v>0.54170399999999996</v>
      </c>
      <c r="L1237" s="22"/>
      <c r="M1237" s="27"/>
      <c r="N1237" s="17"/>
      <c r="O1237" s="42"/>
    </row>
    <row r="1238" spans="1:15" x14ac:dyDescent="0.25">
      <c r="A1238" s="17">
        <v>41</v>
      </c>
      <c r="B1238" s="17" t="s">
        <v>332</v>
      </c>
      <c r="C1238" s="17">
        <v>2018</v>
      </c>
      <c r="D1238" s="17" t="s">
        <v>101</v>
      </c>
      <c r="E1238" s="17" t="s">
        <v>333</v>
      </c>
      <c r="F1238" s="17" t="s">
        <v>426</v>
      </c>
      <c r="G1238" s="17" t="s">
        <v>427</v>
      </c>
      <c r="H1238" s="17"/>
      <c r="I1238" s="17"/>
      <c r="J1238" s="17"/>
      <c r="K1238" s="22">
        <v>0.52556049999999999</v>
      </c>
      <c r="L1238" s="22"/>
      <c r="M1238" s="27"/>
      <c r="N1238" s="17"/>
      <c r="O1238" s="42"/>
    </row>
    <row r="1239" spans="1:15" x14ac:dyDescent="0.25">
      <c r="A1239" s="17">
        <v>41</v>
      </c>
      <c r="B1239" s="17" t="s">
        <v>332</v>
      </c>
      <c r="C1239" s="17">
        <v>2018</v>
      </c>
      <c r="D1239" s="17" t="s">
        <v>101</v>
      </c>
      <c r="E1239" s="17" t="s">
        <v>333</v>
      </c>
      <c r="F1239" s="17" t="s">
        <v>426</v>
      </c>
      <c r="G1239" s="17" t="s">
        <v>427</v>
      </c>
      <c r="H1239" s="17"/>
      <c r="I1239" s="17"/>
      <c r="J1239" s="17"/>
      <c r="K1239" s="22">
        <v>0.51121079999999997</v>
      </c>
      <c r="L1239" s="22"/>
      <c r="M1239" s="27"/>
      <c r="N1239" s="17"/>
      <c r="O1239" s="42"/>
    </row>
    <row r="1240" spans="1:15" x14ac:dyDescent="0.25">
      <c r="A1240" s="17">
        <v>41</v>
      </c>
      <c r="B1240" s="17" t="s">
        <v>332</v>
      </c>
      <c r="C1240" s="17">
        <v>2018</v>
      </c>
      <c r="D1240" s="17" t="s">
        <v>101</v>
      </c>
      <c r="E1240" s="17" t="s">
        <v>333</v>
      </c>
      <c r="F1240" s="17" t="s">
        <v>426</v>
      </c>
      <c r="G1240" s="17" t="s">
        <v>427</v>
      </c>
      <c r="H1240" s="17"/>
      <c r="I1240" s="17"/>
      <c r="J1240" s="17"/>
      <c r="K1240" s="22">
        <v>0.49327349999999998</v>
      </c>
      <c r="L1240" s="22"/>
      <c r="M1240" s="27"/>
      <c r="N1240" s="17"/>
      <c r="O1240" s="42"/>
    </row>
    <row r="1241" spans="1:15" x14ac:dyDescent="0.25">
      <c r="A1241" s="17">
        <v>41</v>
      </c>
      <c r="B1241" s="17" t="s">
        <v>332</v>
      </c>
      <c r="C1241" s="17">
        <v>2018</v>
      </c>
      <c r="D1241" s="17" t="s">
        <v>101</v>
      </c>
      <c r="E1241" s="17" t="s">
        <v>333</v>
      </c>
      <c r="F1241" s="17" t="s">
        <v>426</v>
      </c>
      <c r="G1241" s="17" t="s">
        <v>427</v>
      </c>
      <c r="H1241" s="17"/>
      <c r="I1241" s="17"/>
      <c r="J1241" s="17"/>
      <c r="K1241" s="22">
        <v>0.47713</v>
      </c>
      <c r="L1241" s="22"/>
      <c r="M1241" s="27"/>
      <c r="N1241" s="17"/>
      <c r="O1241" s="42"/>
    </row>
    <row r="1242" spans="1:15" x14ac:dyDescent="0.25">
      <c r="A1242" s="17">
        <v>41</v>
      </c>
      <c r="B1242" s="17" t="s">
        <v>332</v>
      </c>
      <c r="C1242" s="17">
        <v>2018</v>
      </c>
      <c r="D1242" s="17" t="s">
        <v>101</v>
      </c>
      <c r="E1242" s="17" t="s">
        <v>333</v>
      </c>
      <c r="F1242" s="17" t="s">
        <v>426</v>
      </c>
      <c r="G1242" s="17" t="s">
        <v>427</v>
      </c>
      <c r="H1242" s="17"/>
      <c r="I1242" s="17"/>
      <c r="J1242" s="17"/>
      <c r="K1242" s="22">
        <v>0.46098650000000002</v>
      </c>
      <c r="L1242" s="22"/>
      <c r="M1242" s="27"/>
      <c r="N1242" s="17"/>
      <c r="O1242" s="42"/>
    </row>
    <row r="1243" spans="1:15" x14ac:dyDescent="0.25">
      <c r="A1243" s="17">
        <v>41</v>
      </c>
      <c r="B1243" s="17" t="s">
        <v>332</v>
      </c>
      <c r="C1243" s="17">
        <v>2018</v>
      </c>
      <c r="D1243" s="17" t="s">
        <v>101</v>
      </c>
      <c r="E1243" s="17" t="s">
        <v>333</v>
      </c>
      <c r="F1243" s="17" t="s">
        <v>426</v>
      </c>
      <c r="G1243" s="17" t="s">
        <v>427</v>
      </c>
      <c r="H1243" s="17"/>
      <c r="I1243" s="17"/>
      <c r="J1243" s="17"/>
      <c r="K1243" s="22">
        <v>0.45560539999999999</v>
      </c>
      <c r="L1243" s="22"/>
      <c r="M1243" s="27"/>
      <c r="N1243" s="17"/>
      <c r="O1243" s="42"/>
    </row>
    <row r="1244" spans="1:15" x14ac:dyDescent="0.25">
      <c r="A1244" s="17">
        <v>41</v>
      </c>
      <c r="B1244" s="17" t="s">
        <v>332</v>
      </c>
      <c r="C1244" s="17">
        <v>2018</v>
      </c>
      <c r="D1244" s="17" t="s">
        <v>101</v>
      </c>
      <c r="E1244" s="17" t="s">
        <v>333</v>
      </c>
      <c r="F1244" s="17" t="s">
        <v>426</v>
      </c>
      <c r="G1244" s="17" t="s">
        <v>427</v>
      </c>
      <c r="H1244" s="17"/>
      <c r="I1244" s="17"/>
      <c r="J1244" s="17"/>
      <c r="K1244" s="22">
        <v>0.44125560000000003</v>
      </c>
      <c r="L1244" s="22"/>
      <c r="M1244" s="27"/>
      <c r="N1244" s="17"/>
      <c r="O1244" s="42"/>
    </row>
    <row r="1245" spans="1:15" x14ac:dyDescent="0.25">
      <c r="A1245" s="17">
        <v>41</v>
      </c>
      <c r="B1245" s="17" t="s">
        <v>332</v>
      </c>
      <c r="C1245" s="17">
        <v>2018</v>
      </c>
      <c r="D1245" s="17" t="s">
        <v>101</v>
      </c>
      <c r="E1245" s="17" t="s">
        <v>333</v>
      </c>
      <c r="F1245" s="17" t="s">
        <v>426</v>
      </c>
      <c r="G1245" s="17" t="s">
        <v>427</v>
      </c>
      <c r="H1245" s="17"/>
      <c r="I1245" s="17"/>
      <c r="J1245" s="17"/>
      <c r="K1245" s="22">
        <v>0.43049330000000002</v>
      </c>
      <c r="L1245" s="22"/>
      <c r="M1245" s="27"/>
      <c r="N1245" s="17"/>
      <c r="O1245" s="42"/>
    </row>
    <row r="1246" spans="1:15" x14ac:dyDescent="0.25">
      <c r="A1246" s="17">
        <v>41</v>
      </c>
      <c r="B1246" s="17" t="s">
        <v>332</v>
      </c>
      <c r="C1246" s="17">
        <v>2018</v>
      </c>
      <c r="D1246" s="17" t="s">
        <v>101</v>
      </c>
      <c r="E1246" s="17" t="s">
        <v>333</v>
      </c>
      <c r="F1246" s="17" t="s">
        <v>426</v>
      </c>
      <c r="G1246" s="17" t="s">
        <v>427</v>
      </c>
      <c r="H1246" s="17"/>
      <c r="I1246" s="17"/>
      <c r="J1246" s="17"/>
      <c r="K1246" s="22">
        <v>0.41434979999999999</v>
      </c>
      <c r="L1246" s="22"/>
      <c r="M1246" s="27"/>
      <c r="N1246" s="17"/>
      <c r="O1246" s="42"/>
    </row>
    <row r="1247" spans="1:15" x14ac:dyDescent="0.25">
      <c r="A1247" s="17">
        <v>41</v>
      </c>
      <c r="B1247" s="17" t="s">
        <v>332</v>
      </c>
      <c r="C1247" s="17">
        <v>2018</v>
      </c>
      <c r="D1247" s="17" t="s">
        <v>101</v>
      </c>
      <c r="E1247" s="17" t="s">
        <v>333</v>
      </c>
      <c r="F1247" s="17" t="s">
        <v>426</v>
      </c>
      <c r="G1247" s="17" t="s">
        <v>427</v>
      </c>
      <c r="H1247" s="17"/>
      <c r="I1247" s="17"/>
      <c r="J1247" s="17"/>
      <c r="K1247" s="22">
        <v>0.28878920000000002</v>
      </c>
      <c r="L1247" s="22"/>
      <c r="M1247" s="27"/>
      <c r="N1247" s="17"/>
      <c r="O1247" s="42"/>
    </row>
    <row r="1248" spans="1:15" x14ac:dyDescent="0.25">
      <c r="A1248" s="17">
        <v>41</v>
      </c>
      <c r="B1248" s="17" t="s">
        <v>332</v>
      </c>
      <c r="C1248" s="17">
        <v>2018</v>
      </c>
      <c r="D1248" s="17" t="s">
        <v>101</v>
      </c>
      <c r="E1248" s="17" t="s">
        <v>333</v>
      </c>
      <c r="F1248" s="17" t="s">
        <v>426</v>
      </c>
      <c r="G1248" s="17" t="s">
        <v>427</v>
      </c>
      <c r="H1248" s="17"/>
      <c r="I1248" s="17"/>
      <c r="J1248" s="17"/>
      <c r="K1248" s="22">
        <v>0.30134529999999998</v>
      </c>
      <c r="L1248" s="22"/>
      <c r="M1248" s="27"/>
      <c r="N1248" s="17"/>
      <c r="O1248" s="42"/>
    </row>
    <row r="1249" spans="1:15" x14ac:dyDescent="0.25">
      <c r="A1249" s="17">
        <v>41</v>
      </c>
      <c r="B1249" s="17" t="s">
        <v>332</v>
      </c>
      <c r="C1249" s="17">
        <v>2018</v>
      </c>
      <c r="D1249" s="17" t="s">
        <v>101</v>
      </c>
      <c r="E1249" s="17" t="s">
        <v>333</v>
      </c>
      <c r="F1249" s="17" t="s">
        <v>426</v>
      </c>
      <c r="G1249" s="17" t="s">
        <v>427</v>
      </c>
      <c r="H1249" s="17"/>
      <c r="I1249" s="17"/>
      <c r="J1249" s="17"/>
      <c r="K1249" s="22">
        <v>0.31390129999999999</v>
      </c>
      <c r="L1249" s="22"/>
      <c r="M1249" s="27"/>
      <c r="N1249" s="17"/>
      <c r="O1249" s="42"/>
    </row>
    <row r="1250" spans="1:15" x14ac:dyDescent="0.25">
      <c r="A1250" s="17">
        <v>41</v>
      </c>
      <c r="B1250" s="17" t="s">
        <v>332</v>
      </c>
      <c r="C1250" s="17">
        <v>2018</v>
      </c>
      <c r="D1250" s="17" t="s">
        <v>101</v>
      </c>
      <c r="E1250" s="17" t="s">
        <v>333</v>
      </c>
      <c r="F1250" s="17" t="s">
        <v>426</v>
      </c>
      <c r="G1250" s="17" t="s">
        <v>427</v>
      </c>
      <c r="H1250" s="17"/>
      <c r="I1250" s="17"/>
      <c r="J1250" s="17"/>
      <c r="K1250" s="22">
        <v>0.32825110000000002</v>
      </c>
      <c r="L1250" s="22"/>
      <c r="M1250" s="27"/>
      <c r="N1250" s="17"/>
      <c r="O1250" s="42"/>
    </row>
    <row r="1251" spans="1:15" x14ac:dyDescent="0.25">
      <c r="A1251" s="17">
        <v>41</v>
      </c>
      <c r="B1251" s="17" t="s">
        <v>332</v>
      </c>
      <c r="C1251" s="17">
        <v>2018</v>
      </c>
      <c r="D1251" s="17" t="s">
        <v>101</v>
      </c>
      <c r="E1251" s="17" t="s">
        <v>333</v>
      </c>
      <c r="F1251" s="17" t="s">
        <v>426</v>
      </c>
      <c r="G1251" s="17" t="s">
        <v>427</v>
      </c>
      <c r="H1251" s="17"/>
      <c r="I1251" s="17"/>
      <c r="J1251" s="17"/>
      <c r="K1251" s="22">
        <v>0.35336319999999999</v>
      </c>
      <c r="L1251" s="22"/>
      <c r="M1251" s="27"/>
      <c r="N1251" s="17"/>
      <c r="O1251" s="42"/>
    </row>
    <row r="1252" spans="1:15" x14ac:dyDescent="0.25">
      <c r="A1252" s="17">
        <v>41</v>
      </c>
      <c r="B1252" s="17" t="s">
        <v>332</v>
      </c>
      <c r="C1252" s="17">
        <v>2018</v>
      </c>
      <c r="D1252" s="17" t="s">
        <v>101</v>
      </c>
      <c r="E1252" s="17" t="s">
        <v>333</v>
      </c>
      <c r="F1252" s="17" t="s">
        <v>426</v>
      </c>
      <c r="G1252" s="17" t="s">
        <v>427</v>
      </c>
      <c r="H1252" s="17"/>
      <c r="I1252" s="17"/>
      <c r="J1252" s="17"/>
      <c r="K1252" s="22">
        <v>0.35874440000000002</v>
      </c>
      <c r="L1252" s="22"/>
      <c r="M1252" s="27"/>
      <c r="N1252" s="17"/>
      <c r="O1252" s="42"/>
    </row>
    <row r="1253" spans="1:15" x14ac:dyDescent="0.25">
      <c r="A1253" s="17">
        <v>41</v>
      </c>
      <c r="B1253" s="17" t="s">
        <v>332</v>
      </c>
      <c r="C1253" s="17">
        <v>2018</v>
      </c>
      <c r="D1253" s="17" t="s">
        <v>101</v>
      </c>
      <c r="E1253" s="17" t="s">
        <v>333</v>
      </c>
      <c r="F1253" s="17" t="s">
        <v>426</v>
      </c>
      <c r="G1253" s="17" t="s">
        <v>427</v>
      </c>
      <c r="H1253" s="17"/>
      <c r="I1253" s="17"/>
      <c r="J1253" s="17"/>
      <c r="K1253" s="22">
        <v>0.38206279999999998</v>
      </c>
      <c r="L1253" s="22"/>
      <c r="M1253" s="27"/>
      <c r="N1253" s="17"/>
      <c r="O1253" s="42"/>
    </row>
    <row r="1254" spans="1:15" x14ac:dyDescent="0.25">
      <c r="A1254" s="17">
        <v>41</v>
      </c>
      <c r="B1254" s="17" t="s">
        <v>332</v>
      </c>
      <c r="C1254" s="17">
        <v>2018</v>
      </c>
      <c r="D1254" s="17" t="s">
        <v>101</v>
      </c>
      <c r="E1254" s="17" t="s">
        <v>333</v>
      </c>
      <c r="F1254" s="17" t="s">
        <v>426</v>
      </c>
      <c r="G1254" s="17" t="s">
        <v>427</v>
      </c>
      <c r="H1254" s="17"/>
      <c r="I1254" s="17"/>
      <c r="J1254" s="17"/>
      <c r="K1254" s="22">
        <v>0.42152469999999997</v>
      </c>
      <c r="L1254" s="22"/>
      <c r="M1254" s="27"/>
      <c r="N1254" s="17"/>
      <c r="O1254" s="42"/>
    </row>
    <row r="1255" spans="1:15" x14ac:dyDescent="0.25">
      <c r="A1255" s="17">
        <v>41</v>
      </c>
      <c r="B1255" s="17" t="s">
        <v>332</v>
      </c>
      <c r="C1255" s="17">
        <v>2018</v>
      </c>
      <c r="D1255" s="17" t="s">
        <v>101</v>
      </c>
      <c r="E1255" s="17" t="s">
        <v>333</v>
      </c>
      <c r="F1255" s="17" t="s">
        <v>426</v>
      </c>
      <c r="G1255" s="17" t="s">
        <v>427</v>
      </c>
      <c r="H1255" s="17"/>
      <c r="I1255" s="17"/>
      <c r="J1255" s="17"/>
      <c r="K1255" s="22">
        <v>0.43408069999999999</v>
      </c>
      <c r="L1255" s="22"/>
      <c r="M1255" s="27"/>
      <c r="N1255" s="17"/>
      <c r="O1255" s="42"/>
    </row>
    <row r="1256" spans="1:15" x14ac:dyDescent="0.25">
      <c r="A1256" s="17">
        <v>41</v>
      </c>
      <c r="B1256" s="17" t="s">
        <v>332</v>
      </c>
      <c r="C1256" s="17">
        <v>2018</v>
      </c>
      <c r="D1256" s="17" t="s">
        <v>101</v>
      </c>
      <c r="E1256" s="17" t="s">
        <v>333</v>
      </c>
      <c r="F1256" s="17" t="s">
        <v>426</v>
      </c>
      <c r="G1256" s="17" t="s">
        <v>427</v>
      </c>
      <c r="H1256" s="17"/>
      <c r="I1256" s="17"/>
      <c r="J1256" s="17"/>
      <c r="K1256" s="22">
        <v>0.46278029999999998</v>
      </c>
      <c r="L1256" s="22"/>
      <c r="M1256" s="27"/>
      <c r="N1256" s="17"/>
      <c r="O1256" s="42"/>
    </row>
    <row r="1257" spans="1:15" x14ac:dyDescent="0.25">
      <c r="A1257" s="17">
        <v>41</v>
      </c>
      <c r="B1257" s="17" t="s">
        <v>332</v>
      </c>
      <c r="C1257" s="17">
        <v>2018</v>
      </c>
      <c r="D1257" s="17" t="s">
        <v>101</v>
      </c>
      <c r="E1257" s="17" t="s">
        <v>333</v>
      </c>
      <c r="F1257" s="17" t="s">
        <v>426</v>
      </c>
      <c r="G1257" s="17" t="s">
        <v>427</v>
      </c>
      <c r="H1257" s="17"/>
      <c r="I1257" s="17"/>
      <c r="J1257" s="17"/>
      <c r="K1257" s="22">
        <v>0.19013450000000001</v>
      </c>
      <c r="L1257" s="22"/>
      <c r="M1257" s="27"/>
      <c r="N1257" s="17"/>
      <c r="O1257" s="42"/>
    </row>
    <row r="1258" spans="1:15" x14ac:dyDescent="0.25">
      <c r="A1258" s="17">
        <v>41</v>
      </c>
      <c r="B1258" s="17" t="s">
        <v>332</v>
      </c>
      <c r="C1258" s="17">
        <v>2018</v>
      </c>
      <c r="D1258" s="17" t="s">
        <v>101</v>
      </c>
      <c r="E1258" s="17" t="s">
        <v>333</v>
      </c>
      <c r="F1258" s="17" t="s">
        <v>426</v>
      </c>
      <c r="G1258" s="17" t="s">
        <v>427</v>
      </c>
      <c r="H1258" s="17"/>
      <c r="I1258" s="17"/>
      <c r="J1258" s="17"/>
      <c r="K1258" s="22">
        <v>0.2188341</v>
      </c>
      <c r="L1258" s="22"/>
      <c r="M1258" s="27"/>
      <c r="N1258" s="17"/>
      <c r="O1258" s="42"/>
    </row>
    <row r="1259" spans="1:15" x14ac:dyDescent="0.25">
      <c r="A1259" s="17">
        <v>41</v>
      </c>
      <c r="B1259" s="17" t="s">
        <v>332</v>
      </c>
      <c r="C1259" s="17">
        <v>2018</v>
      </c>
      <c r="D1259" s="17" t="s">
        <v>101</v>
      </c>
      <c r="E1259" s="17" t="s">
        <v>333</v>
      </c>
      <c r="F1259" s="17" t="s">
        <v>426</v>
      </c>
      <c r="G1259" s="17" t="s">
        <v>427</v>
      </c>
      <c r="H1259" s="17"/>
      <c r="I1259" s="17"/>
      <c r="J1259" s="17"/>
      <c r="K1259" s="22">
        <v>0.238565</v>
      </c>
      <c r="L1259" s="22"/>
      <c r="M1259" s="27"/>
      <c r="N1259" s="17"/>
      <c r="O1259" s="42"/>
    </row>
    <row r="1260" spans="1:15" x14ac:dyDescent="0.25">
      <c r="A1260" s="17">
        <v>41</v>
      </c>
      <c r="B1260" s="17" t="s">
        <v>332</v>
      </c>
      <c r="C1260" s="17">
        <v>2018</v>
      </c>
      <c r="D1260" s="17" t="s">
        <v>101</v>
      </c>
      <c r="E1260" s="17" t="s">
        <v>333</v>
      </c>
      <c r="F1260" s="17" t="s">
        <v>426</v>
      </c>
      <c r="G1260" s="17" t="s">
        <v>427</v>
      </c>
      <c r="H1260" s="17"/>
      <c r="I1260" s="17"/>
      <c r="J1260" s="17"/>
      <c r="K1260" s="22">
        <v>0.2529148</v>
      </c>
      <c r="L1260" s="22"/>
      <c r="M1260" s="27"/>
      <c r="N1260" s="17"/>
      <c r="O1260" s="42"/>
    </row>
    <row r="1261" spans="1:15" x14ac:dyDescent="0.25">
      <c r="A1261" s="17">
        <v>41</v>
      </c>
      <c r="B1261" s="17" t="s">
        <v>332</v>
      </c>
      <c r="C1261" s="17">
        <v>2018</v>
      </c>
      <c r="D1261" s="17" t="s">
        <v>101</v>
      </c>
      <c r="E1261" s="17" t="s">
        <v>333</v>
      </c>
      <c r="F1261" s="17" t="s">
        <v>426</v>
      </c>
      <c r="G1261" s="17" t="s">
        <v>427</v>
      </c>
      <c r="H1261" s="17"/>
      <c r="I1261" s="17"/>
      <c r="J1261" s="17"/>
      <c r="K1261" s="22">
        <v>0.26726460000000002</v>
      </c>
      <c r="L1261" s="22"/>
      <c r="M1261" s="27"/>
      <c r="N1261" s="17"/>
      <c r="O1261" s="42"/>
    </row>
    <row r="1262" spans="1:15" x14ac:dyDescent="0.25">
      <c r="A1262" s="17">
        <v>41</v>
      </c>
      <c r="B1262" s="17" t="s">
        <v>332</v>
      </c>
      <c r="C1262" s="17">
        <v>2018</v>
      </c>
      <c r="D1262" s="17" t="s">
        <v>101</v>
      </c>
      <c r="E1262" s="17" t="s">
        <v>333</v>
      </c>
      <c r="F1262" s="17" t="s">
        <v>426</v>
      </c>
      <c r="G1262" s="17" t="s">
        <v>427</v>
      </c>
      <c r="H1262" s="17"/>
      <c r="I1262" s="17"/>
      <c r="J1262" s="17"/>
      <c r="K1262" s="22">
        <v>0.28878920000000002</v>
      </c>
      <c r="L1262" s="22"/>
      <c r="M1262" s="27"/>
      <c r="N1262" s="17"/>
      <c r="O1262" s="42"/>
    </row>
    <row r="1263" spans="1:15" x14ac:dyDescent="0.25">
      <c r="A1263" s="17">
        <v>41</v>
      </c>
      <c r="B1263" s="17" t="s">
        <v>332</v>
      </c>
      <c r="C1263" s="17">
        <v>2018</v>
      </c>
      <c r="D1263" s="17" t="s">
        <v>101</v>
      </c>
      <c r="E1263" s="17" t="s">
        <v>333</v>
      </c>
      <c r="F1263" s="17" t="s">
        <v>426</v>
      </c>
      <c r="G1263" s="17" t="s">
        <v>427</v>
      </c>
      <c r="H1263" s="17"/>
      <c r="I1263" s="17"/>
      <c r="J1263" s="17"/>
      <c r="K1263" s="22">
        <v>0.30313899999999999</v>
      </c>
      <c r="L1263" s="22"/>
      <c r="M1263" s="27"/>
      <c r="N1263" s="17"/>
      <c r="O1263" s="42"/>
    </row>
    <row r="1264" spans="1:15" x14ac:dyDescent="0.25">
      <c r="A1264" s="17">
        <v>41</v>
      </c>
      <c r="B1264" s="17" t="s">
        <v>332</v>
      </c>
      <c r="C1264" s="17">
        <v>2018</v>
      </c>
      <c r="D1264" s="17" t="s">
        <v>101</v>
      </c>
      <c r="E1264" s="17" t="s">
        <v>333</v>
      </c>
      <c r="F1264" s="17" t="s">
        <v>426</v>
      </c>
      <c r="G1264" s="17" t="s">
        <v>427</v>
      </c>
      <c r="H1264" s="17"/>
      <c r="I1264" s="17"/>
      <c r="J1264" s="17"/>
      <c r="K1264" s="22">
        <v>0.33901350000000002</v>
      </c>
      <c r="L1264" s="22"/>
      <c r="M1264" s="27"/>
      <c r="N1264" s="17"/>
      <c r="O1264" s="42"/>
    </row>
    <row r="1265" spans="1:15" x14ac:dyDescent="0.25">
      <c r="A1265" s="17">
        <v>41</v>
      </c>
      <c r="B1265" s="17" t="s">
        <v>332</v>
      </c>
      <c r="C1265" s="17">
        <v>2018</v>
      </c>
      <c r="D1265" s="17" t="s">
        <v>101</v>
      </c>
      <c r="E1265" s="17" t="s">
        <v>333</v>
      </c>
      <c r="F1265" s="17" t="s">
        <v>426</v>
      </c>
      <c r="G1265" s="17" t="s">
        <v>427</v>
      </c>
      <c r="H1265" s="17"/>
      <c r="I1265" s="17"/>
      <c r="J1265" s="17"/>
      <c r="K1265" s="22">
        <v>0.35695070000000001</v>
      </c>
      <c r="L1265" s="22"/>
      <c r="M1265" s="27"/>
      <c r="N1265" s="17"/>
      <c r="O1265" s="42"/>
    </row>
    <row r="1266" spans="1:15" x14ac:dyDescent="0.25">
      <c r="A1266" s="17">
        <v>41</v>
      </c>
      <c r="B1266" s="17" t="s">
        <v>332</v>
      </c>
      <c r="C1266" s="17">
        <v>2018</v>
      </c>
      <c r="D1266" s="17" t="s">
        <v>101</v>
      </c>
      <c r="E1266" s="17" t="s">
        <v>333</v>
      </c>
      <c r="F1266" s="17" t="s">
        <v>426</v>
      </c>
      <c r="G1266" s="17" t="s">
        <v>427</v>
      </c>
      <c r="H1266" s="17"/>
      <c r="I1266" s="17"/>
      <c r="J1266" s="17"/>
      <c r="K1266" s="22">
        <v>0.37847530000000001</v>
      </c>
      <c r="L1266" s="22"/>
      <c r="M1266" s="27"/>
      <c r="N1266" s="17"/>
      <c r="O1266" s="42"/>
    </row>
    <row r="1267" spans="1:15" x14ac:dyDescent="0.25">
      <c r="A1267" s="17">
        <v>41</v>
      </c>
      <c r="B1267" s="17" t="s">
        <v>332</v>
      </c>
      <c r="C1267" s="17">
        <v>2018</v>
      </c>
      <c r="D1267" s="17" t="s">
        <v>101</v>
      </c>
      <c r="E1267" s="17" t="s">
        <v>333</v>
      </c>
      <c r="F1267" s="17" t="s">
        <v>426</v>
      </c>
      <c r="G1267" s="17" t="s">
        <v>427</v>
      </c>
      <c r="H1267" s="17"/>
      <c r="I1267" s="17"/>
      <c r="J1267" s="17"/>
      <c r="K1267" s="22">
        <v>0.39282509999999998</v>
      </c>
      <c r="L1267" s="22"/>
      <c r="M1267" s="27"/>
      <c r="N1267" s="17"/>
      <c r="O1267" s="42"/>
    </row>
    <row r="1268" spans="1:15" x14ac:dyDescent="0.25">
      <c r="A1268" s="17">
        <v>41</v>
      </c>
      <c r="B1268" s="17" t="s">
        <v>332</v>
      </c>
      <c r="C1268" s="17">
        <v>2018</v>
      </c>
      <c r="D1268" s="17" t="s">
        <v>101</v>
      </c>
      <c r="E1268" s="17" t="s">
        <v>333</v>
      </c>
      <c r="F1268" s="17" t="s">
        <v>426</v>
      </c>
      <c r="G1268" s="17" t="s">
        <v>427</v>
      </c>
      <c r="H1268" s="17"/>
      <c r="I1268" s="17"/>
      <c r="J1268" s="17"/>
      <c r="K1268" s="22">
        <v>0.40358739999999999</v>
      </c>
      <c r="L1268" s="22"/>
      <c r="M1268" s="27"/>
      <c r="N1268" s="17"/>
      <c r="O1268" s="42"/>
    </row>
    <row r="1269" spans="1:15" x14ac:dyDescent="0.25">
      <c r="A1269" s="17">
        <v>41</v>
      </c>
      <c r="B1269" s="17" t="s">
        <v>332</v>
      </c>
      <c r="C1269" s="17">
        <v>2018</v>
      </c>
      <c r="D1269" s="17" t="s">
        <v>101</v>
      </c>
      <c r="E1269" s="17" t="s">
        <v>333</v>
      </c>
      <c r="F1269" s="17" t="s">
        <v>426</v>
      </c>
      <c r="G1269" s="17" t="s">
        <v>427</v>
      </c>
      <c r="H1269" s="17"/>
      <c r="I1269" s="17"/>
      <c r="J1269" s="17"/>
      <c r="K1269" s="22">
        <v>0.42331839999999998</v>
      </c>
      <c r="L1269" s="22"/>
      <c r="M1269" s="27"/>
      <c r="N1269" s="17"/>
      <c r="O1269" s="42"/>
    </row>
    <row r="1270" spans="1:15" x14ac:dyDescent="0.25">
      <c r="A1270" s="17">
        <v>41</v>
      </c>
      <c r="B1270" s="17" t="s">
        <v>332</v>
      </c>
      <c r="C1270" s="17">
        <v>2018</v>
      </c>
      <c r="D1270" s="17" t="s">
        <v>101</v>
      </c>
      <c r="E1270" s="17" t="s">
        <v>333</v>
      </c>
      <c r="F1270" s="17" t="s">
        <v>426</v>
      </c>
      <c r="G1270" s="17" t="s">
        <v>427</v>
      </c>
      <c r="H1270" s="17"/>
      <c r="I1270" s="17"/>
      <c r="J1270" s="17"/>
      <c r="K1270" s="22">
        <v>0.44843050000000001</v>
      </c>
      <c r="L1270" s="22"/>
      <c r="M1270" s="27"/>
      <c r="N1270" s="17"/>
      <c r="O1270" s="42"/>
    </row>
    <row r="1271" spans="1:15" x14ac:dyDescent="0.25">
      <c r="A1271" s="17">
        <v>41</v>
      </c>
      <c r="B1271" s="17" t="s">
        <v>332</v>
      </c>
      <c r="C1271" s="17">
        <v>2018</v>
      </c>
      <c r="D1271" s="17" t="s">
        <v>101</v>
      </c>
      <c r="E1271" s="17" t="s">
        <v>333</v>
      </c>
      <c r="F1271" s="17" t="s">
        <v>426</v>
      </c>
      <c r="G1271" s="17" t="s">
        <v>427</v>
      </c>
      <c r="H1271" s="17"/>
      <c r="I1271" s="17"/>
      <c r="J1271" s="17"/>
      <c r="K1271" s="22">
        <v>0.47354259999999998</v>
      </c>
      <c r="L1271" s="22"/>
      <c r="M1271" s="27"/>
      <c r="N1271" s="17"/>
      <c r="O1271" s="42"/>
    </row>
    <row r="1272" spans="1:15" x14ac:dyDescent="0.25">
      <c r="A1272" s="17">
        <v>41</v>
      </c>
      <c r="B1272" s="17" t="s">
        <v>332</v>
      </c>
      <c r="C1272" s="17">
        <v>2018</v>
      </c>
      <c r="D1272" s="17" t="s">
        <v>101</v>
      </c>
      <c r="E1272" s="17" t="s">
        <v>333</v>
      </c>
      <c r="F1272" s="17" t="s">
        <v>426</v>
      </c>
      <c r="G1272" s="17" t="s">
        <v>427</v>
      </c>
      <c r="H1272" s="17"/>
      <c r="I1272" s="17"/>
      <c r="J1272" s="17"/>
      <c r="K1272" s="22">
        <v>0.496861</v>
      </c>
      <c r="L1272" s="22"/>
      <c r="M1272" s="27"/>
      <c r="N1272" s="17"/>
      <c r="O1272" s="42"/>
    </row>
    <row r="1273" spans="1:15" x14ac:dyDescent="0.25">
      <c r="A1273" s="17">
        <v>41</v>
      </c>
      <c r="B1273" s="17" t="s">
        <v>332</v>
      </c>
      <c r="C1273" s="17">
        <v>2018</v>
      </c>
      <c r="D1273" s="17" t="s">
        <v>101</v>
      </c>
      <c r="E1273" s="17" t="s">
        <v>333</v>
      </c>
      <c r="F1273" s="17" t="s">
        <v>426</v>
      </c>
      <c r="G1273" s="17" t="s">
        <v>427</v>
      </c>
      <c r="H1273" s="17"/>
      <c r="I1273" s="17"/>
      <c r="J1273" s="17"/>
      <c r="K1273" s="22">
        <v>0.51838569999999995</v>
      </c>
      <c r="L1273" s="22"/>
      <c r="M1273" s="27"/>
      <c r="N1273" s="17"/>
      <c r="O1273" s="42"/>
    </row>
    <row r="1274" spans="1:15" x14ac:dyDescent="0.25">
      <c r="A1274" s="17">
        <v>41</v>
      </c>
      <c r="B1274" s="17" t="s">
        <v>332</v>
      </c>
      <c r="C1274" s="17">
        <v>2018</v>
      </c>
      <c r="D1274" s="17" t="s">
        <v>101</v>
      </c>
      <c r="E1274" s="17" t="s">
        <v>333</v>
      </c>
      <c r="F1274" s="17" t="s">
        <v>426</v>
      </c>
      <c r="G1274" s="17" t="s">
        <v>427</v>
      </c>
      <c r="H1274" s="17"/>
      <c r="I1274" s="17"/>
      <c r="J1274" s="17"/>
      <c r="K1274" s="22">
        <v>0.53811659999999994</v>
      </c>
      <c r="L1274" s="22"/>
      <c r="M1274" s="27"/>
      <c r="N1274" s="17"/>
      <c r="O1274" s="42"/>
    </row>
    <row r="1275" spans="1:15" x14ac:dyDescent="0.25">
      <c r="A1275" s="17">
        <v>41</v>
      </c>
      <c r="B1275" s="17" t="s">
        <v>332</v>
      </c>
      <c r="C1275" s="17">
        <v>2018</v>
      </c>
      <c r="D1275" s="17" t="s">
        <v>101</v>
      </c>
      <c r="E1275" s="17" t="s">
        <v>333</v>
      </c>
      <c r="F1275" s="17" t="s">
        <v>426</v>
      </c>
      <c r="G1275" s="17" t="s">
        <v>427</v>
      </c>
      <c r="H1275" s="17"/>
      <c r="I1275" s="17"/>
      <c r="J1275" s="17"/>
      <c r="K1275" s="22">
        <v>0.55067259999999996</v>
      </c>
      <c r="L1275" s="22"/>
      <c r="M1275" s="27"/>
      <c r="N1275" s="17"/>
      <c r="O1275" s="42"/>
    </row>
    <row r="1276" spans="1:15" x14ac:dyDescent="0.25">
      <c r="A1276" s="17">
        <v>41</v>
      </c>
      <c r="B1276" s="17" t="s">
        <v>332</v>
      </c>
      <c r="C1276" s="17">
        <v>2018</v>
      </c>
      <c r="D1276" s="17" t="s">
        <v>101</v>
      </c>
      <c r="E1276" s="17" t="s">
        <v>333</v>
      </c>
      <c r="F1276" s="17" t="s">
        <v>426</v>
      </c>
      <c r="G1276" s="17" t="s">
        <v>427</v>
      </c>
      <c r="H1276" s="17"/>
      <c r="I1276" s="17"/>
      <c r="J1276" s="17"/>
      <c r="K1276" s="22">
        <v>0.57040360000000001</v>
      </c>
      <c r="L1276" s="22"/>
      <c r="M1276" s="27"/>
      <c r="N1276" s="17"/>
      <c r="O1276" s="42"/>
    </row>
    <row r="1277" spans="1:15" x14ac:dyDescent="0.25">
      <c r="A1277" s="17">
        <v>41</v>
      </c>
      <c r="B1277" s="17" t="s">
        <v>332</v>
      </c>
      <c r="C1277" s="17">
        <v>2018</v>
      </c>
      <c r="D1277" s="17" t="s">
        <v>101</v>
      </c>
      <c r="E1277" s="17" t="s">
        <v>333</v>
      </c>
      <c r="F1277" s="17" t="s">
        <v>426</v>
      </c>
      <c r="G1277" s="17" t="s">
        <v>427</v>
      </c>
      <c r="H1277" s="17"/>
      <c r="I1277" s="17"/>
      <c r="J1277" s="17"/>
      <c r="K1277" s="22">
        <v>0.61345289999999997</v>
      </c>
      <c r="L1277" s="22"/>
      <c r="M1277" s="27"/>
      <c r="N1277" s="17"/>
      <c r="O1277" s="42"/>
    </row>
    <row r="1278" spans="1:15" x14ac:dyDescent="0.25">
      <c r="A1278" s="17">
        <v>41</v>
      </c>
      <c r="B1278" s="17" t="s">
        <v>332</v>
      </c>
      <c r="C1278" s="17">
        <v>2018</v>
      </c>
      <c r="D1278" s="17" t="s">
        <v>101</v>
      </c>
      <c r="E1278" s="17" t="s">
        <v>333</v>
      </c>
      <c r="F1278" s="17" t="s">
        <v>426</v>
      </c>
      <c r="G1278" s="17" t="s">
        <v>427</v>
      </c>
      <c r="H1278" s="17"/>
      <c r="I1278" s="17"/>
      <c r="J1278" s="17"/>
      <c r="K1278" s="22">
        <v>0.63497760000000003</v>
      </c>
      <c r="L1278" s="22"/>
      <c r="M1278" s="27"/>
      <c r="N1278" s="17"/>
      <c r="O1278" s="42"/>
    </row>
    <row r="1279" spans="1:15" x14ac:dyDescent="0.25">
      <c r="A1279" s="17">
        <v>41</v>
      </c>
      <c r="B1279" s="17" t="s">
        <v>332</v>
      </c>
      <c r="C1279" s="17">
        <v>2018</v>
      </c>
      <c r="D1279" s="17" t="s">
        <v>101</v>
      </c>
      <c r="E1279" s="17" t="s">
        <v>333</v>
      </c>
      <c r="F1279" s="17" t="s">
        <v>426</v>
      </c>
      <c r="G1279" s="17" t="s">
        <v>427</v>
      </c>
      <c r="H1279" s="17"/>
      <c r="I1279" s="17"/>
      <c r="J1279" s="17"/>
      <c r="K1279" s="22">
        <v>0.50224219999999997</v>
      </c>
      <c r="L1279" s="22"/>
      <c r="M1279" s="27"/>
      <c r="N1279" s="17"/>
      <c r="O1279" s="42"/>
    </row>
    <row r="1280" spans="1:15" x14ac:dyDescent="0.25">
      <c r="A1280" s="17">
        <v>41</v>
      </c>
      <c r="B1280" s="17" t="s">
        <v>332</v>
      </c>
      <c r="C1280" s="17">
        <v>2018</v>
      </c>
      <c r="D1280" s="17" t="s">
        <v>101</v>
      </c>
      <c r="E1280" s="17" t="s">
        <v>333</v>
      </c>
      <c r="F1280" s="17" t="s">
        <v>426</v>
      </c>
      <c r="G1280" s="17" t="s">
        <v>427</v>
      </c>
      <c r="H1280" s="17"/>
      <c r="I1280" s="17"/>
      <c r="J1280" s="17"/>
      <c r="K1280" s="22">
        <v>0.4878924</v>
      </c>
      <c r="L1280" s="22"/>
      <c r="M1280" s="27"/>
      <c r="N1280" s="17"/>
      <c r="O1280" s="42"/>
    </row>
    <row r="1281" spans="1:15" x14ac:dyDescent="0.25">
      <c r="A1281" s="17">
        <v>41</v>
      </c>
      <c r="B1281" s="17" t="s">
        <v>332</v>
      </c>
      <c r="C1281" s="17">
        <v>2018</v>
      </c>
      <c r="D1281" s="17" t="s">
        <v>101</v>
      </c>
      <c r="E1281" s="17" t="s">
        <v>333</v>
      </c>
      <c r="F1281" s="17" t="s">
        <v>426</v>
      </c>
      <c r="G1281" s="17" t="s">
        <v>427</v>
      </c>
      <c r="H1281" s="17"/>
      <c r="I1281" s="17"/>
      <c r="J1281" s="17"/>
      <c r="K1281" s="22">
        <v>0.47354259999999998</v>
      </c>
      <c r="L1281" s="22"/>
      <c r="M1281" s="27"/>
      <c r="N1281" s="17"/>
      <c r="O1281" s="42"/>
    </row>
    <row r="1282" spans="1:15" x14ac:dyDescent="0.25">
      <c r="A1282" s="17">
        <v>41</v>
      </c>
      <c r="B1282" s="17" t="s">
        <v>332</v>
      </c>
      <c r="C1282" s="17">
        <v>2018</v>
      </c>
      <c r="D1282" s="17" t="s">
        <v>101</v>
      </c>
      <c r="E1282" s="17" t="s">
        <v>333</v>
      </c>
      <c r="F1282" s="17" t="s">
        <v>426</v>
      </c>
      <c r="G1282" s="17" t="s">
        <v>427</v>
      </c>
      <c r="H1282" s="17"/>
      <c r="I1282" s="17"/>
      <c r="J1282" s="17"/>
      <c r="K1282" s="22">
        <v>0.20448430000000001</v>
      </c>
      <c r="L1282" s="22"/>
      <c r="M1282" s="27"/>
      <c r="N1282" s="17"/>
      <c r="O1282" s="42"/>
    </row>
    <row r="1283" spans="1:15" x14ac:dyDescent="0.25">
      <c r="A1283" s="17">
        <v>41</v>
      </c>
      <c r="B1283" s="17" t="s">
        <v>332</v>
      </c>
      <c r="C1283" s="17">
        <v>2018</v>
      </c>
      <c r="D1283" s="17" t="s">
        <v>101</v>
      </c>
      <c r="E1283" s="17" t="s">
        <v>333</v>
      </c>
      <c r="F1283" s="17" t="s">
        <v>426</v>
      </c>
      <c r="G1283" s="17" t="s">
        <v>427</v>
      </c>
      <c r="H1283" s="17"/>
      <c r="I1283" s="17"/>
      <c r="J1283" s="17"/>
      <c r="K1283" s="22">
        <v>0.22959640000000001</v>
      </c>
      <c r="L1283" s="22"/>
      <c r="M1283" s="27"/>
      <c r="N1283" s="17"/>
      <c r="O1283" s="42"/>
    </row>
    <row r="1284" spans="1:15" x14ac:dyDescent="0.25">
      <c r="A1284" s="17">
        <v>41</v>
      </c>
      <c r="B1284" s="17" t="s">
        <v>332</v>
      </c>
      <c r="C1284" s="17">
        <v>2018</v>
      </c>
      <c r="D1284" s="17" t="s">
        <v>101</v>
      </c>
      <c r="E1284" s="17" t="s">
        <v>333</v>
      </c>
      <c r="F1284" s="17" t="s">
        <v>426</v>
      </c>
      <c r="G1284" s="17" t="s">
        <v>427</v>
      </c>
      <c r="H1284" s="17"/>
      <c r="I1284" s="17"/>
      <c r="J1284" s="17"/>
      <c r="K1284" s="22">
        <v>0.24753359999999999</v>
      </c>
      <c r="L1284" s="22"/>
      <c r="M1284" s="27"/>
      <c r="N1284" s="17"/>
      <c r="O1284" s="42"/>
    </row>
    <row r="1285" spans="1:15" x14ac:dyDescent="0.25">
      <c r="A1285" s="17">
        <v>41</v>
      </c>
      <c r="B1285" s="17" t="s">
        <v>332</v>
      </c>
      <c r="C1285" s="17">
        <v>2018</v>
      </c>
      <c r="D1285" s="17" t="s">
        <v>101</v>
      </c>
      <c r="E1285" s="17" t="s">
        <v>333</v>
      </c>
      <c r="F1285" s="17" t="s">
        <v>426</v>
      </c>
      <c r="G1285" s="17" t="s">
        <v>427</v>
      </c>
      <c r="H1285" s="17"/>
      <c r="I1285" s="17"/>
      <c r="J1285" s="17"/>
      <c r="K1285" s="22">
        <v>0.26008969999999998</v>
      </c>
      <c r="L1285" s="22"/>
      <c r="M1285" s="27"/>
      <c r="N1285" s="17"/>
      <c r="O1285" s="42"/>
    </row>
    <row r="1286" spans="1:15" x14ac:dyDescent="0.25">
      <c r="A1286" s="17">
        <v>41</v>
      </c>
      <c r="B1286" s="17" t="s">
        <v>332</v>
      </c>
      <c r="C1286" s="17">
        <v>2018</v>
      </c>
      <c r="D1286" s="17" t="s">
        <v>101</v>
      </c>
      <c r="E1286" s="17" t="s">
        <v>333</v>
      </c>
      <c r="F1286" s="17" t="s">
        <v>426</v>
      </c>
      <c r="G1286" s="17" t="s">
        <v>427</v>
      </c>
      <c r="H1286" s="17"/>
      <c r="I1286" s="17"/>
      <c r="J1286" s="17"/>
      <c r="K1286" s="22">
        <v>0.27085199999999998</v>
      </c>
      <c r="L1286" s="22"/>
      <c r="M1286" s="27"/>
      <c r="N1286" s="17"/>
      <c r="O1286" s="42"/>
    </row>
    <row r="1287" spans="1:15" x14ac:dyDescent="0.25">
      <c r="A1287" s="17">
        <v>41</v>
      </c>
      <c r="B1287" s="17" t="s">
        <v>332</v>
      </c>
      <c r="C1287" s="17">
        <v>2018</v>
      </c>
      <c r="D1287" s="17" t="s">
        <v>101</v>
      </c>
      <c r="E1287" s="17" t="s">
        <v>333</v>
      </c>
      <c r="F1287" s="17" t="s">
        <v>426</v>
      </c>
      <c r="G1287" s="17" t="s">
        <v>427</v>
      </c>
      <c r="H1287" s="17"/>
      <c r="I1287" s="17"/>
      <c r="J1287" s="17"/>
      <c r="K1287" s="22">
        <v>0.2834081</v>
      </c>
      <c r="L1287" s="22"/>
      <c r="M1287" s="27"/>
      <c r="N1287" s="17"/>
      <c r="O1287" s="42"/>
    </row>
    <row r="1288" spans="1:15" x14ac:dyDescent="0.25">
      <c r="A1288" s="17">
        <v>41</v>
      </c>
      <c r="B1288" s="17" t="s">
        <v>332</v>
      </c>
      <c r="C1288" s="17">
        <v>2018</v>
      </c>
      <c r="D1288" s="17" t="s">
        <v>101</v>
      </c>
      <c r="E1288" s="17" t="s">
        <v>333</v>
      </c>
      <c r="F1288" s="17" t="s">
        <v>426</v>
      </c>
      <c r="G1288" s="17" t="s">
        <v>427</v>
      </c>
      <c r="H1288" s="17"/>
      <c r="I1288" s="17"/>
      <c r="J1288" s="17"/>
      <c r="K1288" s="22">
        <v>0.29775780000000002</v>
      </c>
      <c r="L1288" s="22"/>
      <c r="M1288" s="27"/>
      <c r="N1288" s="17"/>
      <c r="O1288" s="42"/>
    </row>
    <row r="1289" spans="1:15" x14ac:dyDescent="0.25">
      <c r="A1289" s="17">
        <v>41</v>
      </c>
      <c r="B1289" s="17" t="s">
        <v>332</v>
      </c>
      <c r="C1289" s="17">
        <v>2018</v>
      </c>
      <c r="D1289" s="17" t="s">
        <v>101</v>
      </c>
      <c r="E1289" s="17" t="s">
        <v>333</v>
      </c>
      <c r="F1289" s="17" t="s">
        <v>426</v>
      </c>
      <c r="G1289" s="17" t="s">
        <v>427</v>
      </c>
      <c r="H1289" s="17"/>
      <c r="I1289" s="17"/>
      <c r="J1289" s="17"/>
      <c r="K1289" s="22">
        <v>0.30672650000000001</v>
      </c>
      <c r="L1289" s="22"/>
      <c r="M1289" s="27"/>
      <c r="N1289" s="17"/>
      <c r="O1289" s="42"/>
    </row>
    <row r="1290" spans="1:15" x14ac:dyDescent="0.25">
      <c r="A1290" s="17">
        <v>41</v>
      </c>
      <c r="B1290" s="17" t="s">
        <v>332</v>
      </c>
      <c r="C1290" s="17">
        <v>2018</v>
      </c>
      <c r="D1290" s="17" t="s">
        <v>101</v>
      </c>
      <c r="E1290" s="17" t="s">
        <v>333</v>
      </c>
      <c r="F1290" s="17" t="s">
        <v>426</v>
      </c>
      <c r="G1290" s="17" t="s">
        <v>427</v>
      </c>
      <c r="H1290" s="17"/>
      <c r="I1290" s="17"/>
      <c r="J1290" s="17"/>
      <c r="K1290" s="22">
        <v>0.36053809999999997</v>
      </c>
      <c r="L1290" s="22"/>
      <c r="M1290" s="27"/>
      <c r="N1290" s="17"/>
      <c r="O1290" s="42"/>
    </row>
    <row r="1291" spans="1:15" x14ac:dyDescent="0.25">
      <c r="A1291" s="17">
        <v>41</v>
      </c>
      <c r="B1291" s="17" t="s">
        <v>332</v>
      </c>
      <c r="C1291" s="17">
        <v>2018</v>
      </c>
      <c r="D1291" s="17" t="s">
        <v>101</v>
      </c>
      <c r="E1291" s="17" t="s">
        <v>333</v>
      </c>
      <c r="F1291" s="17" t="s">
        <v>426</v>
      </c>
      <c r="G1291" s="17" t="s">
        <v>427</v>
      </c>
      <c r="H1291" s="17"/>
      <c r="I1291" s="17"/>
      <c r="J1291" s="17"/>
      <c r="K1291" s="22">
        <v>0.37130039999999997</v>
      </c>
      <c r="L1291" s="22"/>
      <c r="M1291" s="27"/>
      <c r="N1291" s="17"/>
      <c r="O1291" s="42"/>
    </row>
    <row r="1292" spans="1:15" x14ac:dyDescent="0.25">
      <c r="A1292" s="17">
        <v>41</v>
      </c>
      <c r="B1292" s="17" t="s">
        <v>332</v>
      </c>
      <c r="C1292" s="17">
        <v>2018</v>
      </c>
      <c r="D1292" s="17" t="s">
        <v>101</v>
      </c>
      <c r="E1292" s="17" t="s">
        <v>333</v>
      </c>
      <c r="F1292" s="17" t="s">
        <v>426</v>
      </c>
      <c r="G1292" s="17" t="s">
        <v>427</v>
      </c>
      <c r="H1292" s="17"/>
      <c r="I1292" s="17"/>
      <c r="J1292" s="17"/>
      <c r="K1292" s="22">
        <v>0.38026910000000003</v>
      </c>
      <c r="L1292" s="22"/>
      <c r="M1292" s="27"/>
      <c r="N1292" s="17"/>
      <c r="O1292" s="42"/>
    </row>
    <row r="1293" spans="1:15" x14ac:dyDescent="0.25">
      <c r="A1293" s="17">
        <v>41</v>
      </c>
      <c r="B1293" s="17" t="s">
        <v>332</v>
      </c>
      <c r="C1293" s="17">
        <v>2018</v>
      </c>
      <c r="D1293" s="17" t="s">
        <v>101</v>
      </c>
      <c r="E1293" s="17" t="s">
        <v>333</v>
      </c>
      <c r="F1293" s="17" t="s">
        <v>426</v>
      </c>
      <c r="G1293" s="17" t="s">
        <v>427</v>
      </c>
      <c r="H1293" s="17"/>
      <c r="I1293" s="17"/>
      <c r="J1293" s="17"/>
      <c r="K1293" s="22">
        <v>0.39461879999999999</v>
      </c>
      <c r="L1293" s="22"/>
      <c r="M1293" s="27"/>
      <c r="N1293" s="17"/>
      <c r="O1293" s="42"/>
    </row>
    <row r="1294" spans="1:15" x14ac:dyDescent="0.25">
      <c r="A1294" s="17">
        <v>41</v>
      </c>
      <c r="B1294" s="17" t="s">
        <v>332</v>
      </c>
      <c r="C1294" s="17">
        <v>2018</v>
      </c>
      <c r="D1294" s="17" t="s">
        <v>101</v>
      </c>
      <c r="E1294" s="17" t="s">
        <v>333</v>
      </c>
      <c r="F1294" s="17" t="s">
        <v>426</v>
      </c>
      <c r="G1294" s="17" t="s">
        <v>427</v>
      </c>
      <c r="H1294" s="17"/>
      <c r="I1294" s="17"/>
      <c r="J1294" s="17"/>
      <c r="K1294" s="22">
        <v>0.40179369999999998</v>
      </c>
      <c r="L1294" s="22"/>
      <c r="M1294" s="27"/>
      <c r="N1294" s="17"/>
      <c r="O1294" s="42"/>
    </row>
    <row r="1295" spans="1:15" x14ac:dyDescent="0.25">
      <c r="A1295" s="17">
        <v>41</v>
      </c>
      <c r="B1295" s="17" t="s">
        <v>332</v>
      </c>
      <c r="C1295" s="17">
        <v>2018</v>
      </c>
      <c r="D1295" s="17" t="s">
        <v>101</v>
      </c>
      <c r="E1295" s="17" t="s">
        <v>333</v>
      </c>
      <c r="F1295" s="17" t="s">
        <v>426</v>
      </c>
      <c r="G1295" s="17" t="s">
        <v>427</v>
      </c>
      <c r="H1295" s="17"/>
      <c r="I1295" s="17"/>
      <c r="J1295" s="17"/>
      <c r="K1295" s="22">
        <v>0.42152469999999997</v>
      </c>
      <c r="L1295" s="22"/>
      <c r="M1295" s="27"/>
      <c r="N1295" s="17"/>
      <c r="O1295" s="42"/>
    </row>
    <row r="1296" spans="1:15" x14ac:dyDescent="0.25">
      <c r="A1296" s="17">
        <v>41</v>
      </c>
      <c r="B1296" s="17" t="s">
        <v>332</v>
      </c>
      <c r="C1296" s="17">
        <v>2018</v>
      </c>
      <c r="D1296" s="17" t="s">
        <v>101</v>
      </c>
      <c r="E1296" s="17" t="s">
        <v>333</v>
      </c>
      <c r="F1296" s="17" t="s">
        <v>426</v>
      </c>
      <c r="G1296" s="17" t="s">
        <v>427</v>
      </c>
      <c r="H1296" s="17"/>
      <c r="I1296" s="17"/>
      <c r="J1296" s="17"/>
      <c r="K1296" s="22">
        <v>0.4358744</v>
      </c>
      <c r="L1296" s="22"/>
      <c r="M1296" s="27"/>
      <c r="N1296" s="17"/>
      <c r="O1296" s="42"/>
    </row>
    <row r="1297" spans="1:15" x14ac:dyDescent="0.25">
      <c r="A1297" s="17">
        <v>41</v>
      </c>
      <c r="B1297" s="17" t="s">
        <v>332</v>
      </c>
      <c r="C1297" s="17">
        <v>2018</v>
      </c>
      <c r="D1297" s="17" t="s">
        <v>101</v>
      </c>
      <c r="E1297" s="17" t="s">
        <v>333</v>
      </c>
      <c r="F1297" s="17" t="s">
        <v>426</v>
      </c>
      <c r="G1297" s="17" t="s">
        <v>427</v>
      </c>
      <c r="H1297" s="17"/>
      <c r="I1297" s="17"/>
      <c r="J1297" s="17"/>
      <c r="K1297" s="22">
        <v>0.51838569999999995</v>
      </c>
      <c r="L1297" s="22"/>
      <c r="M1297" s="27"/>
      <c r="N1297" s="17"/>
      <c r="O1297" s="42"/>
    </row>
    <row r="1298" spans="1:15" x14ac:dyDescent="0.25">
      <c r="A1298" s="17">
        <v>41</v>
      </c>
      <c r="B1298" s="17" t="s">
        <v>332</v>
      </c>
      <c r="C1298" s="17">
        <v>2018</v>
      </c>
      <c r="D1298" s="17" t="s">
        <v>101</v>
      </c>
      <c r="E1298" s="17" t="s">
        <v>333</v>
      </c>
      <c r="F1298" s="17" t="s">
        <v>426</v>
      </c>
      <c r="G1298" s="17" t="s">
        <v>427</v>
      </c>
      <c r="H1298" s="17"/>
      <c r="I1298" s="17"/>
      <c r="J1298" s="17"/>
      <c r="K1298" s="22">
        <v>0.35874440000000002</v>
      </c>
      <c r="L1298" s="22"/>
      <c r="M1298" s="27"/>
      <c r="N1298" s="17"/>
      <c r="O1298" s="42"/>
    </row>
    <row r="1299" spans="1:15" x14ac:dyDescent="0.25">
      <c r="A1299" s="17">
        <v>41</v>
      </c>
      <c r="B1299" s="17" t="s">
        <v>332</v>
      </c>
      <c r="C1299" s="17">
        <v>2018</v>
      </c>
      <c r="D1299" s="17" t="s">
        <v>101</v>
      </c>
      <c r="E1299" s="17" t="s">
        <v>333</v>
      </c>
      <c r="F1299" s="17" t="s">
        <v>426</v>
      </c>
      <c r="G1299" s="17" t="s">
        <v>427</v>
      </c>
      <c r="H1299" s="17"/>
      <c r="I1299" s="17"/>
      <c r="J1299" s="17"/>
      <c r="K1299" s="22">
        <v>0.37668160000000001</v>
      </c>
      <c r="L1299" s="22"/>
      <c r="M1299" s="27"/>
      <c r="N1299" s="17"/>
      <c r="O1299" s="42"/>
    </row>
    <row r="1300" spans="1:15" x14ac:dyDescent="0.25">
      <c r="A1300" s="17">
        <v>41</v>
      </c>
      <c r="B1300" s="17" t="s">
        <v>332</v>
      </c>
      <c r="C1300" s="17">
        <v>2018</v>
      </c>
      <c r="D1300" s="17" t="s">
        <v>101</v>
      </c>
      <c r="E1300" s="17" t="s">
        <v>333</v>
      </c>
      <c r="F1300" s="17" t="s">
        <v>426</v>
      </c>
      <c r="G1300" s="17" t="s">
        <v>427</v>
      </c>
      <c r="H1300" s="17"/>
      <c r="I1300" s="17"/>
      <c r="J1300" s="17"/>
      <c r="K1300" s="22">
        <v>0.39820630000000001</v>
      </c>
      <c r="L1300" s="22"/>
      <c r="M1300" s="27"/>
      <c r="N1300" s="17"/>
      <c r="O1300" s="42"/>
    </row>
    <row r="1301" spans="1:15" x14ac:dyDescent="0.25">
      <c r="A1301" s="17">
        <v>41</v>
      </c>
      <c r="B1301" s="17" t="s">
        <v>332</v>
      </c>
      <c r="C1301" s="17">
        <v>2018</v>
      </c>
      <c r="D1301" s="17" t="s">
        <v>101</v>
      </c>
      <c r="E1301" s="17" t="s">
        <v>333</v>
      </c>
      <c r="F1301" s="17" t="s">
        <v>426</v>
      </c>
      <c r="G1301" s="17" t="s">
        <v>427</v>
      </c>
      <c r="H1301" s="17"/>
      <c r="I1301" s="17"/>
      <c r="J1301" s="17"/>
      <c r="K1301" s="22">
        <v>0.41076230000000002</v>
      </c>
      <c r="L1301" s="22"/>
      <c r="M1301" s="27"/>
      <c r="N1301" s="17"/>
      <c r="O1301" s="42"/>
    </row>
    <row r="1302" spans="1:15" ht="24" x14ac:dyDescent="0.25">
      <c r="A1302" s="13">
        <v>42</v>
      </c>
      <c r="B1302" s="13" t="s">
        <v>335</v>
      </c>
      <c r="C1302" s="17">
        <v>1979</v>
      </c>
      <c r="D1302" s="17" t="s">
        <v>101</v>
      </c>
      <c r="E1302" s="17" t="s">
        <v>337</v>
      </c>
      <c r="F1302" s="17">
        <v>38.950000000000003</v>
      </c>
      <c r="G1302" s="17">
        <v>-92.33</v>
      </c>
      <c r="H1302" s="17" t="s">
        <v>338</v>
      </c>
      <c r="I1302" s="17" t="s">
        <v>339</v>
      </c>
      <c r="J1302" s="17">
        <v>1971</v>
      </c>
      <c r="K1302" s="22">
        <v>0.37</v>
      </c>
      <c r="L1302" s="22">
        <v>2404</v>
      </c>
      <c r="M1302" s="27">
        <v>6497</v>
      </c>
      <c r="N1302" s="13" t="s">
        <v>340</v>
      </c>
      <c r="O1302" s="42"/>
    </row>
    <row r="1303" spans="1:15" ht="24" x14ac:dyDescent="0.25">
      <c r="A1303" s="13">
        <v>42</v>
      </c>
      <c r="B1303" s="13" t="s">
        <v>335</v>
      </c>
      <c r="C1303" s="17">
        <v>1979</v>
      </c>
      <c r="D1303" s="17" t="s">
        <v>101</v>
      </c>
      <c r="E1303" s="17" t="s">
        <v>337</v>
      </c>
      <c r="F1303" s="17">
        <v>38.950000000000003</v>
      </c>
      <c r="G1303" s="17">
        <v>-92.33</v>
      </c>
      <c r="H1303" s="17" t="s">
        <v>338</v>
      </c>
      <c r="I1303" s="17" t="s">
        <v>341</v>
      </c>
      <c r="J1303" s="17">
        <v>1971</v>
      </c>
      <c r="K1303" s="22">
        <v>0.39</v>
      </c>
      <c r="L1303" s="22">
        <v>2801</v>
      </c>
      <c r="M1303" s="27">
        <v>7182</v>
      </c>
      <c r="N1303" s="13" t="s">
        <v>340</v>
      </c>
      <c r="O1303" s="42"/>
    </row>
    <row r="1304" spans="1:15" ht="24" x14ac:dyDescent="0.25">
      <c r="A1304" s="13">
        <v>42</v>
      </c>
      <c r="B1304" s="13" t="s">
        <v>335</v>
      </c>
      <c r="C1304" s="17">
        <v>1979</v>
      </c>
      <c r="D1304" s="17" t="s">
        <v>101</v>
      </c>
      <c r="E1304" s="17" t="s">
        <v>337</v>
      </c>
      <c r="F1304" s="17">
        <v>38.950000000000003</v>
      </c>
      <c r="G1304" s="17">
        <v>-92.33</v>
      </c>
      <c r="H1304" s="17" t="s">
        <v>338</v>
      </c>
      <c r="I1304" s="17" t="s">
        <v>342</v>
      </c>
      <c r="J1304" s="17">
        <v>1971</v>
      </c>
      <c r="K1304" s="22">
        <v>0.34</v>
      </c>
      <c r="L1304" s="22">
        <v>3422</v>
      </c>
      <c r="M1304" s="27">
        <v>10065</v>
      </c>
      <c r="N1304" s="13" t="s">
        <v>340</v>
      </c>
      <c r="O1304" s="42"/>
    </row>
    <row r="1305" spans="1:15" ht="24" x14ac:dyDescent="0.25">
      <c r="A1305" s="13">
        <v>42</v>
      </c>
      <c r="B1305" s="13" t="s">
        <v>335</v>
      </c>
      <c r="C1305" s="17">
        <v>1979</v>
      </c>
      <c r="D1305" s="17" t="s">
        <v>101</v>
      </c>
      <c r="E1305" s="17" t="s">
        <v>337</v>
      </c>
      <c r="F1305" s="17">
        <v>38.950000000000003</v>
      </c>
      <c r="G1305" s="17">
        <v>-92.33</v>
      </c>
      <c r="H1305" s="17" t="s">
        <v>338</v>
      </c>
      <c r="I1305" s="17" t="s">
        <v>343</v>
      </c>
      <c r="J1305" s="17">
        <v>1971</v>
      </c>
      <c r="K1305" s="22">
        <v>0.35</v>
      </c>
      <c r="L1305" s="22">
        <v>3257</v>
      </c>
      <c r="M1305" s="27">
        <v>9306</v>
      </c>
      <c r="N1305" s="13" t="s">
        <v>340</v>
      </c>
      <c r="O1305" s="42"/>
    </row>
    <row r="1306" spans="1:15" ht="24" x14ac:dyDescent="0.25">
      <c r="A1306" s="13">
        <v>42</v>
      </c>
      <c r="B1306" s="13" t="s">
        <v>335</v>
      </c>
      <c r="C1306" s="17">
        <v>1979</v>
      </c>
      <c r="D1306" s="17" t="s">
        <v>101</v>
      </c>
      <c r="E1306" s="17" t="s">
        <v>337</v>
      </c>
      <c r="F1306" s="17">
        <v>38.950000000000003</v>
      </c>
      <c r="G1306" s="17">
        <v>-92.33</v>
      </c>
      <c r="H1306" s="17" t="s">
        <v>338</v>
      </c>
      <c r="I1306" s="17" t="s">
        <v>344</v>
      </c>
      <c r="J1306" s="17">
        <v>1971</v>
      </c>
      <c r="K1306" s="22">
        <v>0.25</v>
      </c>
      <c r="L1306" s="22">
        <v>2234</v>
      </c>
      <c r="M1306" s="27">
        <v>8936</v>
      </c>
      <c r="N1306" s="13" t="s">
        <v>340</v>
      </c>
      <c r="O1306" s="42"/>
    </row>
    <row r="1307" spans="1:15" ht="24" x14ac:dyDescent="0.25">
      <c r="A1307" s="13">
        <v>42</v>
      </c>
      <c r="B1307" s="13" t="s">
        <v>335</v>
      </c>
      <c r="C1307" s="17">
        <v>1979</v>
      </c>
      <c r="D1307" s="17" t="s">
        <v>101</v>
      </c>
      <c r="E1307" s="17" t="s">
        <v>337</v>
      </c>
      <c r="F1307" s="17">
        <v>38.950000000000003</v>
      </c>
      <c r="G1307" s="17">
        <v>-92.33</v>
      </c>
      <c r="H1307" s="17" t="s">
        <v>345</v>
      </c>
      <c r="I1307" s="17" t="s">
        <v>339</v>
      </c>
      <c r="J1307" s="17">
        <v>1971</v>
      </c>
      <c r="K1307" s="22">
        <v>0.34</v>
      </c>
      <c r="L1307" s="22">
        <v>2309</v>
      </c>
      <c r="M1307" s="27">
        <v>6791</v>
      </c>
      <c r="N1307" s="13" t="s">
        <v>340</v>
      </c>
      <c r="O1307" s="42"/>
    </row>
    <row r="1308" spans="1:15" ht="24" x14ac:dyDescent="0.25">
      <c r="A1308" s="13">
        <v>42</v>
      </c>
      <c r="B1308" s="13" t="s">
        <v>335</v>
      </c>
      <c r="C1308" s="17">
        <v>1979</v>
      </c>
      <c r="D1308" s="17" t="s">
        <v>101</v>
      </c>
      <c r="E1308" s="17" t="s">
        <v>337</v>
      </c>
      <c r="F1308" s="17">
        <v>38.950000000000003</v>
      </c>
      <c r="G1308" s="17">
        <v>-92.33</v>
      </c>
      <c r="H1308" s="17" t="s">
        <v>345</v>
      </c>
      <c r="I1308" s="17" t="s">
        <v>341</v>
      </c>
      <c r="J1308" s="17">
        <v>1971</v>
      </c>
      <c r="K1308" s="22">
        <v>0.38</v>
      </c>
      <c r="L1308" s="22">
        <v>3281</v>
      </c>
      <c r="M1308" s="27">
        <v>8634</v>
      </c>
      <c r="N1308" s="13" t="s">
        <v>340</v>
      </c>
      <c r="O1308" s="42"/>
    </row>
    <row r="1309" spans="1:15" ht="24" x14ac:dyDescent="0.25">
      <c r="A1309" s="13">
        <v>42</v>
      </c>
      <c r="B1309" s="13" t="s">
        <v>335</v>
      </c>
      <c r="C1309" s="17">
        <v>1979</v>
      </c>
      <c r="D1309" s="17" t="s">
        <v>101</v>
      </c>
      <c r="E1309" s="17" t="s">
        <v>337</v>
      </c>
      <c r="F1309" s="17">
        <v>38.950000000000003</v>
      </c>
      <c r="G1309" s="17">
        <v>-92.33</v>
      </c>
      <c r="H1309" s="17" t="s">
        <v>345</v>
      </c>
      <c r="I1309" s="17" t="s">
        <v>342</v>
      </c>
      <c r="J1309" s="17">
        <v>1971</v>
      </c>
      <c r="K1309" s="22">
        <v>0.33</v>
      </c>
      <c r="L1309" s="22">
        <v>2830</v>
      </c>
      <c r="M1309" s="27">
        <v>8576</v>
      </c>
      <c r="N1309" s="13" t="s">
        <v>340</v>
      </c>
      <c r="O1309" s="42"/>
    </row>
    <row r="1310" spans="1:15" ht="24" x14ac:dyDescent="0.25">
      <c r="A1310" s="13">
        <v>42</v>
      </c>
      <c r="B1310" s="13" t="s">
        <v>335</v>
      </c>
      <c r="C1310" s="17">
        <v>1979</v>
      </c>
      <c r="D1310" s="17" t="s">
        <v>101</v>
      </c>
      <c r="E1310" s="17" t="s">
        <v>337</v>
      </c>
      <c r="F1310" s="17">
        <v>38.950000000000003</v>
      </c>
      <c r="G1310" s="17">
        <v>-92.33</v>
      </c>
      <c r="H1310" s="17" t="s">
        <v>345</v>
      </c>
      <c r="I1310" s="17" t="s">
        <v>343</v>
      </c>
      <c r="J1310" s="17">
        <v>1971</v>
      </c>
      <c r="K1310" s="22">
        <v>0.33</v>
      </c>
      <c r="L1310" s="22">
        <v>2998</v>
      </c>
      <c r="M1310" s="27">
        <v>9087</v>
      </c>
      <c r="N1310" s="13" t="s">
        <v>340</v>
      </c>
      <c r="O1310" s="42"/>
    </row>
    <row r="1311" spans="1:15" ht="24" x14ac:dyDescent="0.25">
      <c r="A1311" s="13">
        <v>42</v>
      </c>
      <c r="B1311" s="13" t="s">
        <v>335</v>
      </c>
      <c r="C1311" s="17">
        <v>1979</v>
      </c>
      <c r="D1311" s="17" t="s">
        <v>101</v>
      </c>
      <c r="E1311" s="17" t="s">
        <v>337</v>
      </c>
      <c r="F1311" s="17">
        <v>38.950000000000003</v>
      </c>
      <c r="G1311" s="17">
        <v>-92.33</v>
      </c>
      <c r="H1311" s="17" t="s">
        <v>345</v>
      </c>
      <c r="I1311" s="17" t="s">
        <v>344</v>
      </c>
      <c r="J1311" s="17">
        <v>1971</v>
      </c>
      <c r="K1311" s="22">
        <v>0.26</v>
      </c>
      <c r="L1311" s="22">
        <v>2036</v>
      </c>
      <c r="M1311" s="27">
        <v>7831</v>
      </c>
      <c r="N1311" s="13" t="s">
        <v>340</v>
      </c>
      <c r="O1311" s="42"/>
    </row>
    <row r="1312" spans="1:15" ht="24" x14ac:dyDescent="0.25">
      <c r="A1312" s="13">
        <v>42</v>
      </c>
      <c r="B1312" s="13" t="s">
        <v>335</v>
      </c>
      <c r="C1312" s="17">
        <v>1979</v>
      </c>
      <c r="D1312" s="17" t="s">
        <v>101</v>
      </c>
      <c r="E1312" s="17" t="s">
        <v>337</v>
      </c>
      <c r="F1312" s="17">
        <v>38.950000000000003</v>
      </c>
      <c r="G1312" s="17">
        <v>-92.33</v>
      </c>
      <c r="H1312" s="17" t="s">
        <v>346</v>
      </c>
      <c r="I1312" s="17" t="s">
        <v>339</v>
      </c>
      <c r="J1312" s="17">
        <v>1971</v>
      </c>
      <c r="K1312" s="22">
        <v>0.37</v>
      </c>
      <c r="L1312" s="22">
        <v>2430</v>
      </c>
      <c r="M1312" s="27">
        <v>6568</v>
      </c>
      <c r="N1312" s="13" t="s">
        <v>340</v>
      </c>
      <c r="O1312" s="42"/>
    </row>
    <row r="1313" spans="1:15" ht="24" x14ac:dyDescent="0.25">
      <c r="A1313" s="13">
        <v>42</v>
      </c>
      <c r="B1313" s="13" t="s">
        <v>335</v>
      </c>
      <c r="C1313" s="17">
        <v>1979</v>
      </c>
      <c r="D1313" s="17" t="s">
        <v>101</v>
      </c>
      <c r="E1313" s="17" t="s">
        <v>337</v>
      </c>
      <c r="F1313" s="17">
        <v>38.950000000000003</v>
      </c>
      <c r="G1313" s="17">
        <v>-92.33</v>
      </c>
      <c r="H1313" s="17" t="s">
        <v>346</v>
      </c>
      <c r="I1313" s="17" t="s">
        <v>341</v>
      </c>
      <c r="J1313" s="17">
        <v>1971</v>
      </c>
      <c r="K1313" s="22">
        <v>0.37</v>
      </c>
      <c r="L1313" s="22">
        <v>2763</v>
      </c>
      <c r="M1313" s="27">
        <v>7462</v>
      </c>
      <c r="N1313" s="13" t="s">
        <v>340</v>
      </c>
      <c r="O1313" s="42"/>
    </row>
    <row r="1314" spans="1:15" ht="24" x14ac:dyDescent="0.25">
      <c r="A1314" s="13">
        <v>42</v>
      </c>
      <c r="B1314" s="13" t="s">
        <v>335</v>
      </c>
      <c r="C1314" s="17">
        <v>1979</v>
      </c>
      <c r="D1314" s="17" t="s">
        <v>101</v>
      </c>
      <c r="E1314" s="17" t="s">
        <v>337</v>
      </c>
      <c r="F1314" s="17">
        <v>38.950000000000003</v>
      </c>
      <c r="G1314" s="17">
        <v>-92.33</v>
      </c>
      <c r="H1314" s="17" t="s">
        <v>346</v>
      </c>
      <c r="I1314" s="17" t="s">
        <v>342</v>
      </c>
      <c r="J1314" s="17">
        <v>1971</v>
      </c>
      <c r="K1314" s="22">
        <v>0.34</v>
      </c>
      <c r="L1314" s="22">
        <v>2826</v>
      </c>
      <c r="M1314" s="27">
        <v>8311</v>
      </c>
      <c r="N1314" s="13" t="s">
        <v>340</v>
      </c>
      <c r="O1314" s="42"/>
    </row>
    <row r="1315" spans="1:15" ht="24" x14ac:dyDescent="0.25">
      <c r="A1315" s="13">
        <v>42</v>
      </c>
      <c r="B1315" s="13" t="s">
        <v>335</v>
      </c>
      <c r="C1315" s="17">
        <v>1979</v>
      </c>
      <c r="D1315" s="17" t="s">
        <v>101</v>
      </c>
      <c r="E1315" s="17" t="s">
        <v>337</v>
      </c>
      <c r="F1315" s="17">
        <v>38.950000000000003</v>
      </c>
      <c r="G1315" s="17">
        <v>-92.33</v>
      </c>
      <c r="H1315" s="17" t="s">
        <v>346</v>
      </c>
      <c r="I1315" s="17" t="s">
        <v>343</v>
      </c>
      <c r="J1315" s="17">
        <v>1971</v>
      </c>
      <c r="K1315" s="22">
        <v>0.33</v>
      </c>
      <c r="L1315" s="22">
        <v>2685</v>
      </c>
      <c r="M1315" s="27">
        <v>8140</v>
      </c>
      <c r="N1315" s="13" t="s">
        <v>340</v>
      </c>
      <c r="O1315" s="42"/>
    </row>
    <row r="1316" spans="1:15" ht="24" x14ac:dyDescent="0.25">
      <c r="A1316" s="13">
        <v>42</v>
      </c>
      <c r="B1316" s="13" t="s">
        <v>335</v>
      </c>
      <c r="C1316" s="17">
        <v>1979</v>
      </c>
      <c r="D1316" s="17" t="s">
        <v>101</v>
      </c>
      <c r="E1316" s="17" t="s">
        <v>337</v>
      </c>
      <c r="F1316" s="17">
        <v>38.950000000000003</v>
      </c>
      <c r="G1316" s="17">
        <v>-92.33</v>
      </c>
      <c r="H1316" s="17" t="s">
        <v>346</v>
      </c>
      <c r="I1316" s="17" t="s">
        <v>344</v>
      </c>
      <c r="J1316" s="17">
        <v>1971</v>
      </c>
      <c r="K1316" s="22">
        <v>0.24</v>
      </c>
      <c r="L1316" s="22">
        <v>2142</v>
      </c>
      <c r="M1316" s="27">
        <v>8925</v>
      </c>
      <c r="N1316" s="13" t="s">
        <v>340</v>
      </c>
      <c r="O1316" s="42"/>
    </row>
    <row r="1317" spans="1:15" ht="24" x14ac:dyDescent="0.25">
      <c r="A1317" s="13">
        <v>42</v>
      </c>
      <c r="B1317" s="13" t="s">
        <v>335</v>
      </c>
      <c r="C1317" s="17">
        <v>1979</v>
      </c>
      <c r="D1317" s="17" t="s">
        <v>101</v>
      </c>
      <c r="E1317" s="17" t="s">
        <v>337</v>
      </c>
      <c r="F1317" s="17">
        <v>38.950000000000003</v>
      </c>
      <c r="G1317" s="17">
        <v>-92.33</v>
      </c>
      <c r="H1317" s="17" t="s">
        <v>347</v>
      </c>
      <c r="I1317" s="17" t="s">
        <v>339</v>
      </c>
      <c r="J1317" s="17">
        <v>1971</v>
      </c>
      <c r="K1317" s="22">
        <v>0.37</v>
      </c>
      <c r="L1317" s="22">
        <v>2099</v>
      </c>
      <c r="M1317" s="27">
        <v>5673</v>
      </c>
      <c r="N1317" s="13" t="s">
        <v>340</v>
      </c>
      <c r="O1317" s="42"/>
    </row>
    <row r="1318" spans="1:15" ht="24" x14ac:dyDescent="0.25">
      <c r="A1318" s="13">
        <v>42</v>
      </c>
      <c r="B1318" s="13" t="s">
        <v>335</v>
      </c>
      <c r="C1318" s="17">
        <v>1979</v>
      </c>
      <c r="D1318" s="17" t="s">
        <v>101</v>
      </c>
      <c r="E1318" s="17" t="s">
        <v>337</v>
      </c>
      <c r="F1318" s="17">
        <v>38.950000000000003</v>
      </c>
      <c r="G1318" s="17">
        <v>-92.33</v>
      </c>
      <c r="H1318" s="17" t="s">
        <v>347</v>
      </c>
      <c r="I1318" s="17" t="s">
        <v>341</v>
      </c>
      <c r="J1318" s="17">
        <v>1971</v>
      </c>
      <c r="K1318" s="22">
        <v>0.41</v>
      </c>
      <c r="L1318" s="22">
        <v>2511</v>
      </c>
      <c r="M1318" s="27">
        <v>6124</v>
      </c>
      <c r="N1318" s="13" t="s">
        <v>340</v>
      </c>
      <c r="O1318" s="42"/>
    </row>
    <row r="1319" spans="1:15" ht="24" x14ac:dyDescent="0.25">
      <c r="A1319" s="13">
        <v>42</v>
      </c>
      <c r="B1319" s="13" t="s">
        <v>335</v>
      </c>
      <c r="C1319" s="17">
        <v>1979</v>
      </c>
      <c r="D1319" s="17" t="s">
        <v>101</v>
      </c>
      <c r="E1319" s="17" t="s">
        <v>337</v>
      </c>
      <c r="F1319" s="17">
        <v>38.950000000000003</v>
      </c>
      <c r="G1319" s="17">
        <v>-92.33</v>
      </c>
      <c r="H1319" s="17" t="s">
        <v>347</v>
      </c>
      <c r="I1319" s="17" t="s">
        <v>342</v>
      </c>
      <c r="J1319" s="17">
        <v>1971</v>
      </c>
      <c r="K1319" s="22">
        <v>0.35</v>
      </c>
      <c r="L1319" s="22">
        <v>2267</v>
      </c>
      <c r="M1319" s="27">
        <v>6485</v>
      </c>
      <c r="N1319" s="13" t="s">
        <v>340</v>
      </c>
      <c r="O1319" s="42"/>
    </row>
    <row r="1320" spans="1:15" ht="24" x14ac:dyDescent="0.25">
      <c r="A1320" s="13">
        <v>42</v>
      </c>
      <c r="B1320" s="13" t="s">
        <v>335</v>
      </c>
      <c r="C1320" s="17">
        <v>1979</v>
      </c>
      <c r="D1320" s="17" t="s">
        <v>101</v>
      </c>
      <c r="E1320" s="17" t="s">
        <v>337</v>
      </c>
      <c r="F1320" s="17">
        <v>38.950000000000003</v>
      </c>
      <c r="G1320" s="17">
        <v>-92.33</v>
      </c>
      <c r="H1320" s="17" t="s">
        <v>347</v>
      </c>
      <c r="I1320" s="17" t="s">
        <v>343</v>
      </c>
      <c r="J1320" s="17">
        <v>1971</v>
      </c>
      <c r="K1320" s="22">
        <v>0.34</v>
      </c>
      <c r="L1320" s="22">
        <v>1995</v>
      </c>
      <c r="M1320" s="27">
        <v>5868</v>
      </c>
      <c r="N1320" s="13" t="s">
        <v>340</v>
      </c>
      <c r="O1320" s="42"/>
    </row>
    <row r="1321" spans="1:15" ht="24" x14ac:dyDescent="0.25">
      <c r="A1321" s="13">
        <v>42</v>
      </c>
      <c r="B1321" s="13" t="s">
        <v>335</v>
      </c>
      <c r="C1321" s="17">
        <v>1979</v>
      </c>
      <c r="D1321" s="17" t="s">
        <v>101</v>
      </c>
      <c r="E1321" s="17" t="s">
        <v>337</v>
      </c>
      <c r="F1321" s="17">
        <v>38.950000000000003</v>
      </c>
      <c r="G1321" s="17">
        <v>-92.33</v>
      </c>
      <c r="H1321" s="17" t="s">
        <v>347</v>
      </c>
      <c r="I1321" s="17" t="s">
        <v>344</v>
      </c>
      <c r="J1321" s="17">
        <v>1971</v>
      </c>
      <c r="K1321" s="22">
        <v>0.27</v>
      </c>
      <c r="L1321" s="22">
        <v>1999</v>
      </c>
      <c r="M1321" s="27">
        <v>7404</v>
      </c>
      <c r="N1321" s="13" t="s">
        <v>340</v>
      </c>
      <c r="O1321" s="42"/>
    </row>
    <row r="1322" spans="1:15" ht="24" x14ac:dyDescent="0.25">
      <c r="A1322" s="13">
        <v>42</v>
      </c>
      <c r="B1322" s="13" t="s">
        <v>335</v>
      </c>
      <c r="C1322" s="17">
        <v>1979</v>
      </c>
      <c r="D1322" s="17" t="s">
        <v>101</v>
      </c>
      <c r="E1322" s="17" t="s">
        <v>337</v>
      </c>
      <c r="F1322" s="17">
        <v>38.950000000000003</v>
      </c>
      <c r="G1322" s="17">
        <v>-92.33</v>
      </c>
      <c r="H1322" s="17" t="s">
        <v>348</v>
      </c>
      <c r="I1322" s="17" t="s">
        <v>339</v>
      </c>
      <c r="J1322" s="17">
        <v>1971</v>
      </c>
      <c r="K1322" s="22">
        <v>0.31</v>
      </c>
      <c r="L1322" s="22">
        <v>888</v>
      </c>
      <c r="M1322" s="27">
        <v>2865</v>
      </c>
      <c r="N1322" s="13" t="s">
        <v>340</v>
      </c>
      <c r="O1322" s="42"/>
    </row>
    <row r="1323" spans="1:15" ht="24" x14ac:dyDescent="0.25">
      <c r="A1323" s="13">
        <v>42</v>
      </c>
      <c r="B1323" s="13" t="s">
        <v>335</v>
      </c>
      <c r="C1323" s="17">
        <v>1979</v>
      </c>
      <c r="D1323" s="17" t="s">
        <v>101</v>
      </c>
      <c r="E1323" s="17" t="s">
        <v>337</v>
      </c>
      <c r="F1323" s="17">
        <v>38.950000000000003</v>
      </c>
      <c r="G1323" s="17">
        <v>-92.33</v>
      </c>
      <c r="H1323" s="17" t="s">
        <v>348</v>
      </c>
      <c r="I1323" s="17" t="s">
        <v>341</v>
      </c>
      <c r="J1323" s="17">
        <v>1971</v>
      </c>
      <c r="K1323" s="22">
        <v>0.35</v>
      </c>
      <c r="L1323" s="22">
        <v>1101</v>
      </c>
      <c r="M1323" s="27">
        <v>3146</v>
      </c>
      <c r="N1323" s="13" t="s">
        <v>340</v>
      </c>
      <c r="O1323" s="42"/>
    </row>
    <row r="1324" spans="1:15" ht="24" x14ac:dyDescent="0.25">
      <c r="A1324" s="13">
        <v>42</v>
      </c>
      <c r="B1324" s="13" t="s">
        <v>335</v>
      </c>
      <c r="C1324" s="17">
        <v>1979</v>
      </c>
      <c r="D1324" s="17" t="s">
        <v>101</v>
      </c>
      <c r="E1324" s="17" t="s">
        <v>337</v>
      </c>
      <c r="F1324" s="17">
        <v>38.950000000000003</v>
      </c>
      <c r="G1324" s="17">
        <v>-92.33</v>
      </c>
      <c r="H1324" s="17" t="s">
        <v>348</v>
      </c>
      <c r="I1324" s="17" t="s">
        <v>342</v>
      </c>
      <c r="J1324" s="17">
        <v>1971</v>
      </c>
      <c r="K1324" s="22">
        <v>0.27</v>
      </c>
      <c r="L1324" s="22">
        <v>928</v>
      </c>
      <c r="M1324" s="27">
        <v>3437</v>
      </c>
      <c r="N1324" s="13" t="s">
        <v>340</v>
      </c>
      <c r="O1324" s="42"/>
    </row>
    <row r="1325" spans="1:15" ht="24" x14ac:dyDescent="0.25">
      <c r="A1325" s="13">
        <v>42</v>
      </c>
      <c r="B1325" s="13" t="s">
        <v>335</v>
      </c>
      <c r="C1325" s="17">
        <v>1979</v>
      </c>
      <c r="D1325" s="17" t="s">
        <v>101</v>
      </c>
      <c r="E1325" s="17" t="s">
        <v>337</v>
      </c>
      <c r="F1325" s="17">
        <v>38.950000000000003</v>
      </c>
      <c r="G1325" s="17">
        <v>-92.33</v>
      </c>
      <c r="H1325" s="17" t="s">
        <v>348</v>
      </c>
      <c r="I1325" s="17" t="s">
        <v>343</v>
      </c>
      <c r="J1325" s="17">
        <v>1971</v>
      </c>
      <c r="K1325" s="22">
        <v>0.28999999999999998</v>
      </c>
      <c r="L1325" s="22">
        <v>777</v>
      </c>
      <c r="M1325" s="27">
        <v>2679</v>
      </c>
      <c r="N1325" s="13" t="s">
        <v>340</v>
      </c>
      <c r="O1325" s="42"/>
    </row>
    <row r="1326" spans="1:15" ht="24" x14ac:dyDescent="0.25">
      <c r="A1326" s="13">
        <v>42</v>
      </c>
      <c r="B1326" s="13" t="s">
        <v>335</v>
      </c>
      <c r="C1326" s="17">
        <v>1979</v>
      </c>
      <c r="D1326" s="17" t="s">
        <v>101</v>
      </c>
      <c r="E1326" s="17" t="s">
        <v>337</v>
      </c>
      <c r="F1326" s="17">
        <v>38.950000000000003</v>
      </c>
      <c r="G1326" s="17">
        <v>-92.33</v>
      </c>
      <c r="H1326" s="17" t="s">
        <v>348</v>
      </c>
      <c r="I1326" s="17" t="s">
        <v>344</v>
      </c>
      <c r="J1326" s="17">
        <v>1971</v>
      </c>
      <c r="K1326" s="22">
        <v>0.27</v>
      </c>
      <c r="L1326" s="22">
        <v>1158</v>
      </c>
      <c r="M1326" s="27">
        <v>4289</v>
      </c>
      <c r="N1326" s="13" t="s">
        <v>340</v>
      </c>
      <c r="O1326" s="42"/>
    </row>
    <row r="1327" spans="1:15" ht="24" x14ac:dyDescent="0.25">
      <c r="A1327" s="13">
        <v>42</v>
      </c>
      <c r="B1327" s="13" t="s">
        <v>335</v>
      </c>
      <c r="C1327" s="17">
        <v>1979</v>
      </c>
      <c r="D1327" s="17" t="s">
        <v>101</v>
      </c>
      <c r="E1327" s="17" t="s">
        <v>337</v>
      </c>
      <c r="F1327" s="17">
        <v>38.950000000000003</v>
      </c>
      <c r="G1327" s="17">
        <v>-92.33</v>
      </c>
      <c r="H1327" s="17" t="s">
        <v>349</v>
      </c>
      <c r="I1327" s="17" t="s">
        <v>339</v>
      </c>
      <c r="J1327" s="17">
        <v>1973</v>
      </c>
      <c r="K1327" s="22">
        <v>0.39</v>
      </c>
      <c r="L1327" s="22">
        <v>2034</v>
      </c>
      <c r="M1327" s="27">
        <v>5215</v>
      </c>
      <c r="N1327" s="13" t="s">
        <v>340</v>
      </c>
      <c r="O1327" s="42"/>
    </row>
    <row r="1328" spans="1:15" ht="24" x14ac:dyDescent="0.25">
      <c r="A1328" s="13">
        <v>42</v>
      </c>
      <c r="B1328" s="13" t="s">
        <v>335</v>
      </c>
      <c r="C1328" s="17">
        <v>1979</v>
      </c>
      <c r="D1328" s="17" t="s">
        <v>101</v>
      </c>
      <c r="E1328" s="17" t="s">
        <v>337</v>
      </c>
      <c r="F1328" s="17">
        <v>38.950000000000003</v>
      </c>
      <c r="G1328" s="17">
        <v>-92.33</v>
      </c>
      <c r="H1328" s="17" t="s">
        <v>349</v>
      </c>
      <c r="I1328" s="17" t="s">
        <v>341</v>
      </c>
      <c r="J1328" s="17">
        <v>1973</v>
      </c>
      <c r="K1328" s="22">
        <v>0.41</v>
      </c>
      <c r="L1328" s="22">
        <v>2345</v>
      </c>
      <c r="M1328" s="27">
        <v>5719</v>
      </c>
      <c r="N1328" s="13" t="s">
        <v>340</v>
      </c>
      <c r="O1328" s="42"/>
    </row>
    <row r="1329" spans="1:15" ht="24" x14ac:dyDescent="0.25">
      <c r="A1329" s="13">
        <v>42</v>
      </c>
      <c r="B1329" s="13" t="s">
        <v>335</v>
      </c>
      <c r="C1329" s="17">
        <v>1979</v>
      </c>
      <c r="D1329" s="17" t="s">
        <v>101</v>
      </c>
      <c r="E1329" s="17" t="s">
        <v>337</v>
      </c>
      <c r="F1329" s="17">
        <v>38.950000000000003</v>
      </c>
      <c r="G1329" s="17">
        <v>-92.33</v>
      </c>
      <c r="H1329" s="17" t="s">
        <v>349</v>
      </c>
      <c r="I1329" s="17" t="s">
        <v>342</v>
      </c>
      <c r="J1329" s="17">
        <v>1973</v>
      </c>
      <c r="K1329" s="22">
        <v>0.34</v>
      </c>
      <c r="L1329" s="22">
        <v>2260</v>
      </c>
      <c r="M1329" s="27">
        <v>6647</v>
      </c>
      <c r="N1329" s="13" t="s">
        <v>340</v>
      </c>
      <c r="O1329" s="42"/>
    </row>
    <row r="1330" spans="1:15" ht="24" x14ac:dyDescent="0.25">
      <c r="A1330" s="13">
        <v>42</v>
      </c>
      <c r="B1330" s="13" t="s">
        <v>335</v>
      </c>
      <c r="C1330" s="17">
        <v>1979</v>
      </c>
      <c r="D1330" s="17" t="s">
        <v>101</v>
      </c>
      <c r="E1330" s="17" t="s">
        <v>337</v>
      </c>
      <c r="F1330" s="17">
        <v>38.950000000000003</v>
      </c>
      <c r="G1330" s="17">
        <v>-92.33</v>
      </c>
      <c r="H1330" s="17" t="s">
        <v>349</v>
      </c>
      <c r="I1330" s="17" t="s">
        <v>343</v>
      </c>
      <c r="J1330" s="17">
        <v>1973</v>
      </c>
      <c r="K1330" s="22">
        <v>0.33</v>
      </c>
      <c r="L1330" s="22">
        <v>2623</v>
      </c>
      <c r="M1330" s="27">
        <v>7942</v>
      </c>
      <c r="N1330" s="13" t="s">
        <v>340</v>
      </c>
      <c r="O1330" s="42"/>
    </row>
    <row r="1331" spans="1:15" ht="24" x14ac:dyDescent="0.25">
      <c r="A1331" s="13">
        <v>42</v>
      </c>
      <c r="B1331" s="13" t="s">
        <v>335</v>
      </c>
      <c r="C1331" s="17">
        <v>1979</v>
      </c>
      <c r="D1331" s="17" t="s">
        <v>101</v>
      </c>
      <c r="E1331" s="17" t="s">
        <v>337</v>
      </c>
      <c r="F1331" s="17">
        <v>38.950000000000003</v>
      </c>
      <c r="G1331" s="17">
        <v>-92.33</v>
      </c>
      <c r="H1331" s="17" t="s">
        <v>349</v>
      </c>
      <c r="I1331" s="17" t="s">
        <v>344</v>
      </c>
      <c r="J1331" s="17">
        <v>1973</v>
      </c>
      <c r="K1331" s="22">
        <v>0.35</v>
      </c>
      <c r="L1331" s="22">
        <v>2780</v>
      </c>
      <c r="M1331" s="27">
        <v>7943</v>
      </c>
      <c r="N1331" s="13" t="s">
        <v>340</v>
      </c>
      <c r="O1331" s="42"/>
    </row>
    <row r="1332" spans="1:15" ht="24" x14ac:dyDescent="0.25">
      <c r="A1332" s="13">
        <v>42</v>
      </c>
      <c r="B1332" s="13" t="s">
        <v>335</v>
      </c>
      <c r="C1332" s="17">
        <v>1979</v>
      </c>
      <c r="D1332" s="17" t="s">
        <v>101</v>
      </c>
      <c r="E1332" s="17" t="s">
        <v>337</v>
      </c>
      <c r="F1332" s="17">
        <v>38.950000000000003</v>
      </c>
      <c r="G1332" s="17">
        <v>-92.33</v>
      </c>
      <c r="H1332" s="17" t="s">
        <v>350</v>
      </c>
      <c r="I1332" s="17" t="s">
        <v>339</v>
      </c>
      <c r="J1332" s="17">
        <v>1973</v>
      </c>
      <c r="K1332" s="22">
        <v>0.36</v>
      </c>
      <c r="L1332" s="22">
        <v>2242</v>
      </c>
      <c r="M1332" s="27">
        <v>6228</v>
      </c>
      <c r="N1332" s="13" t="s">
        <v>340</v>
      </c>
      <c r="O1332" s="42"/>
    </row>
    <row r="1333" spans="1:15" ht="24" x14ac:dyDescent="0.25">
      <c r="A1333" s="13">
        <v>42</v>
      </c>
      <c r="B1333" s="13" t="s">
        <v>335</v>
      </c>
      <c r="C1333" s="17">
        <v>1979</v>
      </c>
      <c r="D1333" s="17" t="s">
        <v>101</v>
      </c>
      <c r="E1333" s="17" t="s">
        <v>337</v>
      </c>
      <c r="F1333" s="17">
        <v>38.950000000000003</v>
      </c>
      <c r="G1333" s="17">
        <v>-92.33</v>
      </c>
      <c r="H1333" s="17" t="s">
        <v>350</v>
      </c>
      <c r="I1333" s="17" t="s">
        <v>341</v>
      </c>
      <c r="J1333" s="17">
        <v>1973</v>
      </c>
      <c r="K1333" s="22">
        <v>0.4</v>
      </c>
      <c r="L1333" s="22">
        <v>2964</v>
      </c>
      <c r="M1333" s="27">
        <v>7410</v>
      </c>
      <c r="N1333" s="13" t="s">
        <v>340</v>
      </c>
      <c r="O1333" s="42"/>
    </row>
    <row r="1334" spans="1:15" ht="24" x14ac:dyDescent="0.25">
      <c r="A1334" s="13">
        <v>42</v>
      </c>
      <c r="B1334" s="13" t="s">
        <v>335</v>
      </c>
      <c r="C1334" s="17">
        <v>1979</v>
      </c>
      <c r="D1334" s="17" t="s">
        <v>101</v>
      </c>
      <c r="E1334" s="17" t="s">
        <v>337</v>
      </c>
      <c r="F1334" s="17">
        <v>38.950000000000003</v>
      </c>
      <c r="G1334" s="17">
        <v>-92.33</v>
      </c>
      <c r="H1334" s="17" t="s">
        <v>350</v>
      </c>
      <c r="I1334" s="17" t="s">
        <v>342</v>
      </c>
      <c r="J1334" s="17">
        <v>1973</v>
      </c>
      <c r="K1334" s="22">
        <v>0.33</v>
      </c>
      <c r="L1334" s="22">
        <v>2753</v>
      </c>
      <c r="M1334" s="27">
        <v>8336</v>
      </c>
      <c r="N1334" s="13" t="s">
        <v>340</v>
      </c>
      <c r="O1334" s="42"/>
    </row>
    <row r="1335" spans="1:15" ht="24" x14ac:dyDescent="0.25">
      <c r="A1335" s="13">
        <v>42</v>
      </c>
      <c r="B1335" s="13" t="s">
        <v>335</v>
      </c>
      <c r="C1335" s="17">
        <v>1979</v>
      </c>
      <c r="D1335" s="17" t="s">
        <v>101</v>
      </c>
      <c r="E1335" s="17" t="s">
        <v>337</v>
      </c>
      <c r="F1335" s="17">
        <v>38.950000000000003</v>
      </c>
      <c r="G1335" s="17">
        <v>-92.33</v>
      </c>
      <c r="H1335" s="17" t="s">
        <v>350</v>
      </c>
      <c r="I1335" s="17" t="s">
        <v>343</v>
      </c>
      <c r="J1335" s="17">
        <v>1973</v>
      </c>
      <c r="K1335" s="22">
        <v>0.25</v>
      </c>
      <c r="L1335" s="22">
        <v>2032</v>
      </c>
      <c r="M1335" s="27">
        <v>8128</v>
      </c>
      <c r="N1335" s="13" t="s">
        <v>340</v>
      </c>
      <c r="O1335" s="42"/>
    </row>
    <row r="1336" spans="1:15" ht="24" x14ac:dyDescent="0.25">
      <c r="A1336" s="13">
        <v>42</v>
      </c>
      <c r="B1336" s="13" t="s">
        <v>335</v>
      </c>
      <c r="C1336" s="17">
        <v>1979</v>
      </c>
      <c r="D1336" s="17" t="s">
        <v>101</v>
      </c>
      <c r="E1336" s="17" t="s">
        <v>337</v>
      </c>
      <c r="F1336" s="17">
        <v>38.950000000000003</v>
      </c>
      <c r="G1336" s="17">
        <v>-92.33</v>
      </c>
      <c r="H1336" s="17" t="s">
        <v>350</v>
      </c>
      <c r="I1336" s="17" t="s">
        <v>344</v>
      </c>
      <c r="J1336" s="17">
        <v>1973</v>
      </c>
      <c r="K1336" s="22">
        <v>0.31</v>
      </c>
      <c r="L1336" s="22">
        <v>2751</v>
      </c>
      <c r="M1336" s="27">
        <v>8874</v>
      </c>
      <c r="N1336" s="13" t="s">
        <v>340</v>
      </c>
      <c r="O1336" s="42"/>
    </row>
    <row r="1337" spans="1:15" ht="24" x14ac:dyDescent="0.25">
      <c r="A1337" s="13">
        <v>42</v>
      </c>
      <c r="B1337" s="13" t="s">
        <v>335</v>
      </c>
      <c r="C1337" s="17">
        <v>1979</v>
      </c>
      <c r="D1337" s="17" t="s">
        <v>101</v>
      </c>
      <c r="E1337" s="17" t="s">
        <v>337</v>
      </c>
      <c r="F1337" s="17">
        <v>38.950000000000003</v>
      </c>
      <c r="G1337" s="17">
        <v>-92.33</v>
      </c>
      <c r="H1337" s="17" t="s">
        <v>351</v>
      </c>
      <c r="I1337" s="17" t="s">
        <v>339</v>
      </c>
      <c r="J1337" s="17">
        <v>1973</v>
      </c>
      <c r="K1337" s="22">
        <v>0.37</v>
      </c>
      <c r="L1337" s="22">
        <v>2476</v>
      </c>
      <c r="M1337" s="27">
        <v>6692</v>
      </c>
      <c r="N1337" s="13" t="s">
        <v>340</v>
      </c>
      <c r="O1337" s="42"/>
    </row>
    <row r="1338" spans="1:15" ht="24" x14ac:dyDescent="0.25">
      <c r="A1338" s="13">
        <v>42</v>
      </c>
      <c r="B1338" s="13" t="s">
        <v>335</v>
      </c>
      <c r="C1338" s="17">
        <v>1979</v>
      </c>
      <c r="D1338" s="17" t="s">
        <v>101</v>
      </c>
      <c r="E1338" s="17" t="s">
        <v>337</v>
      </c>
      <c r="F1338" s="17">
        <v>38.950000000000003</v>
      </c>
      <c r="G1338" s="17">
        <v>-92.33</v>
      </c>
      <c r="H1338" s="17" t="s">
        <v>351</v>
      </c>
      <c r="I1338" s="17" t="s">
        <v>341</v>
      </c>
      <c r="J1338" s="17">
        <v>1973</v>
      </c>
      <c r="K1338" s="22">
        <v>0.36</v>
      </c>
      <c r="L1338" s="22">
        <v>2773</v>
      </c>
      <c r="M1338" s="27">
        <v>7703</v>
      </c>
      <c r="N1338" s="13" t="s">
        <v>340</v>
      </c>
      <c r="O1338" s="42"/>
    </row>
    <row r="1339" spans="1:15" ht="24" x14ac:dyDescent="0.25">
      <c r="A1339" s="13">
        <v>42</v>
      </c>
      <c r="B1339" s="13" t="s">
        <v>335</v>
      </c>
      <c r="C1339" s="17">
        <v>1979</v>
      </c>
      <c r="D1339" s="17" t="s">
        <v>101</v>
      </c>
      <c r="E1339" s="17" t="s">
        <v>337</v>
      </c>
      <c r="F1339" s="17">
        <v>38.950000000000003</v>
      </c>
      <c r="G1339" s="17">
        <v>-92.33</v>
      </c>
      <c r="H1339" s="17" t="s">
        <v>351</v>
      </c>
      <c r="I1339" s="17" t="s">
        <v>342</v>
      </c>
      <c r="J1339" s="17">
        <v>1973</v>
      </c>
      <c r="K1339" s="22">
        <v>0.27</v>
      </c>
      <c r="L1339" s="22">
        <v>2294</v>
      </c>
      <c r="M1339" s="27">
        <v>8496</v>
      </c>
      <c r="N1339" s="13" t="s">
        <v>340</v>
      </c>
      <c r="O1339" s="42"/>
    </row>
    <row r="1340" spans="1:15" ht="24" x14ac:dyDescent="0.25">
      <c r="A1340" s="13">
        <v>42</v>
      </c>
      <c r="B1340" s="13" t="s">
        <v>335</v>
      </c>
      <c r="C1340" s="17">
        <v>1979</v>
      </c>
      <c r="D1340" s="17" t="s">
        <v>101</v>
      </c>
      <c r="E1340" s="17" t="s">
        <v>337</v>
      </c>
      <c r="F1340" s="17">
        <v>38.950000000000003</v>
      </c>
      <c r="G1340" s="17">
        <v>-92.33</v>
      </c>
      <c r="H1340" s="17" t="s">
        <v>351</v>
      </c>
      <c r="I1340" s="17" t="s">
        <v>343</v>
      </c>
      <c r="J1340" s="17">
        <v>1973</v>
      </c>
      <c r="K1340" s="22">
        <v>0.25</v>
      </c>
      <c r="L1340" s="22">
        <v>1671</v>
      </c>
      <c r="M1340" s="27">
        <v>6684</v>
      </c>
      <c r="N1340" s="13" t="s">
        <v>340</v>
      </c>
      <c r="O1340" s="42"/>
    </row>
    <row r="1341" spans="1:15" ht="24" x14ac:dyDescent="0.25">
      <c r="A1341" s="13">
        <v>42</v>
      </c>
      <c r="B1341" s="13" t="s">
        <v>335</v>
      </c>
      <c r="C1341" s="17">
        <v>1979</v>
      </c>
      <c r="D1341" s="17" t="s">
        <v>101</v>
      </c>
      <c r="E1341" s="17" t="s">
        <v>337</v>
      </c>
      <c r="F1341" s="17">
        <v>38.950000000000003</v>
      </c>
      <c r="G1341" s="17">
        <v>-92.33</v>
      </c>
      <c r="H1341" s="17" t="s">
        <v>351</v>
      </c>
      <c r="I1341" s="17" t="s">
        <v>344</v>
      </c>
      <c r="J1341" s="17">
        <v>1973</v>
      </c>
      <c r="K1341" s="22">
        <v>0.33</v>
      </c>
      <c r="L1341" s="22">
        <v>2878</v>
      </c>
      <c r="M1341" s="27">
        <v>8721</v>
      </c>
      <c r="N1341" s="13" t="s">
        <v>340</v>
      </c>
      <c r="O1341" s="42"/>
    </row>
    <row r="1342" spans="1:15" ht="24" x14ac:dyDescent="0.25">
      <c r="A1342" s="13">
        <v>42</v>
      </c>
      <c r="B1342" s="13" t="s">
        <v>335</v>
      </c>
      <c r="C1342" s="17">
        <v>1979</v>
      </c>
      <c r="D1342" s="17" t="s">
        <v>101</v>
      </c>
      <c r="E1342" s="17" t="s">
        <v>337</v>
      </c>
      <c r="F1342" s="17">
        <v>38.950000000000003</v>
      </c>
      <c r="G1342" s="17">
        <v>-92.33</v>
      </c>
      <c r="H1342" s="17" t="s">
        <v>347</v>
      </c>
      <c r="I1342" s="17" t="s">
        <v>339</v>
      </c>
      <c r="J1342" s="17">
        <v>1973</v>
      </c>
      <c r="K1342" s="22">
        <v>0.28999999999999998</v>
      </c>
      <c r="L1342" s="22">
        <v>1530</v>
      </c>
      <c r="M1342" s="27">
        <v>5276</v>
      </c>
      <c r="N1342" s="13" t="s">
        <v>340</v>
      </c>
      <c r="O1342" s="42"/>
    </row>
    <row r="1343" spans="1:15" ht="24" x14ac:dyDescent="0.25">
      <c r="A1343" s="13">
        <v>42</v>
      </c>
      <c r="B1343" s="13" t="s">
        <v>335</v>
      </c>
      <c r="C1343" s="17">
        <v>1979</v>
      </c>
      <c r="D1343" s="17" t="s">
        <v>101</v>
      </c>
      <c r="E1343" s="17" t="s">
        <v>337</v>
      </c>
      <c r="F1343" s="17">
        <v>38.950000000000003</v>
      </c>
      <c r="G1343" s="17">
        <v>-92.33</v>
      </c>
      <c r="H1343" s="17" t="s">
        <v>347</v>
      </c>
      <c r="I1343" s="17" t="s">
        <v>341</v>
      </c>
      <c r="J1343" s="17">
        <v>1973</v>
      </c>
      <c r="K1343" s="22">
        <v>0.35</v>
      </c>
      <c r="L1343" s="22">
        <v>2065</v>
      </c>
      <c r="M1343" s="27">
        <v>5900</v>
      </c>
      <c r="N1343" s="13" t="s">
        <v>340</v>
      </c>
      <c r="O1343" s="42"/>
    </row>
    <row r="1344" spans="1:15" ht="24" x14ac:dyDescent="0.25">
      <c r="A1344" s="13">
        <v>42</v>
      </c>
      <c r="B1344" s="13" t="s">
        <v>335</v>
      </c>
      <c r="C1344" s="17">
        <v>1979</v>
      </c>
      <c r="D1344" s="17" t="s">
        <v>101</v>
      </c>
      <c r="E1344" s="17" t="s">
        <v>337</v>
      </c>
      <c r="F1344" s="17">
        <v>38.950000000000003</v>
      </c>
      <c r="G1344" s="17">
        <v>-92.33</v>
      </c>
      <c r="H1344" s="17" t="s">
        <v>347</v>
      </c>
      <c r="I1344" s="17" t="s">
        <v>342</v>
      </c>
      <c r="J1344" s="17">
        <v>1973</v>
      </c>
      <c r="K1344" s="22">
        <v>0.35</v>
      </c>
      <c r="L1344" s="22">
        <v>2479</v>
      </c>
      <c r="M1344" s="27">
        <v>7083</v>
      </c>
      <c r="N1344" s="13" t="s">
        <v>340</v>
      </c>
      <c r="O1344" s="42"/>
    </row>
    <row r="1345" spans="1:15" ht="24" x14ac:dyDescent="0.25">
      <c r="A1345" s="13">
        <v>42</v>
      </c>
      <c r="B1345" s="13" t="s">
        <v>335</v>
      </c>
      <c r="C1345" s="17">
        <v>1979</v>
      </c>
      <c r="D1345" s="17" t="s">
        <v>101</v>
      </c>
      <c r="E1345" s="17" t="s">
        <v>337</v>
      </c>
      <c r="F1345" s="17">
        <v>38.950000000000003</v>
      </c>
      <c r="G1345" s="17">
        <v>-92.33</v>
      </c>
      <c r="H1345" s="17" t="s">
        <v>347</v>
      </c>
      <c r="I1345" s="17" t="s">
        <v>343</v>
      </c>
      <c r="J1345" s="17">
        <v>1973</v>
      </c>
      <c r="K1345" s="22">
        <v>0.34</v>
      </c>
      <c r="L1345" s="22">
        <v>2345</v>
      </c>
      <c r="M1345" s="27">
        <v>6900</v>
      </c>
      <c r="N1345" s="13" t="s">
        <v>340</v>
      </c>
      <c r="O1345" s="42"/>
    </row>
    <row r="1346" spans="1:15" ht="24" x14ac:dyDescent="0.25">
      <c r="A1346" s="13">
        <v>42</v>
      </c>
      <c r="B1346" s="13" t="s">
        <v>335</v>
      </c>
      <c r="C1346" s="17">
        <v>1979</v>
      </c>
      <c r="D1346" s="17" t="s">
        <v>101</v>
      </c>
      <c r="E1346" s="17" t="s">
        <v>337</v>
      </c>
      <c r="F1346" s="17">
        <v>38.950000000000003</v>
      </c>
      <c r="G1346" s="17">
        <v>-92.33</v>
      </c>
      <c r="H1346" s="17" t="s">
        <v>347</v>
      </c>
      <c r="I1346" s="17" t="s">
        <v>344</v>
      </c>
      <c r="J1346" s="17">
        <v>1973</v>
      </c>
      <c r="K1346" s="22">
        <v>0.36</v>
      </c>
      <c r="L1346" s="22">
        <v>2806</v>
      </c>
      <c r="M1346" s="27">
        <v>7794</v>
      </c>
      <c r="N1346" s="13" t="s">
        <v>340</v>
      </c>
      <c r="O1346" s="42"/>
    </row>
    <row r="1347" spans="1:15" ht="24" x14ac:dyDescent="0.25">
      <c r="A1347" s="13">
        <v>42</v>
      </c>
      <c r="B1347" s="13" t="s">
        <v>335</v>
      </c>
      <c r="C1347" s="17">
        <v>1979</v>
      </c>
      <c r="D1347" s="17" t="s">
        <v>101</v>
      </c>
      <c r="E1347" s="17" t="s">
        <v>337</v>
      </c>
      <c r="F1347" s="17">
        <v>38.950000000000003</v>
      </c>
      <c r="G1347" s="17">
        <v>-92.33</v>
      </c>
      <c r="H1347" s="17" t="s">
        <v>352</v>
      </c>
      <c r="I1347" s="17" t="s">
        <v>339</v>
      </c>
      <c r="J1347" s="17">
        <v>1973</v>
      </c>
      <c r="K1347" s="22">
        <v>0.38</v>
      </c>
      <c r="L1347" s="22">
        <v>1696</v>
      </c>
      <c r="M1347" s="27">
        <v>4463</v>
      </c>
      <c r="N1347" s="13" t="s">
        <v>340</v>
      </c>
      <c r="O1347" s="42"/>
    </row>
    <row r="1348" spans="1:15" ht="24" x14ac:dyDescent="0.25">
      <c r="A1348" s="13">
        <v>42</v>
      </c>
      <c r="B1348" s="13" t="s">
        <v>335</v>
      </c>
      <c r="C1348" s="17">
        <v>1979</v>
      </c>
      <c r="D1348" s="17" t="s">
        <v>101</v>
      </c>
      <c r="E1348" s="17" t="s">
        <v>337</v>
      </c>
      <c r="F1348" s="17">
        <v>38.950000000000003</v>
      </c>
      <c r="G1348" s="17">
        <v>-92.33</v>
      </c>
      <c r="H1348" s="17" t="s">
        <v>352</v>
      </c>
      <c r="I1348" s="17" t="s">
        <v>341</v>
      </c>
      <c r="J1348" s="17">
        <v>1973</v>
      </c>
      <c r="K1348" s="22">
        <v>0.4</v>
      </c>
      <c r="L1348" s="22">
        <v>1893</v>
      </c>
      <c r="M1348" s="27">
        <v>4733</v>
      </c>
      <c r="N1348" s="13" t="s">
        <v>340</v>
      </c>
      <c r="O1348" s="42"/>
    </row>
    <row r="1349" spans="1:15" ht="24" x14ac:dyDescent="0.25">
      <c r="A1349" s="13">
        <v>42</v>
      </c>
      <c r="B1349" s="13" t="s">
        <v>335</v>
      </c>
      <c r="C1349" s="17">
        <v>1979</v>
      </c>
      <c r="D1349" s="17" t="s">
        <v>101</v>
      </c>
      <c r="E1349" s="17" t="s">
        <v>337</v>
      </c>
      <c r="F1349" s="17">
        <v>38.950000000000003</v>
      </c>
      <c r="G1349" s="17">
        <v>-92.33</v>
      </c>
      <c r="H1349" s="17" t="s">
        <v>352</v>
      </c>
      <c r="I1349" s="17" t="s">
        <v>342</v>
      </c>
      <c r="J1349" s="17">
        <v>1973</v>
      </c>
      <c r="K1349" s="22">
        <v>0.35</v>
      </c>
      <c r="L1349" s="22">
        <v>2136</v>
      </c>
      <c r="M1349" s="27">
        <v>6103</v>
      </c>
      <c r="N1349" s="13" t="s">
        <v>340</v>
      </c>
      <c r="O1349" s="42"/>
    </row>
    <row r="1350" spans="1:15" ht="24" x14ac:dyDescent="0.25">
      <c r="A1350" s="13">
        <v>42</v>
      </c>
      <c r="B1350" s="13" t="s">
        <v>335</v>
      </c>
      <c r="C1350" s="17">
        <v>1979</v>
      </c>
      <c r="D1350" s="17" t="s">
        <v>101</v>
      </c>
      <c r="E1350" s="17" t="s">
        <v>337</v>
      </c>
      <c r="F1350" s="17">
        <v>38.950000000000003</v>
      </c>
      <c r="G1350" s="17">
        <v>-92.33</v>
      </c>
      <c r="H1350" s="17" t="s">
        <v>352</v>
      </c>
      <c r="I1350" s="17" t="s">
        <v>343</v>
      </c>
      <c r="J1350" s="17">
        <v>1973</v>
      </c>
      <c r="K1350" s="22">
        <v>0.3</v>
      </c>
      <c r="L1350" s="22">
        <v>1656</v>
      </c>
      <c r="M1350" s="27">
        <v>5520</v>
      </c>
      <c r="N1350" s="13" t="s">
        <v>340</v>
      </c>
      <c r="O1350" s="42"/>
    </row>
    <row r="1351" spans="1:15" ht="24" x14ac:dyDescent="0.25">
      <c r="A1351" s="13">
        <v>42</v>
      </c>
      <c r="B1351" s="13" t="s">
        <v>335</v>
      </c>
      <c r="C1351" s="17">
        <v>1979</v>
      </c>
      <c r="D1351" s="17" t="s">
        <v>101</v>
      </c>
      <c r="E1351" s="17" t="s">
        <v>337</v>
      </c>
      <c r="F1351" s="17">
        <v>38.950000000000003</v>
      </c>
      <c r="G1351" s="17">
        <v>-92.33</v>
      </c>
      <c r="H1351" s="17" t="s">
        <v>352</v>
      </c>
      <c r="I1351" s="17" t="s">
        <v>344</v>
      </c>
      <c r="J1351" s="17">
        <v>1973</v>
      </c>
      <c r="K1351" s="22">
        <v>0.36</v>
      </c>
      <c r="L1351" s="22">
        <v>2372</v>
      </c>
      <c r="M1351" s="27">
        <v>6589</v>
      </c>
      <c r="N1351" s="13" t="s">
        <v>340</v>
      </c>
      <c r="O1351" s="42"/>
    </row>
    <row r="1352" spans="1:15" ht="24" x14ac:dyDescent="0.25">
      <c r="A1352" s="13">
        <v>43</v>
      </c>
      <c r="B1352" s="13" t="s">
        <v>336</v>
      </c>
      <c r="C1352" s="17">
        <v>2025</v>
      </c>
      <c r="D1352" s="17" t="s">
        <v>131</v>
      </c>
      <c r="E1352" s="17" t="s">
        <v>353</v>
      </c>
      <c r="F1352" s="17">
        <v>36</v>
      </c>
      <c r="G1352" s="17">
        <v>140.01</v>
      </c>
      <c r="H1352" s="17"/>
      <c r="I1352" s="17" t="s">
        <v>354</v>
      </c>
      <c r="J1352" s="17">
        <v>2021</v>
      </c>
      <c r="K1352" s="22">
        <v>0.56999999999999995</v>
      </c>
      <c r="L1352" s="22">
        <v>3818</v>
      </c>
      <c r="M1352" s="27">
        <v>6698.2456140350887</v>
      </c>
      <c r="N1352" s="13" t="s">
        <v>355</v>
      </c>
      <c r="O1352" s="42"/>
    </row>
    <row r="1353" spans="1:15" ht="24" x14ac:dyDescent="0.25">
      <c r="A1353" s="13">
        <v>43</v>
      </c>
      <c r="B1353" s="13" t="s">
        <v>336</v>
      </c>
      <c r="C1353" s="17">
        <v>2025</v>
      </c>
      <c r="D1353" s="17" t="s">
        <v>131</v>
      </c>
      <c r="E1353" s="17" t="s">
        <v>353</v>
      </c>
      <c r="F1353" s="17">
        <v>36</v>
      </c>
      <c r="G1353" s="17">
        <v>140.01</v>
      </c>
      <c r="H1353" s="17"/>
      <c r="I1353" s="17" t="s">
        <v>356</v>
      </c>
      <c r="J1353" s="17">
        <v>2021</v>
      </c>
      <c r="K1353" s="22">
        <v>0.56000000000000005</v>
      </c>
      <c r="L1353" s="22">
        <v>3333</v>
      </c>
      <c r="M1353" s="27">
        <v>5951.7857142857138</v>
      </c>
      <c r="N1353" s="13" t="s">
        <v>355</v>
      </c>
      <c r="O1353" s="42"/>
    </row>
    <row r="1354" spans="1:15" ht="24" x14ac:dyDescent="0.25">
      <c r="A1354" s="13">
        <v>43</v>
      </c>
      <c r="B1354" s="13" t="s">
        <v>336</v>
      </c>
      <c r="C1354" s="17">
        <v>2025</v>
      </c>
      <c r="D1354" s="17" t="s">
        <v>131</v>
      </c>
      <c r="E1354" s="17" t="s">
        <v>353</v>
      </c>
      <c r="F1354" s="17">
        <v>36</v>
      </c>
      <c r="G1354" s="17">
        <v>140.01</v>
      </c>
      <c r="H1354" s="17"/>
      <c r="I1354" s="17" t="s">
        <v>357</v>
      </c>
      <c r="J1354" s="17">
        <v>2021</v>
      </c>
      <c r="K1354" s="22">
        <v>0.56999999999999995</v>
      </c>
      <c r="L1354" s="22">
        <v>4259</v>
      </c>
      <c r="M1354" s="27">
        <v>7471.9298245614045</v>
      </c>
      <c r="N1354" s="13" t="s">
        <v>355</v>
      </c>
      <c r="O1354" s="42"/>
    </row>
    <row r="1355" spans="1:15" ht="24" x14ac:dyDescent="0.25">
      <c r="A1355" s="13">
        <v>43</v>
      </c>
      <c r="B1355" s="13" t="s">
        <v>336</v>
      </c>
      <c r="C1355" s="17">
        <v>2025</v>
      </c>
      <c r="D1355" s="17" t="s">
        <v>131</v>
      </c>
      <c r="E1355" s="17" t="s">
        <v>353</v>
      </c>
      <c r="F1355" s="17">
        <v>36</v>
      </c>
      <c r="G1355" s="17">
        <v>140.01</v>
      </c>
      <c r="H1355" s="17"/>
      <c r="I1355" s="17" t="s">
        <v>354</v>
      </c>
      <c r="J1355" s="17">
        <v>2023</v>
      </c>
      <c r="K1355" s="22">
        <v>0.46</v>
      </c>
      <c r="L1355" s="22">
        <v>3854</v>
      </c>
      <c r="M1355" s="27">
        <v>8378.2608695652161</v>
      </c>
      <c r="N1355" s="13" t="s">
        <v>355</v>
      </c>
      <c r="O1355" s="42"/>
    </row>
    <row r="1356" spans="1:15" ht="24" x14ac:dyDescent="0.25">
      <c r="A1356" s="13">
        <v>43</v>
      </c>
      <c r="B1356" s="13" t="s">
        <v>336</v>
      </c>
      <c r="C1356" s="17">
        <v>2025</v>
      </c>
      <c r="D1356" s="17" t="s">
        <v>131</v>
      </c>
      <c r="E1356" s="17" t="s">
        <v>353</v>
      </c>
      <c r="F1356" s="17">
        <v>36</v>
      </c>
      <c r="G1356" s="17">
        <v>140.01</v>
      </c>
      <c r="H1356" s="17"/>
      <c r="I1356" s="17" t="s">
        <v>356</v>
      </c>
      <c r="J1356" s="17">
        <v>2023</v>
      </c>
      <c r="K1356" s="22">
        <v>0.47</v>
      </c>
      <c r="L1356" s="22">
        <v>3135</v>
      </c>
      <c r="M1356" s="27">
        <v>6670.2127659574471</v>
      </c>
      <c r="N1356" s="13" t="s">
        <v>355</v>
      </c>
      <c r="O1356" s="42"/>
    </row>
    <row r="1357" spans="1:15" ht="24" x14ac:dyDescent="0.25">
      <c r="A1357" s="13">
        <v>43</v>
      </c>
      <c r="B1357" s="13" t="s">
        <v>336</v>
      </c>
      <c r="C1357" s="17">
        <v>2025</v>
      </c>
      <c r="D1357" s="17" t="s">
        <v>131</v>
      </c>
      <c r="E1357" s="17" t="s">
        <v>353</v>
      </c>
      <c r="F1357" s="17">
        <v>36</v>
      </c>
      <c r="G1357" s="17">
        <v>140.01</v>
      </c>
      <c r="H1357" s="17"/>
      <c r="I1357" s="17" t="s">
        <v>357</v>
      </c>
      <c r="J1357" s="17">
        <v>2023</v>
      </c>
      <c r="K1357" s="22">
        <v>0.33</v>
      </c>
      <c r="L1357" s="22">
        <v>2457</v>
      </c>
      <c r="M1357" s="27">
        <v>7445.454545454545</v>
      </c>
      <c r="N1357" s="13" t="s">
        <v>355</v>
      </c>
      <c r="O1357" s="42"/>
    </row>
    <row r="1358" spans="1:15" x14ac:dyDescent="0.25">
      <c r="A1358" s="42"/>
      <c r="B1358" s="42"/>
      <c r="C1358" s="42"/>
      <c r="D1358" s="42"/>
      <c r="E1358" s="42"/>
      <c r="F1358" s="42"/>
      <c r="G1358" s="42"/>
      <c r="H1358" s="42"/>
      <c r="I1358" s="42"/>
      <c r="J1358" s="42"/>
      <c r="K1358" s="45">
        <f>AVERAGE(K2:K1357)</f>
        <v>0.41581991201671969</v>
      </c>
      <c r="L1358" s="45">
        <f t="shared" ref="L1358:M1358" si="21">AVERAGE(L2:L1357)</f>
        <v>2495.4857353780021</v>
      </c>
      <c r="M1358" s="45">
        <f t="shared" si="21"/>
        <v>5768.5179784447273</v>
      </c>
      <c r="N1358" s="42"/>
      <c r="O1358" s="42"/>
    </row>
  </sheetData>
  <sortState xmlns:xlrd2="http://schemas.microsoft.com/office/spreadsheetml/2017/richdata2" ref="A2:N1357">
    <sortCondition ref="A2:A1357"/>
  </sortState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55C1-BEB9-4C92-98DA-13B2676C7196}">
  <dimension ref="A1:U62"/>
  <sheetViews>
    <sheetView zoomScale="70" zoomScaleNormal="70" workbookViewId="0">
      <selection activeCell="N35" sqref="N35"/>
    </sheetView>
  </sheetViews>
  <sheetFormatPr defaultRowHeight="15" x14ac:dyDescent="0.25"/>
  <cols>
    <col min="1" max="1" width="12" customWidth="1"/>
    <col min="2" max="2" width="15.140625" customWidth="1"/>
    <col min="3" max="3" width="17" customWidth="1"/>
    <col min="19" max="19" width="12.5703125" customWidth="1"/>
  </cols>
  <sheetData>
    <row r="1" spans="1:20" x14ac:dyDescent="0.25">
      <c r="A1" s="5" t="s">
        <v>5</v>
      </c>
    </row>
    <row r="2" spans="1:20" x14ac:dyDescent="0.25">
      <c r="B2" s="3" t="s">
        <v>0</v>
      </c>
      <c r="C2" s="3" t="s">
        <v>1</v>
      </c>
      <c r="D2" s="4" t="s">
        <v>2</v>
      </c>
    </row>
    <row r="3" spans="1:20" ht="30" x14ac:dyDescent="0.25">
      <c r="A3" t="s">
        <v>3</v>
      </c>
      <c r="B3" s="4">
        <v>6.47</v>
      </c>
      <c r="C3" s="4">
        <v>3.6</v>
      </c>
      <c r="D3" s="4">
        <v>53</v>
      </c>
      <c r="E3">
        <f>B3*1000</f>
        <v>6470</v>
      </c>
      <c r="F3">
        <f>C3*1000</f>
        <v>3600</v>
      </c>
      <c r="G3">
        <f>D3/100</f>
        <v>0.53</v>
      </c>
      <c r="P3" s="1" t="s">
        <v>7</v>
      </c>
      <c r="Q3" s="1" t="s">
        <v>8</v>
      </c>
      <c r="S3" s="5" t="s">
        <v>9</v>
      </c>
      <c r="T3" s="5"/>
    </row>
    <row r="4" spans="1:20" x14ac:dyDescent="0.25">
      <c r="B4" s="4">
        <v>6.19</v>
      </c>
      <c r="C4" s="4">
        <v>3</v>
      </c>
      <c r="D4" s="4">
        <v>49</v>
      </c>
      <c r="E4">
        <f t="shared" ref="E4:E10" si="0">B4*1000</f>
        <v>6190</v>
      </c>
      <c r="F4">
        <f t="shared" ref="F4:F10" si="1">C4*1000</f>
        <v>3000</v>
      </c>
      <c r="G4">
        <f t="shared" ref="G4:G10" si="2">D4/100</f>
        <v>0.49</v>
      </c>
      <c r="P4">
        <v>2731</v>
      </c>
      <c r="Q4">
        <v>0.42</v>
      </c>
    </row>
    <row r="5" spans="1:20" x14ac:dyDescent="0.25">
      <c r="A5" t="s">
        <v>4</v>
      </c>
      <c r="B5" s="4">
        <v>5.55</v>
      </c>
      <c r="C5" s="4">
        <v>2.72</v>
      </c>
      <c r="D5" s="4">
        <v>49</v>
      </c>
      <c r="E5">
        <f t="shared" si="0"/>
        <v>5550</v>
      </c>
      <c r="F5">
        <f t="shared" si="1"/>
        <v>2720</v>
      </c>
      <c r="G5">
        <f t="shared" si="2"/>
        <v>0.49</v>
      </c>
    </row>
    <row r="6" spans="1:20" x14ac:dyDescent="0.25">
      <c r="B6" s="4">
        <v>5.69</v>
      </c>
      <c r="C6" s="4">
        <v>2.5499999999999998</v>
      </c>
      <c r="D6" s="4">
        <v>45</v>
      </c>
      <c r="E6">
        <f t="shared" si="0"/>
        <v>5690</v>
      </c>
      <c r="F6">
        <f t="shared" si="1"/>
        <v>2550</v>
      </c>
      <c r="G6">
        <f t="shared" si="2"/>
        <v>0.45</v>
      </c>
    </row>
    <row r="7" spans="1:20" x14ac:dyDescent="0.25">
      <c r="A7" t="s">
        <v>3</v>
      </c>
      <c r="B7" s="4">
        <v>5.52</v>
      </c>
      <c r="C7" s="4">
        <v>2.4500000000000002</v>
      </c>
      <c r="D7" s="4">
        <v>44</v>
      </c>
      <c r="E7">
        <f t="shared" si="0"/>
        <v>5520</v>
      </c>
      <c r="F7">
        <f t="shared" si="1"/>
        <v>2450</v>
      </c>
      <c r="G7">
        <f t="shared" si="2"/>
        <v>0.44</v>
      </c>
    </row>
    <row r="8" spans="1:20" x14ac:dyDescent="0.25">
      <c r="B8" s="4">
        <v>5.56</v>
      </c>
      <c r="C8" s="4">
        <v>2.38</v>
      </c>
      <c r="D8" s="4">
        <v>43</v>
      </c>
      <c r="E8">
        <f t="shared" si="0"/>
        <v>5560</v>
      </c>
      <c r="F8">
        <f t="shared" si="1"/>
        <v>2380</v>
      </c>
      <c r="G8">
        <f t="shared" si="2"/>
        <v>0.43</v>
      </c>
    </row>
    <row r="9" spans="1:20" x14ac:dyDescent="0.25">
      <c r="A9" t="s">
        <v>4</v>
      </c>
      <c r="B9" s="4">
        <v>5.63</v>
      </c>
      <c r="C9" s="4">
        <v>2.41</v>
      </c>
      <c r="D9" s="4">
        <v>43</v>
      </c>
      <c r="E9">
        <f t="shared" si="0"/>
        <v>5630</v>
      </c>
      <c r="F9">
        <f t="shared" si="1"/>
        <v>2410</v>
      </c>
      <c r="G9">
        <f t="shared" si="2"/>
        <v>0.43</v>
      </c>
    </row>
    <row r="10" spans="1:20" x14ac:dyDescent="0.25">
      <c r="B10" s="4">
        <v>5.35</v>
      </c>
      <c r="C10" s="4">
        <v>2.2599999999999998</v>
      </c>
      <c r="D10" s="4">
        <v>42</v>
      </c>
      <c r="E10">
        <f t="shared" si="0"/>
        <v>5350</v>
      </c>
      <c r="F10">
        <f t="shared" si="1"/>
        <v>2260</v>
      </c>
      <c r="G10">
        <f t="shared" si="2"/>
        <v>0.42</v>
      </c>
    </row>
    <row r="11" spans="1:20" x14ac:dyDescent="0.25">
      <c r="A11" s="12" t="s">
        <v>3</v>
      </c>
      <c r="B11" s="12">
        <v>7.16</v>
      </c>
      <c r="C11" s="12">
        <v>3.96</v>
      </c>
      <c r="D11" s="12">
        <v>55</v>
      </c>
      <c r="E11" s="11">
        <f t="shared" ref="E11:E18" si="3">B11*1000</f>
        <v>7160</v>
      </c>
      <c r="F11" s="11">
        <f t="shared" ref="F11:F18" si="4">C11*1000</f>
        <v>3960</v>
      </c>
      <c r="G11" s="11">
        <f>D11/100</f>
        <v>0.55000000000000004</v>
      </c>
    </row>
    <row r="12" spans="1:20" x14ac:dyDescent="0.25">
      <c r="A12" s="12"/>
      <c r="B12" s="12">
        <v>7.2</v>
      </c>
      <c r="C12" s="12">
        <v>3.91</v>
      </c>
      <c r="D12" s="12">
        <v>54</v>
      </c>
      <c r="E12" s="11">
        <f t="shared" si="3"/>
        <v>7200</v>
      </c>
      <c r="F12" s="11">
        <f t="shared" si="4"/>
        <v>3910</v>
      </c>
      <c r="G12" s="11">
        <f t="shared" ref="G12:G18" si="5">D12/100</f>
        <v>0.54</v>
      </c>
    </row>
    <row r="13" spans="1:20" x14ac:dyDescent="0.25">
      <c r="A13" s="12" t="s">
        <v>4</v>
      </c>
      <c r="B13" s="12">
        <v>8.23</v>
      </c>
      <c r="C13" s="12">
        <v>3.84</v>
      </c>
      <c r="D13" s="12">
        <v>47</v>
      </c>
      <c r="E13" s="11">
        <f t="shared" si="3"/>
        <v>8230</v>
      </c>
      <c r="F13" s="11">
        <f t="shared" si="4"/>
        <v>3840</v>
      </c>
      <c r="G13" s="11">
        <f t="shared" si="5"/>
        <v>0.47</v>
      </c>
    </row>
    <row r="14" spans="1:20" x14ac:dyDescent="0.25">
      <c r="A14" s="12"/>
      <c r="B14" s="12">
        <v>7.29</v>
      </c>
      <c r="C14" s="12">
        <v>3.67</v>
      </c>
      <c r="D14" s="12">
        <v>50</v>
      </c>
      <c r="E14" s="11">
        <f t="shared" si="3"/>
        <v>7290</v>
      </c>
      <c r="F14" s="11">
        <f t="shared" si="4"/>
        <v>3670</v>
      </c>
      <c r="G14" s="11">
        <f t="shared" si="5"/>
        <v>0.5</v>
      </c>
    </row>
    <row r="15" spans="1:20" x14ac:dyDescent="0.25">
      <c r="A15" s="12" t="s">
        <v>3</v>
      </c>
      <c r="B15" s="12">
        <v>6.34</v>
      </c>
      <c r="C15" s="12">
        <v>2.42</v>
      </c>
      <c r="D15" s="12">
        <v>38</v>
      </c>
      <c r="E15" s="11">
        <f t="shared" si="3"/>
        <v>6340</v>
      </c>
      <c r="F15" s="11">
        <f t="shared" si="4"/>
        <v>2420</v>
      </c>
      <c r="G15" s="11">
        <f t="shared" si="5"/>
        <v>0.38</v>
      </c>
    </row>
    <row r="16" spans="1:20" x14ac:dyDescent="0.25">
      <c r="A16" s="12"/>
      <c r="B16" s="12">
        <v>6.15</v>
      </c>
      <c r="C16" s="12">
        <v>2.4700000000000002</v>
      </c>
      <c r="D16" s="12">
        <v>40</v>
      </c>
      <c r="E16" s="11">
        <f t="shared" si="3"/>
        <v>6150</v>
      </c>
      <c r="F16" s="11">
        <f t="shared" si="4"/>
        <v>2470</v>
      </c>
      <c r="G16" s="11">
        <f t="shared" si="5"/>
        <v>0.4</v>
      </c>
    </row>
    <row r="17" spans="1:12" x14ac:dyDescent="0.25">
      <c r="A17" s="12" t="s">
        <v>4</v>
      </c>
      <c r="B17" s="12">
        <v>6.24</v>
      </c>
      <c r="C17" s="12">
        <v>2.35</v>
      </c>
      <c r="D17" s="12">
        <v>37</v>
      </c>
      <c r="E17" s="11">
        <f t="shared" si="3"/>
        <v>6240</v>
      </c>
      <c r="F17" s="11">
        <f t="shared" si="4"/>
        <v>2350</v>
      </c>
      <c r="G17" s="11">
        <f t="shared" si="5"/>
        <v>0.37</v>
      </c>
    </row>
    <row r="18" spans="1:12" x14ac:dyDescent="0.25">
      <c r="A18" s="12"/>
      <c r="B18" s="12">
        <v>5.74</v>
      </c>
      <c r="C18" s="12">
        <v>2.12</v>
      </c>
      <c r="D18" s="12">
        <v>37</v>
      </c>
      <c r="E18" s="11">
        <f t="shared" si="3"/>
        <v>5740</v>
      </c>
      <c r="F18" s="11">
        <f t="shared" si="4"/>
        <v>2120</v>
      </c>
      <c r="G18" s="11">
        <f t="shared" si="5"/>
        <v>0.37</v>
      </c>
    </row>
    <row r="19" spans="1:12" x14ac:dyDescent="0.25">
      <c r="A19" s="2"/>
      <c r="B19" s="2"/>
      <c r="C19" s="2"/>
      <c r="D19" s="2"/>
    </row>
    <row r="20" spans="1:12" x14ac:dyDescent="0.25">
      <c r="A20" s="2"/>
      <c r="B20" s="2"/>
      <c r="C20" s="2"/>
      <c r="D20" s="2"/>
    </row>
    <row r="21" spans="1:12" x14ac:dyDescent="0.25">
      <c r="A21" s="2"/>
      <c r="B21" s="2"/>
      <c r="C21" s="2"/>
      <c r="D21" s="2"/>
    </row>
    <row r="24" spans="1:12" x14ac:dyDescent="0.25">
      <c r="A24" s="5" t="s">
        <v>6</v>
      </c>
      <c r="B24" s="5"/>
    </row>
    <row r="29" spans="1:12" ht="60" x14ac:dyDescent="0.25">
      <c r="A29" t="s">
        <v>12</v>
      </c>
      <c r="B29" s="6" t="s">
        <v>11</v>
      </c>
      <c r="C29" s="2" t="s">
        <v>2</v>
      </c>
      <c r="D29" s="2" t="s">
        <v>2</v>
      </c>
      <c r="E29" s="6" t="s">
        <v>10</v>
      </c>
      <c r="J29" s="6" t="s">
        <v>18</v>
      </c>
      <c r="K29" s="6" t="s">
        <v>17</v>
      </c>
      <c r="L29" s="2" t="s">
        <v>2</v>
      </c>
    </row>
    <row r="30" spans="1:12" x14ac:dyDescent="0.25">
      <c r="A30" s="2">
        <f t="shared" ref="A30:A58" si="6">E30+B30</f>
        <v>5524.9400000000005</v>
      </c>
      <c r="B30" s="2">
        <v>3450.15</v>
      </c>
      <c r="C30" s="2">
        <v>38</v>
      </c>
      <c r="D30" s="2">
        <f>C30/100</f>
        <v>0.38</v>
      </c>
      <c r="E30" s="2">
        <v>2074.79</v>
      </c>
      <c r="J30" s="2">
        <v>19</v>
      </c>
      <c r="K30" s="2">
        <f>J30*(L30/100)</f>
        <v>7.1554000000000002</v>
      </c>
      <c r="L30" s="2">
        <v>37.659999999999997</v>
      </c>
    </row>
    <row r="31" spans="1:12" x14ac:dyDescent="0.25">
      <c r="A31" s="2">
        <f t="shared" si="6"/>
        <v>6970.97</v>
      </c>
      <c r="B31" s="2">
        <v>4512.88</v>
      </c>
      <c r="C31" s="2">
        <v>35</v>
      </c>
      <c r="D31" s="2">
        <f t="shared" ref="D31:D58" si="7">C31/100</f>
        <v>0.35</v>
      </c>
      <c r="E31" s="2">
        <v>2458.09</v>
      </c>
      <c r="J31" s="2">
        <v>18.89</v>
      </c>
      <c r="K31" s="2">
        <f t="shared" ref="K31:K33" si="8">J31*(L31/100)</f>
        <v>7.0724159999999996</v>
      </c>
      <c r="L31" s="2">
        <v>37.44</v>
      </c>
    </row>
    <row r="32" spans="1:12" x14ac:dyDescent="0.25">
      <c r="A32" s="2">
        <f t="shared" si="6"/>
        <v>6407.8899999999994</v>
      </c>
      <c r="B32" s="2">
        <v>4197</v>
      </c>
      <c r="C32" s="2">
        <v>34</v>
      </c>
      <c r="D32" s="2">
        <f t="shared" si="7"/>
        <v>0.34</v>
      </c>
      <c r="E32" s="2">
        <v>2210.89</v>
      </c>
      <c r="J32" s="2">
        <v>18.670000000000002</v>
      </c>
      <c r="K32" s="2">
        <f t="shared" si="8"/>
        <v>6.8854960000000007</v>
      </c>
      <c r="L32" s="2">
        <v>36.880000000000003</v>
      </c>
    </row>
    <row r="33" spans="1:21" x14ac:dyDescent="0.25">
      <c r="A33" s="2">
        <f t="shared" si="6"/>
        <v>6286.01</v>
      </c>
      <c r="B33" s="2">
        <v>4147.33</v>
      </c>
      <c r="C33" s="2">
        <v>34</v>
      </c>
      <c r="D33" s="2">
        <f t="shared" si="7"/>
        <v>0.34</v>
      </c>
      <c r="E33" s="2">
        <v>2138.6799999999998</v>
      </c>
      <c r="J33" s="2">
        <v>19</v>
      </c>
      <c r="K33" s="2">
        <f t="shared" si="8"/>
        <v>7.3453999999999988</v>
      </c>
      <c r="L33" s="2">
        <v>38.659999999999997</v>
      </c>
    </row>
    <row r="34" spans="1:21" x14ac:dyDescent="0.25">
      <c r="A34" s="2">
        <f t="shared" si="6"/>
        <v>5845.91</v>
      </c>
      <c r="B34" s="2">
        <v>3868.33</v>
      </c>
      <c r="C34" s="2">
        <v>34</v>
      </c>
      <c r="D34" s="2">
        <f t="shared" si="7"/>
        <v>0.34</v>
      </c>
      <c r="E34" s="2">
        <v>1977.58</v>
      </c>
    </row>
    <row r="35" spans="1:21" x14ac:dyDescent="0.25">
      <c r="A35" s="2">
        <f t="shared" si="6"/>
        <v>7050.78</v>
      </c>
      <c r="B35" s="2">
        <v>4748.2299999999996</v>
      </c>
      <c r="C35" s="2">
        <v>33</v>
      </c>
      <c r="D35" s="2">
        <f t="shared" si="7"/>
        <v>0.33</v>
      </c>
      <c r="E35" s="2">
        <v>2302.5500000000002</v>
      </c>
      <c r="J35" s="5" t="s">
        <v>16</v>
      </c>
      <c r="K35" s="5"/>
      <c r="L35" s="5"/>
      <c r="M35" s="5"/>
      <c r="N35" s="5"/>
      <c r="O35" s="5"/>
      <c r="P35" s="5"/>
    </row>
    <row r="36" spans="1:21" x14ac:dyDescent="0.25">
      <c r="A36" s="2">
        <f t="shared" si="6"/>
        <v>6772.26</v>
      </c>
      <c r="B36" s="2">
        <v>4453.05</v>
      </c>
      <c r="C36" s="2">
        <v>34</v>
      </c>
      <c r="D36" s="2">
        <f t="shared" si="7"/>
        <v>0.34</v>
      </c>
      <c r="E36" s="2">
        <v>2319.21</v>
      </c>
      <c r="J36" s="5" t="s">
        <v>15</v>
      </c>
      <c r="K36" s="5"/>
      <c r="L36" s="5"/>
      <c r="M36" s="5"/>
      <c r="N36" s="5"/>
      <c r="O36" s="5"/>
      <c r="P36" s="5"/>
    </row>
    <row r="37" spans="1:21" x14ac:dyDescent="0.25">
      <c r="A37" s="2">
        <f t="shared" si="6"/>
        <v>6846.43</v>
      </c>
      <c r="B37" s="2">
        <v>4227.25</v>
      </c>
      <c r="C37" s="2">
        <v>38</v>
      </c>
      <c r="D37" s="2">
        <f t="shared" si="7"/>
        <v>0.38</v>
      </c>
      <c r="E37" s="2">
        <v>2619.1799999999998</v>
      </c>
    </row>
    <row r="38" spans="1:21" x14ac:dyDescent="0.25">
      <c r="A38" s="2">
        <f t="shared" si="6"/>
        <v>6874.9500000000007</v>
      </c>
      <c r="B38" s="2">
        <v>4208.55</v>
      </c>
      <c r="C38" s="2">
        <v>39</v>
      </c>
      <c r="D38" s="2">
        <f t="shared" si="7"/>
        <v>0.39</v>
      </c>
      <c r="E38" s="2">
        <v>2666.4</v>
      </c>
    </row>
    <row r="39" spans="1:21" x14ac:dyDescent="0.25">
      <c r="A39" s="2">
        <f t="shared" si="6"/>
        <v>6722.66</v>
      </c>
      <c r="B39" s="2">
        <v>4211.8</v>
      </c>
      <c r="C39" s="2">
        <v>37</v>
      </c>
      <c r="D39" s="2">
        <f t="shared" si="7"/>
        <v>0.37</v>
      </c>
      <c r="E39" s="2">
        <v>2510.86</v>
      </c>
    </row>
    <row r="40" spans="1:21" x14ac:dyDescent="0.25">
      <c r="A40" s="2">
        <f t="shared" si="6"/>
        <v>7269.25</v>
      </c>
      <c r="B40" s="2">
        <v>4750.0600000000004</v>
      </c>
      <c r="C40" s="2">
        <v>35</v>
      </c>
      <c r="D40" s="2">
        <f t="shared" si="7"/>
        <v>0.35</v>
      </c>
      <c r="E40" s="2">
        <v>2519.19</v>
      </c>
    </row>
    <row r="41" spans="1:21" x14ac:dyDescent="0.25">
      <c r="A41" s="2">
        <f t="shared" si="6"/>
        <v>6791.5499999999993</v>
      </c>
      <c r="B41" s="2">
        <v>4382.6499999999996</v>
      </c>
      <c r="C41" s="2">
        <v>35</v>
      </c>
      <c r="D41" s="2">
        <f t="shared" si="7"/>
        <v>0.35</v>
      </c>
      <c r="E41" s="2">
        <v>2408.9</v>
      </c>
      <c r="M41" s="8"/>
      <c r="N41" s="8"/>
      <c r="O41" s="8"/>
      <c r="P41" s="8"/>
    </row>
    <row r="42" spans="1:21" ht="45" x14ac:dyDescent="0.25">
      <c r="A42" s="2">
        <f t="shared" si="6"/>
        <v>6969.6</v>
      </c>
      <c r="B42" s="2">
        <v>4204.6000000000004</v>
      </c>
      <c r="C42" s="2">
        <v>40</v>
      </c>
      <c r="D42" s="2">
        <f t="shared" si="7"/>
        <v>0.4</v>
      </c>
      <c r="E42" s="2">
        <v>2765</v>
      </c>
      <c r="J42" s="5" t="s">
        <v>19</v>
      </c>
      <c r="K42" s="5"/>
      <c r="L42" s="2" t="s">
        <v>2</v>
      </c>
      <c r="M42" s="9" t="s">
        <v>20</v>
      </c>
      <c r="N42" s="9" t="s">
        <v>21</v>
      </c>
      <c r="O42" s="9" t="s">
        <v>22</v>
      </c>
      <c r="P42" s="8"/>
      <c r="Q42" s="10" t="s">
        <v>27</v>
      </c>
      <c r="R42" s="10" t="s">
        <v>27</v>
      </c>
      <c r="S42" s="11"/>
      <c r="T42" s="11"/>
      <c r="U42" s="11"/>
    </row>
    <row r="43" spans="1:21" ht="45" x14ac:dyDescent="0.25">
      <c r="A43" s="2">
        <f t="shared" si="6"/>
        <v>6510.35</v>
      </c>
      <c r="B43" s="2">
        <v>3930.05</v>
      </c>
      <c r="C43" s="2">
        <v>39</v>
      </c>
      <c r="D43" s="2">
        <f t="shared" si="7"/>
        <v>0.39</v>
      </c>
      <c r="E43" s="2">
        <v>2580.3000000000002</v>
      </c>
      <c r="L43">
        <v>0.33</v>
      </c>
      <c r="M43" s="8">
        <v>0.28999999999999998</v>
      </c>
      <c r="N43" s="8">
        <v>10.99</v>
      </c>
      <c r="O43" s="8">
        <v>9.57</v>
      </c>
      <c r="P43" s="8" t="s">
        <v>23</v>
      </c>
      <c r="Q43" s="11">
        <v>0.28000000000000003</v>
      </c>
      <c r="R43" s="11">
        <v>0.26</v>
      </c>
      <c r="S43" s="11" t="s">
        <v>28</v>
      </c>
      <c r="T43" s="10" t="s">
        <v>21</v>
      </c>
      <c r="U43" s="10" t="s">
        <v>22</v>
      </c>
    </row>
    <row r="44" spans="1:21" x14ac:dyDescent="0.25">
      <c r="A44" s="2">
        <f t="shared" si="6"/>
        <v>5454.18</v>
      </c>
      <c r="B44" s="2">
        <v>3034.98</v>
      </c>
      <c r="C44" s="2">
        <v>44</v>
      </c>
      <c r="D44" s="2">
        <f t="shared" si="7"/>
        <v>0.44</v>
      </c>
      <c r="E44" s="2">
        <v>2419.1999999999998</v>
      </c>
      <c r="L44">
        <v>0.28999999999999998</v>
      </c>
      <c r="M44" s="8">
        <v>0.31</v>
      </c>
      <c r="N44" s="8">
        <v>9.6</v>
      </c>
      <c r="O44" s="8">
        <v>10.14</v>
      </c>
      <c r="P44" s="8" t="s">
        <v>24</v>
      </c>
      <c r="Q44" s="11">
        <v>0.25</v>
      </c>
      <c r="R44" s="11">
        <v>0.27</v>
      </c>
      <c r="S44" s="11" t="s">
        <v>29</v>
      </c>
      <c r="T44" s="11">
        <v>9.15</v>
      </c>
      <c r="U44" s="11">
        <v>8.6999999999999993</v>
      </c>
    </row>
    <row r="45" spans="1:21" x14ac:dyDescent="0.25">
      <c r="A45" s="2">
        <f t="shared" si="6"/>
        <v>5237.6899999999996</v>
      </c>
      <c r="B45" s="2">
        <v>3143.45</v>
      </c>
      <c r="C45" s="2">
        <v>40</v>
      </c>
      <c r="D45" s="2">
        <f t="shared" si="7"/>
        <v>0.4</v>
      </c>
      <c r="E45" s="2">
        <v>2094.2399999999998</v>
      </c>
      <c r="L45">
        <v>0.32</v>
      </c>
      <c r="M45" s="8">
        <v>0.32</v>
      </c>
      <c r="N45" s="8">
        <v>10.63</v>
      </c>
      <c r="O45" s="8">
        <v>10.61</v>
      </c>
      <c r="P45" s="8" t="s">
        <v>25</v>
      </c>
      <c r="Q45" s="11">
        <v>0.27</v>
      </c>
      <c r="R45" s="11">
        <v>0.27</v>
      </c>
      <c r="S45" s="11" t="s">
        <v>30</v>
      </c>
      <c r="T45" s="11">
        <v>8.42</v>
      </c>
      <c r="U45" s="11">
        <v>8.7200000000000006</v>
      </c>
    </row>
    <row r="46" spans="1:21" x14ac:dyDescent="0.25">
      <c r="A46" s="2">
        <f t="shared" si="6"/>
        <v>5758.25</v>
      </c>
      <c r="B46" s="2">
        <v>3332.1</v>
      </c>
      <c r="C46" s="2">
        <v>42</v>
      </c>
      <c r="D46" s="2">
        <f t="shared" si="7"/>
        <v>0.42</v>
      </c>
      <c r="E46" s="2">
        <v>2426.15</v>
      </c>
      <c r="L46">
        <v>0.28000000000000003</v>
      </c>
      <c r="M46" s="8">
        <v>0.3</v>
      </c>
      <c r="N46" s="8">
        <v>9.31</v>
      </c>
      <c r="O46" s="8">
        <v>9.92</v>
      </c>
      <c r="P46" s="8" t="s">
        <v>26</v>
      </c>
      <c r="Q46" s="11">
        <v>0.24</v>
      </c>
      <c r="R46" s="11">
        <v>0.25</v>
      </c>
      <c r="S46" s="11" t="s">
        <v>23</v>
      </c>
      <c r="T46" s="11">
        <v>8.8800000000000008</v>
      </c>
      <c r="U46" s="11">
        <v>8.67</v>
      </c>
    </row>
    <row r="47" spans="1:21" x14ac:dyDescent="0.25">
      <c r="A47" s="2">
        <f t="shared" si="6"/>
        <v>6420.6900000000005</v>
      </c>
      <c r="B47" s="2">
        <v>3752.9</v>
      </c>
      <c r="C47" s="2">
        <v>42</v>
      </c>
      <c r="D47" s="2">
        <f t="shared" si="7"/>
        <v>0.42</v>
      </c>
      <c r="E47" s="2">
        <v>2667.79</v>
      </c>
      <c r="L47">
        <v>0.28999999999999998</v>
      </c>
      <c r="M47" s="8"/>
      <c r="N47" s="8">
        <v>9.77</v>
      </c>
      <c r="O47" s="8"/>
      <c r="P47" s="8"/>
      <c r="Q47" s="11">
        <v>0.25</v>
      </c>
      <c r="R47" s="11"/>
      <c r="S47" s="11"/>
      <c r="T47" s="11">
        <v>8.24</v>
      </c>
      <c r="U47" s="11">
        <v>8.26</v>
      </c>
    </row>
    <row r="48" spans="1:21" x14ac:dyDescent="0.25">
      <c r="A48" s="2">
        <f t="shared" si="6"/>
        <v>5945.43</v>
      </c>
      <c r="B48" s="2">
        <v>3516.5</v>
      </c>
      <c r="C48" s="2">
        <v>41</v>
      </c>
      <c r="D48" s="2">
        <f t="shared" si="7"/>
        <v>0.41</v>
      </c>
      <c r="E48" s="2">
        <v>2428.9299999999998</v>
      </c>
      <c r="M48" s="8"/>
      <c r="N48" s="8"/>
      <c r="O48" s="8"/>
      <c r="P48" s="8"/>
      <c r="Q48" s="11"/>
      <c r="R48" s="11"/>
      <c r="S48" s="11"/>
      <c r="T48" s="11">
        <v>8.3800000000000008</v>
      </c>
      <c r="U48" s="11"/>
    </row>
    <row r="49" spans="1:5" x14ac:dyDescent="0.25">
      <c r="A49" s="2">
        <f t="shared" si="6"/>
        <v>6443.4400000000005</v>
      </c>
      <c r="B49" s="2">
        <v>3877.03</v>
      </c>
      <c r="C49" s="2">
        <v>40</v>
      </c>
      <c r="D49" s="2">
        <f t="shared" si="7"/>
        <v>0.4</v>
      </c>
      <c r="E49" s="2">
        <v>2566.41</v>
      </c>
    </row>
    <row r="50" spans="1:5" x14ac:dyDescent="0.25">
      <c r="A50" s="2">
        <f t="shared" si="6"/>
        <v>6667.29</v>
      </c>
      <c r="B50" s="2">
        <v>4092.55</v>
      </c>
      <c r="C50" s="2">
        <v>39</v>
      </c>
      <c r="D50" s="2">
        <f t="shared" si="7"/>
        <v>0.39</v>
      </c>
      <c r="E50" s="2">
        <v>2574.7399999999998</v>
      </c>
    </row>
    <row r="51" spans="1:5" x14ac:dyDescent="0.25">
      <c r="A51" s="2">
        <f t="shared" si="6"/>
        <v>6957.74</v>
      </c>
      <c r="B51" s="2">
        <v>4199.68</v>
      </c>
      <c r="C51" s="2">
        <v>40</v>
      </c>
      <c r="D51" s="2">
        <f t="shared" si="7"/>
        <v>0.4</v>
      </c>
      <c r="E51" s="2">
        <v>2758.06</v>
      </c>
    </row>
    <row r="52" spans="1:5" x14ac:dyDescent="0.25">
      <c r="A52" s="2">
        <f t="shared" si="6"/>
        <v>6461.14</v>
      </c>
      <c r="B52" s="2">
        <v>3647.53</v>
      </c>
      <c r="C52" s="2">
        <v>44</v>
      </c>
      <c r="D52" s="2">
        <f t="shared" si="7"/>
        <v>0.44</v>
      </c>
      <c r="E52" s="2">
        <v>2813.61</v>
      </c>
    </row>
    <row r="53" spans="1:5" x14ac:dyDescent="0.25">
      <c r="A53" s="2">
        <f t="shared" si="6"/>
        <v>6666.66</v>
      </c>
      <c r="B53" s="2">
        <v>3772.5</v>
      </c>
      <c r="C53" s="2">
        <v>43</v>
      </c>
      <c r="D53" s="2">
        <f t="shared" si="7"/>
        <v>0.43</v>
      </c>
      <c r="E53" s="2">
        <v>2894.16</v>
      </c>
    </row>
    <row r="54" spans="1:5" x14ac:dyDescent="0.25">
      <c r="A54" s="2">
        <f t="shared" si="6"/>
        <v>5941.1</v>
      </c>
      <c r="B54" s="2">
        <v>3477.45</v>
      </c>
      <c r="C54" s="2">
        <v>42</v>
      </c>
      <c r="D54" s="2">
        <f t="shared" si="7"/>
        <v>0.42</v>
      </c>
      <c r="E54" s="2">
        <v>2463.65</v>
      </c>
    </row>
    <row r="55" spans="1:5" x14ac:dyDescent="0.25">
      <c r="A55" s="2">
        <f t="shared" si="6"/>
        <v>5756.43</v>
      </c>
      <c r="B55" s="2">
        <v>3731.63</v>
      </c>
      <c r="C55" s="2">
        <v>35</v>
      </c>
      <c r="D55" s="2">
        <f t="shared" si="7"/>
        <v>0.35</v>
      </c>
      <c r="E55" s="2">
        <v>2024.8</v>
      </c>
    </row>
    <row r="56" spans="1:5" x14ac:dyDescent="0.25">
      <c r="A56" s="2">
        <f t="shared" si="6"/>
        <v>8337.61</v>
      </c>
      <c r="B56" s="2">
        <v>5329.58</v>
      </c>
      <c r="C56" s="2">
        <v>36</v>
      </c>
      <c r="D56" s="2">
        <f t="shared" si="7"/>
        <v>0.36</v>
      </c>
      <c r="E56" s="2">
        <v>3008.03</v>
      </c>
    </row>
    <row r="57" spans="1:5" x14ac:dyDescent="0.25">
      <c r="A57" s="2">
        <f t="shared" si="6"/>
        <v>7231.92</v>
      </c>
      <c r="B57" s="2">
        <v>4965.4799999999996</v>
      </c>
      <c r="C57" s="2">
        <v>31</v>
      </c>
      <c r="D57" s="2">
        <f t="shared" si="7"/>
        <v>0.31</v>
      </c>
      <c r="E57" s="2">
        <v>2266.44</v>
      </c>
    </row>
    <row r="58" spans="1:5" x14ac:dyDescent="0.25">
      <c r="A58" s="2">
        <f t="shared" si="6"/>
        <v>7371.9</v>
      </c>
      <c r="B58" s="2">
        <v>4843.95</v>
      </c>
      <c r="C58" s="2">
        <v>34</v>
      </c>
      <c r="D58" s="2">
        <f t="shared" si="7"/>
        <v>0.34</v>
      </c>
      <c r="E58" s="2">
        <v>2527.9499999999998</v>
      </c>
    </row>
    <row r="61" spans="1:5" x14ac:dyDescent="0.25">
      <c r="A61" s="7" t="s">
        <v>14</v>
      </c>
      <c r="B61" s="7"/>
    </row>
    <row r="62" spans="1:5" x14ac:dyDescent="0.25">
      <c r="A62" s="7" t="s">
        <v>13</v>
      </c>
      <c r="B62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3A8C-D880-46B4-9930-8803B3799C6D}">
  <dimension ref="A1:C299"/>
  <sheetViews>
    <sheetView tabSelected="1" zoomScale="98" zoomScaleNormal="98" workbookViewId="0">
      <selection activeCell="X11" sqref="X11"/>
    </sheetView>
  </sheetViews>
  <sheetFormatPr defaultRowHeight="15" x14ac:dyDescent="0.25"/>
  <cols>
    <col min="1" max="1" width="30.85546875" style="2" customWidth="1"/>
    <col min="2" max="3" width="12.7109375" style="2" customWidth="1"/>
  </cols>
  <sheetData>
    <row r="1" spans="1:3" x14ac:dyDescent="0.25">
      <c r="A1" s="2" t="s">
        <v>360</v>
      </c>
      <c r="B1" s="2" t="s">
        <v>359</v>
      </c>
      <c r="C1" s="2" t="s">
        <v>2</v>
      </c>
    </row>
    <row r="2" spans="1:3" x14ac:dyDescent="0.25">
      <c r="A2" s="2" t="s">
        <v>361</v>
      </c>
      <c r="B2" s="2">
        <v>1928</v>
      </c>
      <c r="C2" s="46">
        <v>0.39302329999999996</v>
      </c>
    </row>
    <row r="3" spans="1:3" x14ac:dyDescent="0.25">
      <c r="A3" s="2" t="s">
        <v>361</v>
      </c>
      <c r="B3" s="2">
        <v>1928</v>
      </c>
      <c r="C3" s="46">
        <v>0.43023260000000002</v>
      </c>
    </row>
    <row r="4" spans="1:3" x14ac:dyDescent="0.25">
      <c r="A4" s="2" t="s">
        <v>361</v>
      </c>
      <c r="B4" s="2">
        <v>1928</v>
      </c>
      <c r="C4" s="46">
        <v>0.45348840000000001</v>
      </c>
    </row>
    <row r="5" spans="1:3" x14ac:dyDescent="0.25">
      <c r="A5" s="2" t="s">
        <v>361</v>
      </c>
      <c r="B5" s="2">
        <v>1928</v>
      </c>
      <c r="C5" s="46">
        <v>0.5</v>
      </c>
    </row>
    <row r="6" spans="1:3" x14ac:dyDescent="0.25">
      <c r="A6" s="2" t="s">
        <v>361</v>
      </c>
      <c r="B6" s="2">
        <v>1928</v>
      </c>
      <c r="C6" s="46">
        <v>0.47653649999999997</v>
      </c>
    </row>
    <row r="7" spans="1:3" x14ac:dyDescent="0.25">
      <c r="A7" s="2" t="s">
        <v>361</v>
      </c>
      <c r="B7" s="2">
        <v>1932</v>
      </c>
      <c r="C7" s="46">
        <v>0.33023259999999999</v>
      </c>
    </row>
    <row r="8" spans="1:3" x14ac:dyDescent="0.25">
      <c r="A8" s="2" t="s">
        <v>361</v>
      </c>
      <c r="B8" s="2">
        <v>1932</v>
      </c>
      <c r="C8" s="46">
        <v>0.30697669999999999</v>
      </c>
    </row>
    <row r="9" spans="1:3" x14ac:dyDescent="0.25">
      <c r="A9" s="2" t="s">
        <v>361</v>
      </c>
      <c r="B9" s="2">
        <v>1932</v>
      </c>
      <c r="C9" s="46">
        <v>0.35664769999999996</v>
      </c>
    </row>
    <row r="10" spans="1:3" x14ac:dyDescent="0.25">
      <c r="A10" s="2" t="s">
        <v>361</v>
      </c>
      <c r="B10" s="2">
        <v>1932</v>
      </c>
      <c r="C10" s="46">
        <v>0.39426659999999997</v>
      </c>
    </row>
    <row r="11" spans="1:3" x14ac:dyDescent="0.25">
      <c r="A11" s="2" t="s">
        <v>361</v>
      </c>
      <c r="B11" s="2">
        <v>1932</v>
      </c>
      <c r="C11" s="46">
        <v>0.44186049999999999</v>
      </c>
    </row>
    <row r="12" spans="1:3" x14ac:dyDescent="0.25">
      <c r="A12" s="2" t="s">
        <v>361</v>
      </c>
      <c r="B12" s="2">
        <v>1932</v>
      </c>
      <c r="C12" s="46">
        <v>0.42093020000000003</v>
      </c>
    </row>
    <row r="13" spans="1:3" x14ac:dyDescent="0.25">
      <c r="A13" s="2" t="s">
        <v>361</v>
      </c>
      <c r="B13" s="2">
        <v>1938</v>
      </c>
      <c r="C13" s="46">
        <v>0.5372093</v>
      </c>
    </row>
    <row r="14" spans="1:3" x14ac:dyDescent="0.25">
      <c r="A14" s="2" t="s">
        <v>361</v>
      </c>
      <c r="B14" s="2">
        <v>1938</v>
      </c>
      <c r="C14" s="46">
        <v>0.33255809999999997</v>
      </c>
    </row>
    <row r="15" spans="1:3" x14ac:dyDescent="0.25">
      <c r="A15" s="2" t="s">
        <v>361</v>
      </c>
      <c r="B15" s="2">
        <v>1938</v>
      </c>
      <c r="C15" s="46">
        <v>0.34883719999999996</v>
      </c>
    </row>
    <row r="16" spans="1:3" x14ac:dyDescent="0.25">
      <c r="A16" s="2" t="s">
        <v>361</v>
      </c>
      <c r="B16" s="2">
        <v>1938</v>
      </c>
      <c r="C16" s="46">
        <v>0.42259630000000004</v>
      </c>
    </row>
    <row r="17" spans="1:3" x14ac:dyDescent="0.25">
      <c r="A17" s="2" t="s">
        <v>361</v>
      </c>
      <c r="B17" s="2">
        <v>1938</v>
      </c>
      <c r="C17" s="46">
        <v>0.44576569999999999</v>
      </c>
    </row>
    <row r="18" spans="1:3" x14ac:dyDescent="0.25">
      <c r="A18" s="2" t="s">
        <v>361</v>
      </c>
      <c r="B18" s="2">
        <v>1938</v>
      </c>
      <c r="C18" s="46">
        <v>0.39157980000000003</v>
      </c>
    </row>
    <row r="19" spans="1:3" x14ac:dyDescent="0.25">
      <c r="A19" s="2" t="s">
        <v>361</v>
      </c>
      <c r="B19" s="2">
        <v>1938</v>
      </c>
      <c r="C19" s="46">
        <v>0.4930233</v>
      </c>
    </row>
    <row r="20" spans="1:3" x14ac:dyDescent="0.25">
      <c r="A20" s="2" t="s">
        <v>361</v>
      </c>
      <c r="B20" s="2">
        <v>1947</v>
      </c>
      <c r="C20" s="46">
        <v>0.43488370000000004</v>
      </c>
    </row>
    <row r="21" spans="1:3" x14ac:dyDescent="0.25">
      <c r="A21" s="2" t="s">
        <v>361</v>
      </c>
      <c r="B21" s="2">
        <v>1947</v>
      </c>
      <c r="C21" s="46">
        <v>0.45116280000000003</v>
      </c>
    </row>
    <row r="22" spans="1:3" x14ac:dyDescent="0.25">
      <c r="A22" s="2" t="s">
        <v>361</v>
      </c>
      <c r="B22" s="2">
        <v>1947</v>
      </c>
      <c r="C22" s="46">
        <v>0.34651159999999998</v>
      </c>
    </row>
    <row r="23" spans="1:3" x14ac:dyDescent="0.25">
      <c r="A23" s="2" t="s">
        <v>361</v>
      </c>
      <c r="B23" s="2">
        <v>1947</v>
      </c>
      <c r="C23" s="46">
        <v>0.37674419999999997</v>
      </c>
    </row>
    <row r="24" spans="1:3" x14ac:dyDescent="0.25">
      <c r="A24" s="2" t="s">
        <v>361</v>
      </c>
      <c r="B24" s="2">
        <v>1947</v>
      </c>
      <c r="C24" s="46">
        <v>0.40469379999999999</v>
      </c>
    </row>
    <row r="25" spans="1:3" x14ac:dyDescent="0.25">
      <c r="A25" s="2" t="s">
        <v>361</v>
      </c>
      <c r="B25" s="2">
        <v>1951</v>
      </c>
      <c r="C25" s="46">
        <v>0.47906979999999999</v>
      </c>
    </row>
    <row r="26" spans="1:3" x14ac:dyDescent="0.25">
      <c r="A26" s="2" t="s">
        <v>361</v>
      </c>
      <c r="B26" s="2">
        <v>1951</v>
      </c>
      <c r="C26" s="46">
        <v>0.46046509999999996</v>
      </c>
    </row>
    <row r="27" spans="1:3" x14ac:dyDescent="0.25">
      <c r="A27" s="2" t="s">
        <v>361</v>
      </c>
      <c r="B27" s="2">
        <v>1951</v>
      </c>
      <c r="C27" s="46">
        <v>0.44186049999999999</v>
      </c>
    </row>
    <row r="28" spans="1:3" x14ac:dyDescent="0.25">
      <c r="A28" s="2" t="s">
        <v>361</v>
      </c>
      <c r="B28" s="2">
        <v>1951</v>
      </c>
      <c r="C28" s="46">
        <v>0.41672919999999997</v>
      </c>
    </row>
    <row r="29" spans="1:3" x14ac:dyDescent="0.25">
      <c r="A29" s="2" t="s">
        <v>361</v>
      </c>
      <c r="B29" s="2">
        <v>1958</v>
      </c>
      <c r="C29" s="46">
        <v>0.4186047</v>
      </c>
    </row>
    <row r="30" spans="1:3" x14ac:dyDescent="0.25">
      <c r="A30" s="2" t="s">
        <v>361</v>
      </c>
      <c r="B30" s="2">
        <v>1958</v>
      </c>
      <c r="C30" s="46">
        <v>0.5</v>
      </c>
    </row>
    <row r="31" spans="1:3" x14ac:dyDescent="0.25">
      <c r="A31" s="2" t="s">
        <v>361</v>
      </c>
      <c r="B31" s="2">
        <v>1958</v>
      </c>
      <c r="C31" s="46">
        <v>0.39398299999999997</v>
      </c>
    </row>
    <row r="32" spans="1:3" x14ac:dyDescent="0.25">
      <c r="A32" s="2" t="s">
        <v>361</v>
      </c>
      <c r="B32" s="2">
        <v>1963</v>
      </c>
      <c r="C32" s="46">
        <v>0.51395349999999995</v>
      </c>
    </row>
    <row r="33" spans="1:3" x14ac:dyDescent="0.25">
      <c r="A33" s="2" t="s">
        <v>361</v>
      </c>
      <c r="B33" s="2">
        <v>1963</v>
      </c>
      <c r="C33" s="46">
        <v>0.46046509999999996</v>
      </c>
    </row>
    <row r="34" spans="1:3" x14ac:dyDescent="0.25">
      <c r="A34" s="2" t="s">
        <v>361</v>
      </c>
      <c r="B34" s="2">
        <v>1963</v>
      </c>
      <c r="C34" s="46">
        <v>0.44186049999999999</v>
      </c>
    </row>
    <row r="35" spans="1:3" x14ac:dyDescent="0.25">
      <c r="A35" s="2" t="s">
        <v>361</v>
      </c>
      <c r="B35" s="2">
        <v>1963</v>
      </c>
      <c r="C35" s="46">
        <v>0.3083979</v>
      </c>
    </row>
    <row r="36" spans="1:3" x14ac:dyDescent="0.25">
      <c r="A36" s="2" t="s">
        <v>361</v>
      </c>
      <c r="B36" s="2">
        <v>1963</v>
      </c>
      <c r="C36" s="46">
        <v>0.33804299999999998</v>
      </c>
    </row>
    <row r="37" spans="1:3" x14ac:dyDescent="0.25">
      <c r="A37" s="2" t="s">
        <v>361</v>
      </c>
      <c r="B37" s="2">
        <v>1963</v>
      </c>
      <c r="C37" s="46">
        <v>0.42201079999999996</v>
      </c>
    </row>
    <row r="38" spans="1:3" x14ac:dyDescent="0.25">
      <c r="A38" s="2" t="s">
        <v>361</v>
      </c>
      <c r="B38" s="2">
        <v>1963</v>
      </c>
      <c r="C38" s="46">
        <v>0.227907</v>
      </c>
    </row>
    <row r="39" spans="1:3" x14ac:dyDescent="0.25">
      <c r="A39" s="2" t="s">
        <v>361</v>
      </c>
      <c r="B39" s="2">
        <v>1965</v>
      </c>
      <c r="C39" s="46">
        <v>0.36713470000000004</v>
      </c>
    </row>
    <row r="40" spans="1:3" x14ac:dyDescent="0.25">
      <c r="A40" s="2" t="s">
        <v>361</v>
      </c>
      <c r="B40" s="2">
        <v>1965</v>
      </c>
      <c r="C40" s="46">
        <v>0.33255809999999997</v>
      </c>
    </row>
    <row r="41" spans="1:3" x14ac:dyDescent="0.25">
      <c r="A41" s="2" t="s">
        <v>361</v>
      </c>
      <c r="B41" s="2">
        <v>1965</v>
      </c>
      <c r="C41" s="46">
        <v>0.41162789999999999</v>
      </c>
    </row>
    <row r="42" spans="1:3" x14ac:dyDescent="0.25">
      <c r="A42" s="2" t="s">
        <v>361</v>
      </c>
      <c r="B42" s="2">
        <v>1967</v>
      </c>
      <c r="C42" s="46">
        <v>0.45348840000000001</v>
      </c>
    </row>
    <row r="43" spans="1:3" x14ac:dyDescent="0.25">
      <c r="A43" s="2" t="s">
        <v>361</v>
      </c>
      <c r="B43" s="2">
        <v>1967</v>
      </c>
      <c r="C43" s="46">
        <v>0.40697670000000002</v>
      </c>
    </row>
    <row r="44" spans="1:3" x14ac:dyDescent="0.25">
      <c r="A44" s="2" t="s">
        <v>361</v>
      </c>
      <c r="B44" s="2">
        <v>1967</v>
      </c>
      <c r="C44" s="46">
        <v>0.47906979999999999</v>
      </c>
    </row>
    <row r="45" spans="1:3" x14ac:dyDescent="0.25">
      <c r="A45" s="2" t="s">
        <v>361</v>
      </c>
      <c r="B45" s="2">
        <v>1967</v>
      </c>
      <c r="C45" s="46">
        <v>0.43806610000000001</v>
      </c>
    </row>
    <row r="46" spans="1:3" x14ac:dyDescent="0.25">
      <c r="A46" s="2" t="s">
        <v>361</v>
      </c>
      <c r="B46" s="2">
        <v>1967</v>
      </c>
      <c r="C46" s="46">
        <v>0.49767440000000002</v>
      </c>
    </row>
    <row r="47" spans="1:3" x14ac:dyDescent="0.25">
      <c r="A47" s="2" t="s">
        <v>361</v>
      </c>
      <c r="B47" s="2">
        <v>1968</v>
      </c>
      <c r="C47" s="46">
        <v>0.36279069999999997</v>
      </c>
    </row>
    <row r="48" spans="1:3" x14ac:dyDescent="0.25">
      <c r="A48" s="2" t="s">
        <v>361</v>
      </c>
      <c r="B48" s="2">
        <v>1968</v>
      </c>
      <c r="C48" s="46">
        <v>0.40697670000000002</v>
      </c>
    </row>
    <row r="49" spans="1:3" x14ac:dyDescent="0.25">
      <c r="A49" s="2" t="s">
        <v>361</v>
      </c>
      <c r="B49" s="2">
        <v>1970</v>
      </c>
      <c r="C49" s="46">
        <v>0.47209299999999998</v>
      </c>
    </row>
    <row r="50" spans="1:3" x14ac:dyDescent="0.25">
      <c r="A50" s="2" t="s">
        <v>361</v>
      </c>
      <c r="B50" s="2">
        <v>1970</v>
      </c>
      <c r="C50" s="46">
        <v>0.44418599999999997</v>
      </c>
    </row>
    <row r="51" spans="1:3" x14ac:dyDescent="0.25">
      <c r="A51" s="2" t="s">
        <v>361</v>
      </c>
      <c r="B51" s="2">
        <v>1970</v>
      </c>
      <c r="C51" s="46">
        <v>0.41395350000000003</v>
      </c>
    </row>
    <row r="52" spans="1:3" x14ac:dyDescent="0.25">
      <c r="A52" s="2" t="s">
        <v>361</v>
      </c>
      <c r="B52" s="2">
        <v>1970</v>
      </c>
      <c r="C52" s="46">
        <v>0.3953488</v>
      </c>
    </row>
    <row r="53" spans="1:3" x14ac:dyDescent="0.25">
      <c r="A53" s="2" t="s">
        <v>361</v>
      </c>
      <c r="B53" s="2">
        <v>1970</v>
      </c>
      <c r="C53" s="46">
        <v>0.31344610000000001</v>
      </c>
    </row>
    <row r="54" spans="1:3" x14ac:dyDescent="0.25">
      <c r="A54" s="2" t="s">
        <v>361</v>
      </c>
      <c r="B54" s="2">
        <v>1970</v>
      </c>
      <c r="C54" s="46">
        <v>0.38279870000000005</v>
      </c>
    </row>
    <row r="55" spans="1:3" x14ac:dyDescent="0.25">
      <c r="A55" s="2" t="s">
        <v>361</v>
      </c>
      <c r="B55" s="2">
        <v>1972</v>
      </c>
      <c r="C55" s="46">
        <v>0.3883721</v>
      </c>
    </row>
    <row r="56" spans="1:3" x14ac:dyDescent="0.25">
      <c r="A56" s="2" t="s">
        <v>361</v>
      </c>
      <c r="B56" s="2">
        <v>1972</v>
      </c>
      <c r="C56" s="46">
        <v>0.5</v>
      </c>
    </row>
    <row r="57" spans="1:3" x14ac:dyDescent="0.25">
      <c r="A57" s="2" t="s">
        <v>361</v>
      </c>
      <c r="B57" s="2">
        <v>1972</v>
      </c>
      <c r="C57" s="46">
        <v>0.42515500000000001</v>
      </c>
    </row>
    <row r="58" spans="1:3" x14ac:dyDescent="0.25">
      <c r="A58" s="2" t="s">
        <v>361</v>
      </c>
      <c r="B58" s="2">
        <v>1972</v>
      </c>
      <c r="C58" s="46">
        <v>0.45637529999999998</v>
      </c>
    </row>
    <row r="59" spans="1:3" x14ac:dyDescent="0.25">
      <c r="A59" s="2" t="s">
        <v>361</v>
      </c>
      <c r="B59" s="2">
        <v>1975</v>
      </c>
      <c r="C59" s="46">
        <v>0.41162789999999999</v>
      </c>
    </row>
    <row r="60" spans="1:3" x14ac:dyDescent="0.25">
      <c r="A60" s="2" t="s">
        <v>361</v>
      </c>
      <c r="B60" s="2">
        <v>1975</v>
      </c>
      <c r="C60" s="46">
        <v>0.43720930000000002</v>
      </c>
    </row>
    <row r="61" spans="1:3" x14ac:dyDescent="0.25">
      <c r="A61" s="2" t="s">
        <v>361</v>
      </c>
      <c r="B61" s="2">
        <v>1975</v>
      </c>
      <c r="C61" s="46">
        <v>0.46769710000000003</v>
      </c>
    </row>
    <row r="62" spans="1:3" x14ac:dyDescent="0.25">
      <c r="A62" s="2" t="s">
        <v>361</v>
      </c>
      <c r="B62" s="2">
        <v>1977</v>
      </c>
      <c r="C62" s="46">
        <v>0.44418599999999997</v>
      </c>
    </row>
    <row r="63" spans="1:3" x14ac:dyDescent="0.25">
      <c r="A63" s="2" t="s">
        <v>361</v>
      </c>
      <c r="B63" s="2">
        <v>1977</v>
      </c>
      <c r="C63" s="46">
        <v>0.45813949999999998</v>
      </c>
    </row>
    <row r="64" spans="1:3" x14ac:dyDescent="0.25">
      <c r="A64" s="2" t="s">
        <v>361</v>
      </c>
      <c r="B64" s="2">
        <v>1977</v>
      </c>
      <c r="C64" s="46">
        <v>0.4697674</v>
      </c>
    </row>
    <row r="65" spans="1:3" x14ac:dyDescent="0.25">
      <c r="A65" s="2" t="s">
        <v>361</v>
      </c>
      <c r="B65" s="2">
        <v>1977</v>
      </c>
      <c r="C65" s="46">
        <v>0.38139529999999999</v>
      </c>
    </row>
    <row r="66" spans="1:3" x14ac:dyDescent="0.25">
      <c r="A66" s="2" t="s">
        <v>361</v>
      </c>
      <c r="B66" s="2">
        <v>1977</v>
      </c>
      <c r="C66" s="46">
        <v>0.40465119999999999</v>
      </c>
    </row>
    <row r="67" spans="1:3" x14ac:dyDescent="0.25">
      <c r="A67" s="2" t="s">
        <v>361</v>
      </c>
      <c r="B67" s="2">
        <v>1978</v>
      </c>
      <c r="C67" s="46">
        <v>0.37906979999999996</v>
      </c>
    </row>
    <row r="68" spans="1:3" x14ac:dyDescent="0.25">
      <c r="A68" s="2" t="s">
        <v>361</v>
      </c>
      <c r="B68" s="2">
        <v>1978</v>
      </c>
      <c r="C68" s="46">
        <v>0.34773780000000004</v>
      </c>
    </row>
    <row r="69" spans="1:3" x14ac:dyDescent="0.25">
      <c r="A69" s="2" t="s">
        <v>361</v>
      </c>
      <c r="B69" s="2">
        <v>1978</v>
      </c>
      <c r="C69" s="46">
        <v>0.47674419999999995</v>
      </c>
    </row>
    <row r="70" spans="1:3" x14ac:dyDescent="0.25">
      <c r="A70" s="2" t="s">
        <v>361</v>
      </c>
      <c r="B70" s="2">
        <v>1979</v>
      </c>
      <c r="C70" s="46">
        <v>0.43885489999999999</v>
      </c>
    </row>
    <row r="71" spans="1:3" x14ac:dyDescent="0.25">
      <c r="A71" s="2" t="s">
        <v>361</v>
      </c>
      <c r="B71" s="2">
        <v>1979</v>
      </c>
      <c r="C71" s="46">
        <v>0.38604650000000001</v>
      </c>
    </row>
    <row r="72" spans="1:3" x14ac:dyDescent="0.25">
      <c r="A72" s="2" t="s">
        <v>361</v>
      </c>
      <c r="B72" s="2">
        <v>1979</v>
      </c>
      <c r="C72" s="46">
        <v>0.41627910000000001</v>
      </c>
    </row>
    <row r="73" spans="1:3" x14ac:dyDescent="0.25">
      <c r="A73" s="2" t="s">
        <v>361</v>
      </c>
      <c r="B73" s="2">
        <v>1979</v>
      </c>
      <c r="C73" s="46">
        <v>0.34418599999999999</v>
      </c>
    </row>
    <row r="74" spans="1:3" x14ac:dyDescent="0.25">
      <c r="A74" s="2" t="s">
        <v>361</v>
      </c>
      <c r="B74" s="2">
        <v>1979</v>
      </c>
      <c r="C74" s="46">
        <v>0.36511629999999995</v>
      </c>
    </row>
    <row r="75" spans="1:3" x14ac:dyDescent="0.25">
      <c r="A75" s="2" t="s">
        <v>361</v>
      </c>
      <c r="B75" s="2">
        <v>1979</v>
      </c>
      <c r="C75" s="46">
        <v>0.49767440000000002</v>
      </c>
    </row>
    <row r="76" spans="1:3" x14ac:dyDescent="0.25">
      <c r="A76" s="2" t="s">
        <v>361</v>
      </c>
      <c r="B76" s="2">
        <v>1979</v>
      </c>
      <c r="C76" s="46">
        <v>0.51627909999999999</v>
      </c>
    </row>
    <row r="77" spans="1:3" x14ac:dyDescent="0.25">
      <c r="A77" s="2" t="s">
        <v>361</v>
      </c>
      <c r="B77" s="2">
        <v>1979</v>
      </c>
      <c r="C77" s="46">
        <v>0.39559549999999999</v>
      </c>
    </row>
    <row r="78" spans="1:3" x14ac:dyDescent="0.25">
      <c r="A78" s="2" t="s">
        <v>361</v>
      </c>
      <c r="B78" s="2">
        <v>1982</v>
      </c>
      <c r="C78" s="46">
        <v>0.46046509999999996</v>
      </c>
    </row>
    <row r="79" spans="1:3" x14ac:dyDescent="0.25">
      <c r="A79" s="2" t="s">
        <v>361</v>
      </c>
      <c r="B79" s="2">
        <v>1982</v>
      </c>
      <c r="C79" s="46">
        <v>0.39302329999999996</v>
      </c>
    </row>
    <row r="80" spans="1:3" x14ac:dyDescent="0.25">
      <c r="A80" s="2" t="s">
        <v>361</v>
      </c>
      <c r="B80" s="2">
        <v>1982</v>
      </c>
      <c r="C80" s="46">
        <v>0.43443359999999998</v>
      </c>
    </row>
    <row r="81" spans="1:3" x14ac:dyDescent="0.25">
      <c r="A81" s="2" t="s">
        <v>361</v>
      </c>
      <c r="B81" s="2">
        <v>1984</v>
      </c>
      <c r="C81" s="46">
        <v>0.4697674</v>
      </c>
    </row>
    <row r="82" spans="1:3" x14ac:dyDescent="0.25">
      <c r="A82" s="2" t="s">
        <v>361</v>
      </c>
      <c r="B82" s="2">
        <v>1984</v>
      </c>
      <c r="C82" s="46">
        <v>0.36279069999999997</v>
      </c>
    </row>
    <row r="83" spans="1:3" x14ac:dyDescent="0.25">
      <c r="A83" s="2" t="s">
        <v>361</v>
      </c>
      <c r="B83" s="2">
        <v>1984</v>
      </c>
      <c r="C83" s="46">
        <v>0.49069769999999996</v>
      </c>
    </row>
    <row r="84" spans="1:3" x14ac:dyDescent="0.25">
      <c r="A84" s="2" t="s">
        <v>361</v>
      </c>
      <c r="B84" s="2">
        <v>1984</v>
      </c>
      <c r="C84" s="46">
        <v>0.4255814</v>
      </c>
    </row>
    <row r="85" spans="1:3" x14ac:dyDescent="0.25">
      <c r="A85" s="2" t="s">
        <v>361</v>
      </c>
      <c r="B85" s="2">
        <v>1985</v>
      </c>
      <c r="C85" s="46">
        <v>0.41385430000000001</v>
      </c>
    </row>
    <row r="86" spans="1:3" x14ac:dyDescent="0.25">
      <c r="A86" s="2" t="s">
        <v>361</v>
      </c>
      <c r="B86" s="2">
        <v>1985</v>
      </c>
      <c r="C86" s="46">
        <v>0.38604650000000001</v>
      </c>
    </row>
    <row r="87" spans="1:3" x14ac:dyDescent="0.25">
      <c r="A87" s="2" t="s">
        <v>361</v>
      </c>
      <c r="B87" s="2">
        <v>1985</v>
      </c>
      <c r="C87" s="46">
        <v>0.45116280000000003</v>
      </c>
    </row>
    <row r="88" spans="1:3" x14ac:dyDescent="0.25">
      <c r="A88" s="2" t="s">
        <v>361</v>
      </c>
      <c r="B88" s="2">
        <v>1985</v>
      </c>
      <c r="C88" s="46">
        <v>0.32913320000000001</v>
      </c>
    </row>
    <row r="89" spans="1:3" x14ac:dyDescent="0.25">
      <c r="A89" s="2" t="s">
        <v>361</v>
      </c>
      <c r="B89" s="2">
        <v>1988</v>
      </c>
      <c r="C89" s="46">
        <v>0.50930229999999999</v>
      </c>
    </row>
    <row r="90" spans="1:3" x14ac:dyDescent="0.25">
      <c r="A90" s="2" t="s">
        <v>361</v>
      </c>
      <c r="B90" s="2">
        <v>1988</v>
      </c>
      <c r="C90" s="46">
        <v>0.4930233</v>
      </c>
    </row>
    <row r="91" spans="1:3" x14ac:dyDescent="0.25">
      <c r="A91" s="2" t="s">
        <v>361</v>
      </c>
      <c r="B91" s="2">
        <v>1988</v>
      </c>
      <c r="C91" s="46">
        <v>0.47441859999999997</v>
      </c>
    </row>
    <row r="92" spans="1:3" x14ac:dyDescent="0.25">
      <c r="A92" s="2" t="s">
        <v>361</v>
      </c>
      <c r="B92" s="2">
        <v>1988</v>
      </c>
      <c r="C92" s="46">
        <v>0.39302329999999996</v>
      </c>
    </row>
    <row r="93" spans="1:3" x14ac:dyDescent="0.25">
      <c r="A93" s="2" t="s">
        <v>361</v>
      </c>
      <c r="B93" s="2">
        <v>1988</v>
      </c>
      <c r="C93" s="46">
        <v>0.4092403</v>
      </c>
    </row>
    <row r="94" spans="1:3" x14ac:dyDescent="0.25">
      <c r="A94" s="2" t="s">
        <v>361</v>
      </c>
      <c r="B94" s="2">
        <v>1989</v>
      </c>
      <c r="C94" s="46">
        <v>0.43935029999999997</v>
      </c>
    </row>
    <row r="95" spans="1:3" x14ac:dyDescent="0.25">
      <c r="A95" s="2" t="s">
        <v>361</v>
      </c>
      <c r="B95" s="2">
        <v>1989</v>
      </c>
      <c r="C95" s="46">
        <v>0.34168819999999994</v>
      </c>
    </row>
    <row r="96" spans="1:3" x14ac:dyDescent="0.25">
      <c r="A96" s="2" t="s">
        <v>361</v>
      </c>
      <c r="B96" s="2">
        <v>1989</v>
      </c>
      <c r="C96" s="46">
        <v>0.45813949999999998</v>
      </c>
    </row>
    <row r="97" spans="1:3" x14ac:dyDescent="0.25">
      <c r="A97" s="2" t="s">
        <v>361</v>
      </c>
      <c r="B97" s="2">
        <v>1989</v>
      </c>
      <c r="C97" s="46">
        <v>0.38211519999999999</v>
      </c>
    </row>
    <row r="98" spans="1:3" x14ac:dyDescent="0.25">
      <c r="A98" s="2" t="s">
        <v>361</v>
      </c>
      <c r="B98" s="2">
        <v>1989</v>
      </c>
      <c r="C98" s="46">
        <v>0.4186047</v>
      </c>
    </row>
    <row r="99" spans="1:3" x14ac:dyDescent="0.25">
      <c r="A99" s="2" t="s">
        <v>361</v>
      </c>
      <c r="B99" s="2">
        <v>1989</v>
      </c>
      <c r="C99" s="46">
        <v>0.53488370000000007</v>
      </c>
    </row>
    <row r="100" spans="1:3" x14ac:dyDescent="0.25">
      <c r="A100" s="2" t="s">
        <v>361</v>
      </c>
      <c r="B100" s="2">
        <v>1989</v>
      </c>
      <c r="C100" s="46">
        <v>0.43720930000000002</v>
      </c>
    </row>
    <row r="101" spans="1:3" x14ac:dyDescent="0.25">
      <c r="A101" s="2" t="s">
        <v>361</v>
      </c>
      <c r="B101" s="2">
        <v>1990</v>
      </c>
      <c r="C101" s="46">
        <v>0.50697670000000006</v>
      </c>
    </row>
    <row r="102" spans="1:3" x14ac:dyDescent="0.25">
      <c r="A102" s="2" t="s">
        <v>361</v>
      </c>
      <c r="B102" s="2">
        <v>1990</v>
      </c>
      <c r="C102" s="46">
        <v>0.4846047</v>
      </c>
    </row>
    <row r="103" spans="1:3" x14ac:dyDescent="0.25">
      <c r="A103" s="2" t="s">
        <v>361</v>
      </c>
      <c r="B103" s="2">
        <v>1991</v>
      </c>
      <c r="C103" s="46">
        <v>0.39211889999999999</v>
      </c>
    </row>
    <row r="104" spans="1:3" x14ac:dyDescent="0.25">
      <c r="A104" s="2" t="s">
        <v>361</v>
      </c>
      <c r="B104" s="2">
        <v>1991</v>
      </c>
      <c r="C104" s="46">
        <v>0.44388599999999995</v>
      </c>
    </row>
    <row r="105" spans="1:3" x14ac:dyDescent="0.25">
      <c r="A105" s="2" t="s">
        <v>361</v>
      </c>
      <c r="B105" s="2">
        <v>1993</v>
      </c>
      <c r="C105" s="46">
        <v>0.5</v>
      </c>
    </row>
    <row r="106" spans="1:3" x14ac:dyDescent="0.25">
      <c r="A106" s="2" t="s">
        <v>361</v>
      </c>
      <c r="B106" s="2">
        <v>1993</v>
      </c>
      <c r="C106" s="46">
        <v>0.4374941</v>
      </c>
    </row>
    <row r="107" spans="1:3" x14ac:dyDescent="0.25">
      <c r="A107" s="2" t="s">
        <v>361</v>
      </c>
      <c r="B107" s="2">
        <v>1994</v>
      </c>
      <c r="C107" s="46">
        <v>0.44651159999999995</v>
      </c>
    </row>
    <row r="108" spans="1:3" x14ac:dyDescent="0.25">
      <c r="A108" s="2" t="s">
        <v>361</v>
      </c>
      <c r="B108" s="2">
        <v>1994</v>
      </c>
      <c r="C108" s="46">
        <v>0.45877789999999996</v>
      </c>
    </row>
    <row r="109" spans="1:3" x14ac:dyDescent="0.25">
      <c r="A109" s="2" t="s">
        <v>361</v>
      </c>
      <c r="B109" s="2">
        <v>1994</v>
      </c>
      <c r="C109" s="46">
        <v>0.4</v>
      </c>
    </row>
    <row r="110" spans="1:3" x14ac:dyDescent="0.25">
      <c r="A110" s="2" t="s">
        <v>361</v>
      </c>
      <c r="B110" s="2">
        <v>1994</v>
      </c>
      <c r="C110" s="46">
        <v>0.43255809999999995</v>
      </c>
    </row>
    <row r="111" spans="1:3" x14ac:dyDescent="0.25">
      <c r="A111" s="2" t="s">
        <v>361</v>
      </c>
      <c r="B111" s="2">
        <v>1994</v>
      </c>
      <c r="C111" s="46">
        <v>0.37558140000000001</v>
      </c>
    </row>
    <row r="112" spans="1:3" x14ac:dyDescent="0.25">
      <c r="A112" s="2" t="s">
        <v>361</v>
      </c>
      <c r="B112" s="2">
        <v>1995</v>
      </c>
      <c r="C112" s="46">
        <v>0.56279069999999998</v>
      </c>
    </row>
    <row r="113" spans="1:3" x14ac:dyDescent="0.25">
      <c r="A113" s="2" t="s">
        <v>361</v>
      </c>
      <c r="B113" s="2">
        <v>1995</v>
      </c>
      <c r="C113" s="46">
        <v>0.47790700000000003</v>
      </c>
    </row>
    <row r="114" spans="1:3" x14ac:dyDescent="0.25">
      <c r="A114" s="2" t="s">
        <v>361</v>
      </c>
      <c r="B114" s="2">
        <v>1995</v>
      </c>
      <c r="C114" s="46">
        <v>0.52558139999999998</v>
      </c>
    </row>
    <row r="115" spans="1:3" x14ac:dyDescent="0.25">
      <c r="A115" s="2" t="s">
        <v>361</v>
      </c>
      <c r="B115" s="2">
        <v>1996</v>
      </c>
      <c r="C115" s="46">
        <v>0.50930229999999999</v>
      </c>
    </row>
    <row r="116" spans="1:3" x14ac:dyDescent="0.25">
      <c r="A116" s="2" t="s">
        <v>361</v>
      </c>
      <c r="B116" s="2">
        <v>1996</v>
      </c>
      <c r="C116" s="46">
        <v>0.42790700000000004</v>
      </c>
    </row>
    <row r="117" spans="1:3" x14ac:dyDescent="0.25">
      <c r="A117" s="2" t="s">
        <v>361</v>
      </c>
      <c r="B117" s="2">
        <v>1996</v>
      </c>
      <c r="C117" s="46">
        <v>0.52837999999999996</v>
      </c>
    </row>
    <row r="118" spans="1:3" x14ac:dyDescent="0.25">
      <c r="A118" s="2" t="s">
        <v>361</v>
      </c>
      <c r="B118" s="2">
        <v>1996</v>
      </c>
      <c r="C118" s="46">
        <v>0.4103909</v>
      </c>
    </row>
    <row r="119" spans="1:3" x14ac:dyDescent="0.25">
      <c r="A119" s="2" t="s">
        <v>361</v>
      </c>
      <c r="B119" s="2">
        <v>1996</v>
      </c>
      <c r="C119" s="46">
        <v>0.44418599999999997</v>
      </c>
    </row>
    <row r="120" spans="1:3" x14ac:dyDescent="0.25">
      <c r="A120" s="2" t="s">
        <v>361</v>
      </c>
      <c r="B120" s="2">
        <v>1997</v>
      </c>
      <c r="C120" s="46">
        <v>0.53255809999999992</v>
      </c>
    </row>
    <row r="121" spans="1:3" x14ac:dyDescent="0.25">
      <c r="A121" s="2" t="s">
        <v>361</v>
      </c>
      <c r="B121" s="2">
        <v>1997</v>
      </c>
      <c r="C121" s="46">
        <v>0.4186047</v>
      </c>
    </row>
    <row r="122" spans="1:3" x14ac:dyDescent="0.25">
      <c r="A122" s="2" t="s">
        <v>361</v>
      </c>
      <c r="B122" s="2">
        <v>1997</v>
      </c>
      <c r="C122" s="46">
        <v>0.45870369999999999</v>
      </c>
    </row>
    <row r="123" spans="1:3" x14ac:dyDescent="0.25">
      <c r="A123" s="2" t="s">
        <v>361</v>
      </c>
      <c r="B123" s="2">
        <v>1997</v>
      </c>
      <c r="C123" s="46">
        <v>0.39240769999999997</v>
      </c>
    </row>
    <row r="124" spans="1:3" x14ac:dyDescent="0.25">
      <c r="A124" s="2" t="s">
        <v>361</v>
      </c>
      <c r="B124" s="2">
        <v>1997</v>
      </c>
      <c r="C124" s="46">
        <v>0.44186049999999999</v>
      </c>
    </row>
    <row r="125" spans="1:3" x14ac:dyDescent="0.25">
      <c r="A125" s="2" t="s">
        <v>361</v>
      </c>
      <c r="B125" s="2">
        <v>1997</v>
      </c>
      <c r="C125" s="46">
        <v>0.47441859999999997</v>
      </c>
    </row>
    <row r="126" spans="1:3" x14ac:dyDescent="0.25">
      <c r="A126" s="2" t="s">
        <v>361</v>
      </c>
      <c r="B126" s="2">
        <v>1998</v>
      </c>
      <c r="C126" s="46">
        <v>0.51627909999999999</v>
      </c>
    </row>
    <row r="127" spans="1:3" x14ac:dyDescent="0.25">
      <c r="A127" s="2" t="s">
        <v>361</v>
      </c>
      <c r="B127" s="2">
        <v>1998</v>
      </c>
      <c r="C127" s="46">
        <v>0.37441859999999999</v>
      </c>
    </row>
    <row r="128" spans="1:3" x14ac:dyDescent="0.25">
      <c r="A128" s="2" t="s">
        <v>361</v>
      </c>
      <c r="B128" s="2">
        <v>1998</v>
      </c>
      <c r="C128" s="46">
        <v>0.41395350000000003</v>
      </c>
    </row>
    <row r="129" spans="1:3" x14ac:dyDescent="0.25">
      <c r="A129" s="2" t="s">
        <v>361</v>
      </c>
      <c r="B129" s="2">
        <v>2000</v>
      </c>
      <c r="C129" s="46">
        <v>0.51627909999999999</v>
      </c>
    </row>
    <row r="130" spans="1:3" x14ac:dyDescent="0.25">
      <c r="A130" s="2" t="s">
        <v>361</v>
      </c>
      <c r="B130" s="2">
        <v>2000</v>
      </c>
      <c r="C130" s="46">
        <v>0.5</v>
      </c>
    </row>
    <row r="131" spans="1:3" x14ac:dyDescent="0.25">
      <c r="A131" s="2" t="s">
        <v>361</v>
      </c>
      <c r="B131" s="2">
        <v>2000</v>
      </c>
      <c r="C131" s="46">
        <v>0.36046509999999998</v>
      </c>
    </row>
    <row r="132" spans="1:3" x14ac:dyDescent="0.25">
      <c r="A132" s="2" t="s">
        <v>361</v>
      </c>
      <c r="B132" s="2">
        <v>2000</v>
      </c>
      <c r="C132" s="46">
        <v>0.45561169999999995</v>
      </c>
    </row>
    <row r="133" spans="1:3" x14ac:dyDescent="0.25">
      <c r="A133" s="2" t="s">
        <v>361</v>
      </c>
      <c r="B133" s="2">
        <v>2000</v>
      </c>
      <c r="C133" s="46">
        <v>0.39768999999999999</v>
      </c>
    </row>
    <row r="134" spans="1:3" x14ac:dyDescent="0.25">
      <c r="A134" s="2" t="s">
        <v>361</v>
      </c>
      <c r="B134" s="2">
        <v>2001</v>
      </c>
      <c r="C134" s="46">
        <v>0.52558139999999998</v>
      </c>
    </row>
    <row r="135" spans="1:3" x14ac:dyDescent="0.25">
      <c r="A135" s="2" t="s">
        <v>361</v>
      </c>
      <c r="B135" s="2">
        <v>2001</v>
      </c>
      <c r="C135" s="46">
        <v>0.56279069999999998</v>
      </c>
    </row>
    <row r="136" spans="1:3" x14ac:dyDescent="0.25">
      <c r="A136" s="2" t="s">
        <v>361</v>
      </c>
      <c r="B136" s="2">
        <v>2001</v>
      </c>
      <c r="C136" s="46">
        <v>0.46046509999999996</v>
      </c>
    </row>
    <row r="137" spans="1:3" x14ac:dyDescent="0.25">
      <c r="A137" s="2" t="s">
        <v>361</v>
      </c>
      <c r="B137" s="2">
        <v>2001</v>
      </c>
      <c r="C137" s="46">
        <v>0.42764439999999998</v>
      </c>
    </row>
    <row r="138" spans="1:3" x14ac:dyDescent="0.25">
      <c r="A138" s="2" t="s">
        <v>361</v>
      </c>
      <c r="B138" s="2">
        <v>2001</v>
      </c>
      <c r="C138" s="46">
        <v>0.44418599999999997</v>
      </c>
    </row>
    <row r="139" spans="1:3" x14ac:dyDescent="0.25">
      <c r="A139" s="2" t="s">
        <v>361</v>
      </c>
      <c r="B139" s="2">
        <v>2001</v>
      </c>
      <c r="C139" s="46">
        <v>0.47906979999999999</v>
      </c>
    </row>
    <row r="140" spans="1:3" x14ac:dyDescent="0.25">
      <c r="A140" s="2" t="s">
        <v>361</v>
      </c>
      <c r="B140" s="2">
        <v>2001</v>
      </c>
      <c r="C140" s="46">
        <v>0.49767440000000002</v>
      </c>
    </row>
    <row r="141" spans="1:3" x14ac:dyDescent="0.25">
      <c r="A141" s="2" t="s">
        <v>361</v>
      </c>
      <c r="B141" s="2">
        <v>2001</v>
      </c>
      <c r="C141" s="46">
        <v>0.52093020000000001</v>
      </c>
    </row>
    <row r="142" spans="1:3" x14ac:dyDescent="0.25">
      <c r="A142" s="2" t="s">
        <v>361</v>
      </c>
      <c r="B142" s="2">
        <v>2003</v>
      </c>
      <c r="C142" s="46">
        <v>0.42380299999999999</v>
      </c>
    </row>
    <row r="143" spans="1:3" x14ac:dyDescent="0.25">
      <c r="A143" s="2" t="s">
        <v>361</v>
      </c>
      <c r="B143" s="2">
        <v>2003</v>
      </c>
      <c r="C143" s="46">
        <v>0.46511629999999998</v>
      </c>
    </row>
    <row r="144" spans="1:3" x14ac:dyDescent="0.25">
      <c r="A144" s="2" t="s">
        <v>361</v>
      </c>
      <c r="B144" s="2">
        <v>2004</v>
      </c>
      <c r="C144" s="46">
        <v>0.53255809999999992</v>
      </c>
    </row>
    <row r="145" spans="1:3" x14ac:dyDescent="0.25">
      <c r="A145" s="2" t="s">
        <v>361</v>
      </c>
      <c r="B145" s="2">
        <v>2004</v>
      </c>
      <c r="C145" s="46">
        <v>0.48023260000000001</v>
      </c>
    </row>
    <row r="146" spans="1:3" x14ac:dyDescent="0.25">
      <c r="A146" s="2" t="s">
        <v>361</v>
      </c>
      <c r="B146" s="2">
        <v>2005</v>
      </c>
      <c r="C146" s="46">
        <v>0.50403640000000005</v>
      </c>
    </row>
    <row r="147" spans="1:3" x14ac:dyDescent="0.25">
      <c r="A147" s="2" t="s">
        <v>361</v>
      </c>
      <c r="B147" s="2">
        <v>2005</v>
      </c>
      <c r="C147" s="46">
        <v>0.51395349999999995</v>
      </c>
    </row>
    <row r="148" spans="1:3" x14ac:dyDescent="0.25">
      <c r="A148" s="2" t="s">
        <v>361</v>
      </c>
      <c r="B148" s="2">
        <v>2005</v>
      </c>
      <c r="C148" s="46">
        <v>0.53255809999999992</v>
      </c>
    </row>
    <row r="149" spans="1:3" x14ac:dyDescent="0.25">
      <c r="A149" s="2" t="s">
        <v>361</v>
      </c>
      <c r="B149" s="2">
        <v>2005</v>
      </c>
      <c r="C149" s="46">
        <v>0.48604649999999999</v>
      </c>
    </row>
    <row r="150" spans="1:3" x14ac:dyDescent="0.25">
      <c r="A150" s="2" t="s">
        <v>361</v>
      </c>
      <c r="B150" s="2">
        <v>2005</v>
      </c>
      <c r="C150" s="46">
        <v>0.45232559999999999</v>
      </c>
    </row>
    <row r="151" spans="1:3" x14ac:dyDescent="0.25">
      <c r="A151" s="2" t="s">
        <v>361</v>
      </c>
      <c r="B151" s="2">
        <v>2005</v>
      </c>
      <c r="C151" s="46">
        <v>0.42093020000000003</v>
      </c>
    </row>
    <row r="152" spans="1:3" x14ac:dyDescent="0.25">
      <c r="A152" s="2" t="s">
        <v>361</v>
      </c>
      <c r="B152" s="2">
        <v>2006</v>
      </c>
      <c r="C152" s="46">
        <v>0.4697674</v>
      </c>
    </row>
    <row r="153" spans="1:3" x14ac:dyDescent="0.25">
      <c r="A153" s="2" t="s">
        <v>361</v>
      </c>
      <c r="B153" s="2">
        <v>2006</v>
      </c>
      <c r="C153" s="46">
        <v>0.44883719999999999</v>
      </c>
    </row>
    <row r="154" spans="1:3" x14ac:dyDescent="0.25">
      <c r="A154" s="2" t="s">
        <v>361</v>
      </c>
      <c r="B154" s="2">
        <v>2006</v>
      </c>
      <c r="C154" s="46">
        <v>0.43488370000000004</v>
      </c>
    </row>
    <row r="155" spans="1:3" x14ac:dyDescent="0.25">
      <c r="A155" s="2" t="s">
        <v>361</v>
      </c>
      <c r="B155" s="2">
        <v>2008</v>
      </c>
      <c r="C155" s="46">
        <v>0.46744190000000002</v>
      </c>
    </row>
    <row r="156" spans="1:3" x14ac:dyDescent="0.25">
      <c r="A156" s="2" t="s">
        <v>361</v>
      </c>
      <c r="B156" s="2">
        <v>2008</v>
      </c>
      <c r="C156" s="46">
        <v>0.53023260000000005</v>
      </c>
    </row>
    <row r="157" spans="1:3" x14ac:dyDescent="0.25">
      <c r="A157" s="2" t="s">
        <v>361</v>
      </c>
      <c r="B157" s="2">
        <v>2008</v>
      </c>
      <c r="C157" s="46">
        <v>0.44186049999999999</v>
      </c>
    </row>
    <row r="158" spans="1:3" x14ac:dyDescent="0.25">
      <c r="A158" s="2" t="s">
        <v>361</v>
      </c>
      <c r="B158" s="2">
        <v>2008</v>
      </c>
      <c r="C158" s="46">
        <v>0.39302329999999996</v>
      </c>
    </row>
    <row r="159" spans="1:3" x14ac:dyDescent="0.25">
      <c r="A159" s="2" t="s">
        <v>361</v>
      </c>
      <c r="B159" s="2">
        <v>2008</v>
      </c>
      <c r="C159" s="46">
        <v>0.47805610000000004</v>
      </c>
    </row>
    <row r="160" spans="1:3" x14ac:dyDescent="0.25">
      <c r="A160" s="2" t="s">
        <v>361</v>
      </c>
      <c r="B160" s="2">
        <v>2008</v>
      </c>
      <c r="C160" s="46">
        <v>0.40649219999999997</v>
      </c>
    </row>
    <row r="161" spans="1:3" x14ac:dyDescent="0.25">
      <c r="A161" s="2" t="s">
        <v>361</v>
      </c>
      <c r="B161" s="2">
        <v>2008</v>
      </c>
      <c r="C161" s="46">
        <v>0.347416</v>
      </c>
    </row>
    <row r="162" spans="1:3" s="50" customFormat="1" x14ac:dyDescent="0.25">
      <c r="A162" s="49" t="s">
        <v>362</v>
      </c>
      <c r="B162" s="49">
        <v>1966</v>
      </c>
      <c r="C162" s="49">
        <v>0.42796210000000001</v>
      </c>
    </row>
    <row r="163" spans="1:3" x14ac:dyDescent="0.25">
      <c r="A163" s="2" t="s">
        <v>362</v>
      </c>
      <c r="B163" s="2">
        <v>1971</v>
      </c>
      <c r="C163" s="2">
        <v>0.42985780000000001</v>
      </c>
    </row>
    <row r="164" spans="1:3" x14ac:dyDescent="0.25">
      <c r="A164" s="2" t="s">
        <v>362</v>
      </c>
      <c r="B164" s="2">
        <v>1983</v>
      </c>
      <c r="C164" s="2">
        <v>0.44218010000000002</v>
      </c>
    </row>
    <row r="165" spans="1:3" x14ac:dyDescent="0.25">
      <c r="A165" s="2" t="s">
        <v>362</v>
      </c>
      <c r="B165" s="2">
        <v>1987</v>
      </c>
      <c r="C165" s="2">
        <v>0.45829379999999997</v>
      </c>
    </row>
    <row r="166" spans="1:3" x14ac:dyDescent="0.25">
      <c r="A166" s="2" t="s">
        <v>362</v>
      </c>
      <c r="B166" s="2">
        <v>1991</v>
      </c>
      <c r="C166" s="2">
        <v>0.46113739999999998</v>
      </c>
    </row>
    <row r="167" spans="1:3" x14ac:dyDescent="0.25">
      <c r="A167" s="2" t="s">
        <v>362</v>
      </c>
      <c r="B167" s="2">
        <v>1991</v>
      </c>
      <c r="C167" s="2">
        <v>0.44502370000000002</v>
      </c>
    </row>
    <row r="168" spans="1:3" x14ac:dyDescent="0.25">
      <c r="A168" s="2" t="s">
        <v>362</v>
      </c>
      <c r="B168" s="2">
        <v>1996</v>
      </c>
      <c r="C168" s="2">
        <v>0.48009479999999999</v>
      </c>
    </row>
    <row r="169" spans="1:3" x14ac:dyDescent="0.25">
      <c r="A169" s="2" t="s">
        <v>362</v>
      </c>
      <c r="B169" s="2">
        <v>2001</v>
      </c>
      <c r="C169" s="2">
        <v>0.5</v>
      </c>
    </row>
    <row r="170" spans="1:3" x14ac:dyDescent="0.25">
      <c r="A170" s="2" t="s">
        <v>362</v>
      </c>
      <c r="B170" s="2">
        <v>2001</v>
      </c>
      <c r="C170" s="2">
        <v>0.45165880000000003</v>
      </c>
    </row>
    <row r="171" spans="1:3" x14ac:dyDescent="0.25">
      <c r="A171" s="2" t="s">
        <v>362</v>
      </c>
      <c r="B171" s="2">
        <v>2002</v>
      </c>
      <c r="C171" s="2">
        <v>0.51800950000000001</v>
      </c>
    </row>
    <row r="172" spans="1:3" x14ac:dyDescent="0.25">
      <c r="A172" s="2" t="s">
        <v>362</v>
      </c>
      <c r="B172" s="2">
        <v>2006</v>
      </c>
      <c r="C172" s="2">
        <v>0.52085309999999996</v>
      </c>
    </row>
    <row r="173" spans="1:3" x14ac:dyDescent="0.25">
      <c r="A173" s="2" t="s">
        <v>362</v>
      </c>
      <c r="B173" s="2">
        <v>1966</v>
      </c>
      <c r="C173" s="2">
        <v>0.44028440000000002</v>
      </c>
    </row>
    <row r="174" spans="1:3" x14ac:dyDescent="0.25">
      <c r="A174" s="2" t="s">
        <v>362</v>
      </c>
      <c r="B174" s="2">
        <v>1971</v>
      </c>
      <c r="C174" s="2">
        <v>0.44123220000000002</v>
      </c>
    </row>
    <row r="175" spans="1:3" x14ac:dyDescent="0.25">
      <c r="A175" s="2" t="s">
        <v>362</v>
      </c>
      <c r="B175" s="2">
        <v>1983</v>
      </c>
      <c r="C175" s="2">
        <v>0.46966819999999998</v>
      </c>
    </row>
    <row r="176" spans="1:3" x14ac:dyDescent="0.25">
      <c r="A176" s="2" t="s">
        <v>362</v>
      </c>
      <c r="B176" s="2">
        <v>1987</v>
      </c>
      <c r="C176" s="2">
        <v>0.48672989999999999</v>
      </c>
    </row>
    <row r="177" spans="1:3" x14ac:dyDescent="0.25">
      <c r="A177" s="2" t="s">
        <v>362</v>
      </c>
      <c r="B177" s="2">
        <v>1991</v>
      </c>
      <c r="C177" s="2">
        <v>0.51042650000000001</v>
      </c>
    </row>
    <row r="178" spans="1:3" x14ac:dyDescent="0.25">
      <c r="A178" s="2" t="s">
        <v>362</v>
      </c>
      <c r="B178" s="2">
        <v>1991</v>
      </c>
      <c r="C178" s="2">
        <v>0.48388629999999999</v>
      </c>
    </row>
    <row r="179" spans="1:3" x14ac:dyDescent="0.25">
      <c r="A179" s="2" t="s">
        <v>362</v>
      </c>
      <c r="B179" s="2">
        <v>1996</v>
      </c>
      <c r="C179" s="2">
        <v>0.51611370000000001</v>
      </c>
    </row>
    <row r="180" spans="1:3" x14ac:dyDescent="0.25">
      <c r="A180" s="2" t="s">
        <v>362</v>
      </c>
      <c r="B180" s="2">
        <v>2001</v>
      </c>
      <c r="C180" s="2">
        <v>0.55876780000000004</v>
      </c>
    </row>
    <row r="181" spans="1:3" x14ac:dyDescent="0.25">
      <c r="A181" s="2" t="s">
        <v>362</v>
      </c>
      <c r="B181" s="2">
        <v>2001</v>
      </c>
      <c r="C181" s="2">
        <v>0.48293839999999999</v>
      </c>
    </row>
    <row r="182" spans="1:3" x14ac:dyDescent="0.25">
      <c r="A182" s="2" t="s">
        <v>362</v>
      </c>
      <c r="B182" s="2">
        <v>2002</v>
      </c>
      <c r="C182" s="2">
        <v>0.55971559999999998</v>
      </c>
    </row>
    <row r="183" spans="1:3" x14ac:dyDescent="0.25">
      <c r="A183" s="2" t="s">
        <v>362</v>
      </c>
      <c r="B183" s="2">
        <v>2006</v>
      </c>
      <c r="C183" s="2">
        <v>0.56824640000000004</v>
      </c>
    </row>
    <row r="184" spans="1:3" s="50" customFormat="1" x14ac:dyDescent="0.25">
      <c r="A184" s="49" t="s">
        <v>363</v>
      </c>
      <c r="B184" s="49">
        <v>1971</v>
      </c>
      <c r="C184" s="49">
        <v>0.52336020000000005</v>
      </c>
    </row>
    <row r="185" spans="1:3" x14ac:dyDescent="0.25">
      <c r="A185" s="2" t="s">
        <v>363</v>
      </c>
      <c r="B185" s="2">
        <v>1927</v>
      </c>
      <c r="C185" s="2">
        <v>0.34334039999999999</v>
      </c>
    </row>
    <row r="186" spans="1:3" x14ac:dyDescent="0.25">
      <c r="A186" s="2" t="s">
        <v>363</v>
      </c>
      <c r="B186" s="2">
        <v>1974</v>
      </c>
      <c r="C186" s="2">
        <v>0.51420259999999995</v>
      </c>
    </row>
    <row r="187" spans="1:3" x14ac:dyDescent="0.25">
      <c r="A187" s="2" t="s">
        <v>363</v>
      </c>
      <c r="B187" s="2">
        <v>1984</v>
      </c>
      <c r="C187" s="2">
        <v>0.5252097</v>
      </c>
    </row>
    <row r="188" spans="1:3" x14ac:dyDescent="0.25">
      <c r="A188" s="2" t="s">
        <v>363</v>
      </c>
      <c r="B188" s="2">
        <v>1998</v>
      </c>
      <c r="C188" s="2">
        <v>0.63269989999999998</v>
      </c>
    </row>
    <row r="189" spans="1:3" x14ac:dyDescent="0.25">
      <c r="A189" s="2" t="s">
        <v>363</v>
      </c>
      <c r="B189" s="2">
        <v>1964</v>
      </c>
      <c r="C189" s="2">
        <v>0.51311629999999997</v>
      </c>
    </row>
    <row r="190" spans="1:3" x14ac:dyDescent="0.25">
      <c r="A190" s="2" t="s">
        <v>363</v>
      </c>
      <c r="B190" s="2">
        <v>1928</v>
      </c>
      <c r="C190" s="2">
        <v>0.49536010000000003</v>
      </c>
    </row>
    <row r="191" spans="1:3" x14ac:dyDescent="0.25">
      <c r="A191" s="2" t="s">
        <v>363</v>
      </c>
      <c r="B191" s="2">
        <v>1934</v>
      </c>
      <c r="C191" s="2">
        <v>0.44418180000000002</v>
      </c>
    </row>
    <row r="192" spans="1:3" x14ac:dyDescent="0.25">
      <c r="A192" s="2" t="s">
        <v>363</v>
      </c>
      <c r="B192" s="2">
        <v>1996</v>
      </c>
      <c r="C192" s="2">
        <v>0.60779450000000002</v>
      </c>
    </row>
    <row r="193" spans="1:3" x14ac:dyDescent="0.25">
      <c r="A193" s="2" t="s">
        <v>363</v>
      </c>
      <c r="B193" s="2">
        <v>1989</v>
      </c>
      <c r="C193" s="2">
        <v>0.59836730000000005</v>
      </c>
    </row>
    <row r="194" spans="1:3" x14ac:dyDescent="0.25">
      <c r="A194" s="2" t="s">
        <v>363</v>
      </c>
      <c r="B194" s="2">
        <v>1943</v>
      </c>
      <c r="C194" s="2">
        <v>0.5223913</v>
      </c>
    </row>
    <row r="195" spans="1:3" x14ac:dyDescent="0.25">
      <c r="A195" s="2" t="s">
        <v>363</v>
      </c>
      <c r="B195" s="2">
        <v>1987</v>
      </c>
      <c r="C195" s="2">
        <v>0.57570779999999999</v>
      </c>
    </row>
    <row r="196" spans="1:3" x14ac:dyDescent="0.25">
      <c r="A196" s="2" t="s">
        <v>363</v>
      </c>
      <c r="B196" s="2">
        <v>1994</v>
      </c>
      <c r="C196" s="2">
        <v>0.52235450000000005</v>
      </c>
    </row>
    <row r="197" spans="1:3" x14ac:dyDescent="0.25">
      <c r="A197" s="2" t="s">
        <v>363</v>
      </c>
      <c r="B197" s="2">
        <v>1968</v>
      </c>
      <c r="C197" s="2">
        <v>0.51353230000000005</v>
      </c>
    </row>
    <row r="198" spans="1:3" x14ac:dyDescent="0.25">
      <c r="A198" s="2" t="s">
        <v>363</v>
      </c>
      <c r="B198" s="2">
        <v>1960</v>
      </c>
      <c r="C198" s="2">
        <v>0.43298920000000002</v>
      </c>
    </row>
    <row r="199" spans="1:3" x14ac:dyDescent="0.25">
      <c r="A199" s="2" t="s">
        <v>363</v>
      </c>
      <c r="B199" s="2">
        <v>1964</v>
      </c>
      <c r="C199" s="2">
        <v>0.472273</v>
      </c>
    </row>
    <row r="200" spans="1:3" x14ac:dyDescent="0.25">
      <c r="A200" s="2" t="s">
        <v>363</v>
      </c>
      <c r="B200" s="2">
        <v>1958</v>
      </c>
      <c r="C200" s="2">
        <v>0.51805489999999998</v>
      </c>
    </row>
    <row r="201" spans="1:3" x14ac:dyDescent="0.25">
      <c r="A201" s="2" t="s">
        <v>363</v>
      </c>
      <c r="B201" s="2">
        <v>1986</v>
      </c>
      <c r="C201" s="2">
        <v>0.54974559999999995</v>
      </c>
    </row>
    <row r="202" spans="1:3" x14ac:dyDescent="0.25">
      <c r="A202" s="2" t="s">
        <v>363</v>
      </c>
      <c r="B202" s="2">
        <v>1958</v>
      </c>
      <c r="C202" s="2">
        <v>0.4709854</v>
      </c>
    </row>
    <row r="203" spans="1:3" x14ac:dyDescent="0.25">
      <c r="A203" s="2" t="s">
        <v>363</v>
      </c>
      <c r="B203" s="2">
        <v>2005</v>
      </c>
      <c r="C203" s="2">
        <v>0.59158109999999997</v>
      </c>
    </row>
    <row r="204" spans="1:3" x14ac:dyDescent="0.25">
      <c r="A204" s="2" t="s">
        <v>363</v>
      </c>
      <c r="B204" s="2">
        <v>2004</v>
      </c>
      <c r="C204" s="2">
        <v>0.58537550000000005</v>
      </c>
    </row>
    <row r="205" spans="1:3" x14ac:dyDescent="0.25">
      <c r="A205" s="2" t="s">
        <v>363</v>
      </c>
      <c r="B205" s="2">
        <v>2002</v>
      </c>
      <c r="C205" s="2">
        <v>0.60039529999999997</v>
      </c>
    </row>
    <row r="206" spans="1:3" x14ac:dyDescent="0.25">
      <c r="A206" s="2" t="s">
        <v>363</v>
      </c>
      <c r="B206" s="2">
        <v>2007</v>
      </c>
      <c r="C206" s="2">
        <v>0.59328060000000005</v>
      </c>
    </row>
    <row r="207" spans="1:3" s="50" customFormat="1" x14ac:dyDescent="0.25">
      <c r="A207" s="49" t="s">
        <v>444</v>
      </c>
      <c r="B207" s="49">
        <v>1940</v>
      </c>
      <c r="C207" s="49">
        <v>0.39</v>
      </c>
    </row>
    <row r="208" spans="1:3" x14ac:dyDescent="0.25">
      <c r="A208" s="51" t="s">
        <v>444</v>
      </c>
      <c r="B208" s="2">
        <v>1955</v>
      </c>
      <c r="C208" s="2">
        <v>0.41</v>
      </c>
    </row>
    <row r="209" spans="1:3" x14ac:dyDescent="0.25">
      <c r="A209" s="51" t="s">
        <v>444</v>
      </c>
      <c r="B209" s="2">
        <v>1970</v>
      </c>
      <c r="C209" s="2">
        <v>0.46</v>
      </c>
    </row>
    <row r="210" spans="1:3" x14ac:dyDescent="0.25">
      <c r="A210" s="51" t="s">
        <v>444</v>
      </c>
      <c r="B210" s="2">
        <v>1980</v>
      </c>
      <c r="C210" s="2">
        <v>0.45</v>
      </c>
    </row>
    <row r="211" spans="1:3" x14ac:dyDescent="0.25">
      <c r="A211" s="51" t="s">
        <v>444</v>
      </c>
      <c r="B211" s="2">
        <v>1995</v>
      </c>
      <c r="C211" s="2">
        <v>0.51</v>
      </c>
    </row>
    <row r="212" spans="1:3" x14ac:dyDescent="0.25">
      <c r="A212" s="51" t="s">
        <v>444</v>
      </c>
      <c r="B212" s="2">
        <v>2010</v>
      </c>
      <c r="C212" s="2">
        <v>0.45</v>
      </c>
    </row>
    <row r="213" spans="1:3" x14ac:dyDescent="0.25">
      <c r="A213" s="51" t="s">
        <v>444</v>
      </c>
      <c r="B213" s="2">
        <v>2020</v>
      </c>
      <c r="C213" s="2">
        <v>0.5</v>
      </c>
    </row>
    <row r="214" spans="1:3" x14ac:dyDescent="0.25">
      <c r="A214" s="51" t="s">
        <v>444</v>
      </c>
      <c r="B214" s="2">
        <v>1940</v>
      </c>
      <c r="C214" s="2">
        <v>0.37</v>
      </c>
    </row>
    <row r="215" spans="1:3" x14ac:dyDescent="0.25">
      <c r="A215" s="51" t="s">
        <v>444</v>
      </c>
      <c r="B215" s="2">
        <v>1955</v>
      </c>
      <c r="C215" s="2">
        <v>0.4</v>
      </c>
    </row>
    <row r="216" spans="1:3" x14ac:dyDescent="0.25">
      <c r="A216" s="51" t="s">
        <v>444</v>
      </c>
      <c r="B216" s="2">
        <v>1965</v>
      </c>
      <c r="C216" s="2">
        <v>0.42</v>
      </c>
    </row>
    <row r="217" spans="1:3" x14ac:dyDescent="0.25">
      <c r="A217" s="51" t="s">
        <v>444</v>
      </c>
      <c r="B217" s="2">
        <v>1980</v>
      </c>
      <c r="C217" s="2">
        <v>0.44</v>
      </c>
    </row>
    <row r="218" spans="1:3" x14ac:dyDescent="0.25">
      <c r="A218" s="51" t="s">
        <v>444</v>
      </c>
      <c r="B218" s="2">
        <v>1990</v>
      </c>
      <c r="C218" s="2">
        <v>0.47</v>
      </c>
    </row>
    <row r="219" spans="1:3" x14ac:dyDescent="0.25">
      <c r="A219" s="51" t="s">
        <v>444</v>
      </c>
      <c r="B219" s="2">
        <v>2010</v>
      </c>
      <c r="C219" s="2">
        <v>0.46</v>
      </c>
    </row>
    <row r="220" spans="1:3" x14ac:dyDescent="0.25">
      <c r="A220" s="51" t="s">
        <v>444</v>
      </c>
      <c r="B220" s="2">
        <v>2020</v>
      </c>
      <c r="C220" s="2">
        <v>0.47</v>
      </c>
    </row>
    <row r="221" spans="1:3" s="50" customFormat="1" x14ac:dyDescent="0.25">
      <c r="A221" s="49" t="s">
        <v>445</v>
      </c>
      <c r="B221" s="52">
        <v>1922</v>
      </c>
      <c r="C221" s="52">
        <v>0.18</v>
      </c>
    </row>
    <row r="222" spans="1:3" x14ac:dyDescent="0.25">
      <c r="A222" s="49" t="s">
        <v>445</v>
      </c>
      <c r="B222" s="3">
        <v>1926</v>
      </c>
      <c r="C222" s="3">
        <v>0.24</v>
      </c>
    </row>
    <row r="223" spans="1:3" x14ac:dyDescent="0.25">
      <c r="A223" s="49" t="s">
        <v>445</v>
      </c>
      <c r="B223" s="3">
        <v>1932</v>
      </c>
      <c r="C223" s="3">
        <v>0.31</v>
      </c>
    </row>
    <row r="224" spans="1:3" x14ac:dyDescent="0.25">
      <c r="A224" s="49" t="s">
        <v>445</v>
      </c>
      <c r="B224" s="3">
        <v>1939</v>
      </c>
      <c r="C224" s="3">
        <v>0.34</v>
      </c>
    </row>
    <row r="225" spans="1:3" x14ac:dyDescent="0.25">
      <c r="A225" s="49" t="s">
        <v>445</v>
      </c>
      <c r="B225" s="3">
        <v>1946</v>
      </c>
      <c r="C225" s="3">
        <v>0.28999999999999998</v>
      </c>
    </row>
    <row r="226" spans="1:3" x14ac:dyDescent="0.25">
      <c r="A226" s="49" t="s">
        <v>445</v>
      </c>
      <c r="B226" s="3">
        <v>1951</v>
      </c>
      <c r="C226" s="3">
        <v>0.38</v>
      </c>
    </row>
    <row r="227" spans="1:3" x14ac:dyDescent="0.25">
      <c r="A227" s="49" t="s">
        <v>445</v>
      </c>
      <c r="B227" s="3">
        <v>1956</v>
      </c>
      <c r="C227" s="3">
        <v>0.42</v>
      </c>
    </row>
    <row r="228" spans="1:3" x14ac:dyDescent="0.25">
      <c r="A228" s="49" t="s">
        <v>445</v>
      </c>
      <c r="B228" s="3">
        <v>1961</v>
      </c>
      <c r="C228" s="3">
        <v>0.27</v>
      </c>
    </row>
    <row r="229" spans="1:3" x14ac:dyDescent="0.25">
      <c r="A229" s="49" t="s">
        <v>445</v>
      </c>
      <c r="B229" s="3">
        <v>1964</v>
      </c>
      <c r="C229" s="3">
        <v>0.33</v>
      </c>
    </row>
    <row r="230" spans="1:3" x14ac:dyDescent="0.25">
      <c r="A230" s="49" t="s">
        <v>445</v>
      </c>
      <c r="B230" s="3">
        <v>1968</v>
      </c>
      <c r="C230" s="3">
        <v>0.36</v>
      </c>
    </row>
    <row r="231" spans="1:3" x14ac:dyDescent="0.25">
      <c r="A231" s="49" t="s">
        <v>445</v>
      </c>
      <c r="B231" s="3">
        <v>1971</v>
      </c>
      <c r="C231" s="3">
        <v>0.25</v>
      </c>
    </row>
    <row r="232" spans="1:3" x14ac:dyDescent="0.25">
      <c r="A232" s="49" t="s">
        <v>445</v>
      </c>
      <c r="B232" s="3">
        <v>1974</v>
      </c>
      <c r="C232" s="3">
        <v>0.3</v>
      </c>
    </row>
    <row r="233" spans="1:3" x14ac:dyDescent="0.25">
      <c r="A233" s="49" t="s">
        <v>445</v>
      </c>
      <c r="B233" s="3">
        <v>1976</v>
      </c>
      <c r="C233" s="3">
        <v>0.4</v>
      </c>
    </row>
    <row r="234" spans="1:3" x14ac:dyDescent="0.25">
      <c r="A234" s="49" t="s">
        <v>445</v>
      </c>
      <c r="B234" s="3">
        <v>1979</v>
      </c>
      <c r="C234" s="3">
        <v>0.35</v>
      </c>
    </row>
    <row r="235" spans="1:3" x14ac:dyDescent="0.25">
      <c r="A235" s="49" t="s">
        <v>445</v>
      </c>
      <c r="B235" s="3">
        <v>1981</v>
      </c>
      <c r="C235" s="3">
        <v>0.28000000000000003</v>
      </c>
    </row>
    <row r="236" spans="1:3" x14ac:dyDescent="0.25">
      <c r="A236" s="49" t="s">
        <v>445</v>
      </c>
      <c r="B236" s="3">
        <v>1983</v>
      </c>
      <c r="C236" s="3">
        <v>0.32</v>
      </c>
    </row>
    <row r="237" spans="1:3" x14ac:dyDescent="0.25">
      <c r="A237" s="49" t="s">
        <v>445</v>
      </c>
      <c r="B237" s="3">
        <v>1985</v>
      </c>
      <c r="C237" s="3">
        <v>0.37</v>
      </c>
    </row>
    <row r="238" spans="1:3" x14ac:dyDescent="0.25">
      <c r="A238" s="49" t="s">
        <v>445</v>
      </c>
      <c r="B238" s="3">
        <v>1987</v>
      </c>
      <c r="C238" s="3">
        <v>0.39</v>
      </c>
    </row>
    <row r="239" spans="1:3" x14ac:dyDescent="0.25">
      <c r="A239" s="49" t="s">
        <v>445</v>
      </c>
      <c r="B239" s="3">
        <v>1989</v>
      </c>
      <c r="C239" s="3">
        <v>0.41</v>
      </c>
    </row>
    <row r="240" spans="1:3" x14ac:dyDescent="0.25">
      <c r="A240" s="49" t="s">
        <v>445</v>
      </c>
      <c r="B240" s="3">
        <v>1991</v>
      </c>
      <c r="C240" s="3">
        <v>0.36</v>
      </c>
    </row>
    <row r="241" spans="1:3" x14ac:dyDescent="0.25">
      <c r="A241" s="49" t="s">
        <v>445</v>
      </c>
      <c r="B241" s="3">
        <v>1993</v>
      </c>
      <c r="C241" s="3">
        <v>0.38</v>
      </c>
    </row>
    <row r="242" spans="1:3" x14ac:dyDescent="0.25">
      <c r="A242" s="49" t="s">
        <v>445</v>
      </c>
      <c r="B242" s="3">
        <v>1995</v>
      </c>
      <c r="C242" s="3">
        <v>0.4</v>
      </c>
    </row>
    <row r="243" spans="1:3" x14ac:dyDescent="0.25">
      <c r="A243" s="49" t="s">
        <v>445</v>
      </c>
      <c r="B243" s="3">
        <v>1997</v>
      </c>
      <c r="C243" s="3">
        <v>0.42</v>
      </c>
    </row>
    <row r="244" spans="1:3" x14ac:dyDescent="0.25">
      <c r="A244" s="49" t="s">
        <v>445</v>
      </c>
      <c r="B244" s="3">
        <v>1999</v>
      </c>
      <c r="C244" s="3">
        <v>0.45</v>
      </c>
    </row>
    <row r="245" spans="1:3" x14ac:dyDescent="0.25">
      <c r="A245" s="49" t="s">
        <v>445</v>
      </c>
      <c r="B245" s="3">
        <v>2000</v>
      </c>
      <c r="C245" s="3">
        <v>0.43</v>
      </c>
    </row>
    <row r="246" spans="1:3" x14ac:dyDescent="0.25">
      <c r="A246" s="49" t="s">
        <v>445</v>
      </c>
      <c r="B246" s="3">
        <v>2001</v>
      </c>
      <c r="C246" s="3">
        <v>0.44</v>
      </c>
    </row>
    <row r="247" spans="1:3" x14ac:dyDescent="0.25">
      <c r="A247" s="49" t="s">
        <v>445</v>
      </c>
      <c r="B247" s="3">
        <v>2002</v>
      </c>
      <c r="C247" s="3">
        <v>0.41</v>
      </c>
    </row>
    <row r="248" spans="1:3" x14ac:dyDescent="0.25">
      <c r="A248" s="49" t="s">
        <v>445</v>
      </c>
      <c r="B248" s="3">
        <v>2003</v>
      </c>
      <c r="C248" s="3">
        <v>0.46</v>
      </c>
    </row>
    <row r="249" spans="1:3" x14ac:dyDescent="0.25">
      <c r="A249" s="49" t="s">
        <v>445</v>
      </c>
      <c r="B249" s="3">
        <v>2004</v>
      </c>
      <c r="C249" s="3">
        <v>0.45</v>
      </c>
    </row>
    <row r="250" spans="1:3" x14ac:dyDescent="0.25">
      <c r="A250" s="49" t="s">
        <v>445</v>
      </c>
      <c r="B250" s="3">
        <v>2004</v>
      </c>
      <c r="C250" s="3">
        <v>0.48</v>
      </c>
    </row>
    <row r="251" spans="1:3" x14ac:dyDescent="0.25">
      <c r="A251" s="49" t="s">
        <v>445</v>
      </c>
      <c r="B251" s="3">
        <v>2005</v>
      </c>
      <c r="C251" s="3">
        <v>0.44</v>
      </c>
    </row>
    <row r="252" spans="1:3" x14ac:dyDescent="0.25">
      <c r="A252" s="49" t="s">
        <v>445</v>
      </c>
      <c r="B252" s="3">
        <v>2005</v>
      </c>
      <c r="C252" s="3">
        <v>0.47</v>
      </c>
    </row>
    <row r="253" spans="1:3" x14ac:dyDescent="0.25">
      <c r="A253" s="49" t="s">
        <v>445</v>
      </c>
      <c r="B253" s="3">
        <v>2006</v>
      </c>
      <c r="C253" s="3">
        <v>0.49</v>
      </c>
    </row>
    <row r="254" spans="1:3" x14ac:dyDescent="0.25">
      <c r="A254" s="49" t="s">
        <v>445</v>
      </c>
      <c r="B254" s="3">
        <v>2006</v>
      </c>
      <c r="C254" s="3">
        <v>0.46</v>
      </c>
    </row>
    <row r="255" spans="1:3" x14ac:dyDescent="0.25">
      <c r="A255" s="49" t="s">
        <v>445</v>
      </c>
      <c r="B255" s="3">
        <v>2007</v>
      </c>
      <c r="C255" s="3">
        <v>0.5</v>
      </c>
    </row>
    <row r="256" spans="1:3" x14ac:dyDescent="0.25">
      <c r="A256" s="49" t="s">
        <v>445</v>
      </c>
      <c r="B256" s="3">
        <v>2007</v>
      </c>
      <c r="C256" s="3">
        <v>0.48</v>
      </c>
    </row>
    <row r="257" spans="1:3" x14ac:dyDescent="0.25">
      <c r="A257" s="49" t="s">
        <v>445</v>
      </c>
      <c r="B257" s="3">
        <v>2008</v>
      </c>
      <c r="C257" s="3">
        <v>0.52</v>
      </c>
    </row>
    <row r="258" spans="1:3" x14ac:dyDescent="0.25">
      <c r="A258" s="49" t="s">
        <v>445</v>
      </c>
      <c r="B258" s="3">
        <v>2008</v>
      </c>
      <c r="C258" s="3">
        <v>0.49</v>
      </c>
    </row>
    <row r="259" spans="1:3" x14ac:dyDescent="0.25">
      <c r="A259" s="49" t="s">
        <v>445</v>
      </c>
      <c r="B259" s="3">
        <v>2009</v>
      </c>
      <c r="C259" s="3">
        <v>0.53</v>
      </c>
    </row>
    <row r="260" spans="1:3" x14ac:dyDescent="0.25">
      <c r="A260" s="49" t="s">
        <v>445</v>
      </c>
      <c r="B260" s="3">
        <v>2009</v>
      </c>
      <c r="C260" s="3">
        <v>0.5</v>
      </c>
    </row>
    <row r="261" spans="1:3" x14ac:dyDescent="0.25">
      <c r="A261" s="49" t="s">
        <v>445</v>
      </c>
      <c r="B261" s="3">
        <v>2010</v>
      </c>
      <c r="C261" s="3">
        <v>0.55000000000000004</v>
      </c>
    </row>
    <row r="262" spans="1:3" x14ac:dyDescent="0.25">
      <c r="A262" s="49" t="s">
        <v>445</v>
      </c>
      <c r="B262" s="3">
        <v>2010</v>
      </c>
      <c r="C262" s="3">
        <v>0.51</v>
      </c>
    </row>
    <row r="263" spans="1:3" x14ac:dyDescent="0.25">
      <c r="A263" s="49" t="s">
        <v>445</v>
      </c>
      <c r="B263" s="3">
        <v>2010</v>
      </c>
      <c r="C263" s="3">
        <v>0.47</v>
      </c>
    </row>
    <row r="264" spans="1:3" x14ac:dyDescent="0.25">
      <c r="A264" s="49" t="s">
        <v>445</v>
      </c>
      <c r="B264" s="3">
        <v>2011</v>
      </c>
      <c r="C264" s="3">
        <v>0.54</v>
      </c>
    </row>
    <row r="265" spans="1:3" x14ac:dyDescent="0.25">
      <c r="A265" s="49" t="s">
        <v>445</v>
      </c>
      <c r="B265" s="3">
        <v>2011</v>
      </c>
      <c r="C265" s="3">
        <v>0.49</v>
      </c>
    </row>
    <row r="266" spans="1:3" x14ac:dyDescent="0.25">
      <c r="A266" s="49" t="s">
        <v>445</v>
      </c>
      <c r="B266" s="3">
        <v>2011</v>
      </c>
      <c r="C266" s="3">
        <v>0.52</v>
      </c>
    </row>
    <row r="267" spans="1:3" x14ac:dyDescent="0.25">
      <c r="A267" s="49" t="s">
        <v>445</v>
      </c>
      <c r="B267" s="3">
        <v>2012</v>
      </c>
      <c r="C267" s="3">
        <v>0.56000000000000005</v>
      </c>
    </row>
    <row r="268" spans="1:3" x14ac:dyDescent="0.25">
      <c r="A268" s="49" t="s">
        <v>445</v>
      </c>
      <c r="B268" s="3">
        <v>2012</v>
      </c>
      <c r="C268" s="3">
        <v>0.51</v>
      </c>
    </row>
    <row r="269" spans="1:3" x14ac:dyDescent="0.25">
      <c r="A269" t="s">
        <v>446</v>
      </c>
      <c r="B269" s="53">
        <v>1965</v>
      </c>
      <c r="C269">
        <v>0.35</v>
      </c>
    </row>
    <row r="270" spans="1:3" x14ac:dyDescent="0.25">
      <c r="A270" t="s">
        <v>446</v>
      </c>
      <c r="B270" s="53">
        <v>1966</v>
      </c>
      <c r="C270" s="53">
        <v>0.22</v>
      </c>
    </row>
    <row r="271" spans="1:3" x14ac:dyDescent="0.25">
      <c r="A271" t="s">
        <v>446</v>
      </c>
      <c r="B271" s="53">
        <v>1968</v>
      </c>
      <c r="C271" s="53">
        <v>0.38</v>
      </c>
    </row>
    <row r="272" spans="1:3" x14ac:dyDescent="0.25">
      <c r="A272" t="s">
        <v>446</v>
      </c>
      <c r="B272" s="53">
        <v>1970</v>
      </c>
      <c r="C272" s="53">
        <v>0.39</v>
      </c>
    </row>
    <row r="273" spans="1:3" x14ac:dyDescent="0.25">
      <c r="A273" t="s">
        <v>446</v>
      </c>
      <c r="B273" s="53">
        <v>1971</v>
      </c>
      <c r="C273" s="53">
        <v>0.23</v>
      </c>
    </row>
    <row r="274" spans="1:3" x14ac:dyDescent="0.25">
      <c r="A274" t="s">
        <v>446</v>
      </c>
      <c r="B274" s="53">
        <v>1973</v>
      </c>
      <c r="C274" s="53">
        <v>0.41</v>
      </c>
    </row>
    <row r="275" spans="1:3" x14ac:dyDescent="0.25">
      <c r="A275" t="s">
        <v>446</v>
      </c>
      <c r="B275" s="53">
        <v>1974</v>
      </c>
      <c r="C275" s="53">
        <v>0.27</v>
      </c>
    </row>
    <row r="276" spans="1:3" x14ac:dyDescent="0.25">
      <c r="A276" t="s">
        <v>446</v>
      </c>
      <c r="B276" s="53">
        <v>1976</v>
      </c>
      <c r="C276" s="53">
        <v>0.4</v>
      </c>
    </row>
    <row r="277" spans="1:3" x14ac:dyDescent="0.25">
      <c r="A277" t="s">
        <v>446</v>
      </c>
      <c r="B277" s="53">
        <v>1978</v>
      </c>
      <c r="C277" s="53">
        <v>0.39</v>
      </c>
    </row>
    <row r="278" spans="1:3" x14ac:dyDescent="0.25">
      <c r="A278" t="s">
        <v>446</v>
      </c>
      <c r="B278" s="53">
        <v>1980</v>
      </c>
      <c r="C278" s="53">
        <v>0.36</v>
      </c>
    </row>
    <row r="279" spans="1:3" x14ac:dyDescent="0.25">
      <c r="A279" t="s">
        <v>446</v>
      </c>
      <c r="B279" s="53">
        <v>1982</v>
      </c>
      <c r="C279" s="53">
        <v>0.43</v>
      </c>
    </row>
    <row r="280" spans="1:3" x14ac:dyDescent="0.25">
      <c r="A280" t="s">
        <v>446</v>
      </c>
      <c r="B280" s="53">
        <v>1983</v>
      </c>
      <c r="C280" s="53">
        <v>0.45</v>
      </c>
    </row>
    <row r="281" spans="1:3" x14ac:dyDescent="0.25">
      <c r="A281" t="s">
        <v>446</v>
      </c>
      <c r="B281" s="53">
        <v>1984</v>
      </c>
      <c r="C281" s="53">
        <v>0.42</v>
      </c>
    </row>
    <row r="282" spans="1:3" x14ac:dyDescent="0.25">
      <c r="A282" t="s">
        <v>446</v>
      </c>
      <c r="B282" s="53">
        <v>1986</v>
      </c>
      <c r="C282" s="53">
        <v>0.47</v>
      </c>
    </row>
    <row r="283" spans="1:3" x14ac:dyDescent="0.25">
      <c r="A283" t="s">
        <v>446</v>
      </c>
      <c r="B283" s="53">
        <v>1987</v>
      </c>
      <c r="C283" s="53">
        <v>0.44</v>
      </c>
    </row>
    <row r="284" spans="1:3" x14ac:dyDescent="0.25">
      <c r="A284" t="s">
        <v>446</v>
      </c>
      <c r="B284" s="53">
        <v>1989</v>
      </c>
      <c r="C284" s="53">
        <v>0.46</v>
      </c>
    </row>
    <row r="285" spans="1:3" x14ac:dyDescent="0.25">
      <c r="A285" t="s">
        <v>446</v>
      </c>
      <c r="B285" s="53">
        <v>1990</v>
      </c>
      <c r="C285" s="53">
        <v>0.24</v>
      </c>
    </row>
    <row r="286" spans="1:3" x14ac:dyDescent="0.25">
      <c r="A286" t="s">
        <v>446</v>
      </c>
      <c r="B286" s="53">
        <v>1992</v>
      </c>
      <c r="C286" s="53">
        <v>0.38</v>
      </c>
    </row>
    <row r="287" spans="1:3" x14ac:dyDescent="0.25">
      <c r="A287" t="s">
        <v>446</v>
      </c>
      <c r="B287" s="53">
        <v>1994</v>
      </c>
      <c r="C287" s="53">
        <v>0.41</v>
      </c>
    </row>
    <row r="288" spans="1:3" x14ac:dyDescent="0.25">
      <c r="A288" t="s">
        <v>446</v>
      </c>
      <c r="B288" s="53">
        <v>1996</v>
      </c>
      <c r="C288" s="53">
        <v>0.42</v>
      </c>
    </row>
    <row r="289" spans="1:3" x14ac:dyDescent="0.25">
      <c r="A289" t="s">
        <v>446</v>
      </c>
      <c r="B289" s="53">
        <v>1999</v>
      </c>
      <c r="C289" s="53">
        <v>0.4</v>
      </c>
    </row>
    <row r="290" spans="1:3" x14ac:dyDescent="0.25">
      <c r="A290" t="s">
        <v>446</v>
      </c>
      <c r="B290" s="53">
        <v>2002</v>
      </c>
      <c r="C290" s="53">
        <v>0.43</v>
      </c>
    </row>
    <row r="291" spans="1:3" x14ac:dyDescent="0.25">
      <c r="A291" t="s">
        <v>446</v>
      </c>
      <c r="B291" s="53">
        <v>2004</v>
      </c>
      <c r="C291" s="53">
        <v>0.38</v>
      </c>
    </row>
    <row r="292" spans="1:3" x14ac:dyDescent="0.25">
      <c r="A292" t="s">
        <v>446</v>
      </c>
      <c r="B292" s="53">
        <v>2006</v>
      </c>
      <c r="C292" s="53">
        <v>0.45</v>
      </c>
    </row>
    <row r="293" spans="1:3" x14ac:dyDescent="0.25">
      <c r="A293" t="s">
        <v>446</v>
      </c>
      <c r="B293" s="53">
        <v>2007</v>
      </c>
      <c r="C293" s="53">
        <v>0.37</v>
      </c>
    </row>
    <row r="294" spans="1:3" x14ac:dyDescent="0.25">
      <c r="A294" t="s">
        <v>446</v>
      </c>
      <c r="B294" s="53">
        <v>2009</v>
      </c>
      <c r="C294" s="53">
        <v>0.48</v>
      </c>
    </row>
    <row r="295" spans="1:3" x14ac:dyDescent="0.25">
      <c r="A295" t="s">
        <v>446</v>
      </c>
      <c r="B295" s="53">
        <v>2010</v>
      </c>
      <c r="C295" s="53">
        <v>0.44</v>
      </c>
    </row>
    <row r="296" spans="1:3" x14ac:dyDescent="0.25">
      <c r="A296" t="s">
        <v>446</v>
      </c>
      <c r="B296" s="53">
        <v>2012</v>
      </c>
      <c r="C296" s="53">
        <v>0.41</v>
      </c>
    </row>
    <row r="297" spans="1:3" x14ac:dyDescent="0.25">
      <c r="A297" t="s">
        <v>446</v>
      </c>
      <c r="B297" s="53">
        <v>2013</v>
      </c>
      <c r="C297" s="53">
        <v>0.47</v>
      </c>
    </row>
    <row r="298" spans="1:3" x14ac:dyDescent="0.25">
      <c r="A298" t="s">
        <v>446</v>
      </c>
      <c r="B298" s="53">
        <v>2015</v>
      </c>
      <c r="C298" s="53">
        <v>0.46</v>
      </c>
    </row>
    <row r="299" spans="1:3" x14ac:dyDescent="0.25">
      <c r="A299" t="s">
        <v>446</v>
      </c>
      <c r="B299" s="53">
        <v>2017</v>
      </c>
      <c r="C299" s="53">
        <v>0.42</v>
      </c>
    </row>
  </sheetData>
  <sortState xmlns:xlrd2="http://schemas.microsoft.com/office/spreadsheetml/2017/richdata2" ref="F1:G1356">
    <sortCondition ref="G1:G1356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35CD-6460-4F55-B87F-419B583EC6DD}">
  <dimension ref="A1:AG1364"/>
  <sheetViews>
    <sheetView topLeftCell="A2" workbookViewId="0">
      <selection activeCell="AR33" sqref="AR33"/>
    </sheetView>
  </sheetViews>
  <sheetFormatPr defaultRowHeight="15" x14ac:dyDescent="0.25"/>
  <cols>
    <col min="1" max="1" width="26" customWidth="1"/>
    <col min="2" max="2" width="138.28515625" bestFit="1" customWidth="1"/>
    <col min="3" max="7" width="26" customWidth="1"/>
    <col min="11" max="11" width="9.140625" style="2"/>
    <col min="12" max="12" width="18.140625" style="2" customWidth="1"/>
    <col min="27" max="31" width="9.140625" style="2"/>
  </cols>
  <sheetData>
    <row r="1" spans="1:31" x14ac:dyDescent="0.25">
      <c r="A1" s="4"/>
      <c r="B1" s="4"/>
      <c r="C1" s="4"/>
      <c r="D1" s="4"/>
      <c r="E1" s="4"/>
      <c r="F1" s="4"/>
      <c r="G1" s="4"/>
      <c r="K1" s="2">
        <v>1979</v>
      </c>
      <c r="L1" s="2" t="s">
        <v>101</v>
      </c>
      <c r="M1" s="2">
        <v>0.37</v>
      </c>
      <c r="AA1" s="2" t="s">
        <v>101</v>
      </c>
      <c r="AB1" s="2">
        <v>1979</v>
      </c>
      <c r="AC1" s="2">
        <v>0.37</v>
      </c>
      <c r="AD1" s="2">
        <v>2404</v>
      </c>
      <c r="AE1" s="2">
        <v>6497</v>
      </c>
    </row>
    <row r="2" spans="1:31" x14ac:dyDescent="0.25">
      <c r="A2" s="4" t="s">
        <v>358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K2" s="2">
        <v>1979</v>
      </c>
      <c r="L2" s="2" t="s">
        <v>101</v>
      </c>
      <c r="M2" s="2">
        <v>0.39</v>
      </c>
      <c r="AA2" s="2" t="s">
        <v>101</v>
      </c>
      <c r="AB2" s="2">
        <v>1979</v>
      </c>
      <c r="AC2" s="2">
        <v>0.39</v>
      </c>
      <c r="AD2" s="2">
        <v>2801</v>
      </c>
      <c r="AE2" s="2">
        <v>7182</v>
      </c>
    </row>
    <row r="3" spans="1:31" x14ac:dyDescent="0.25">
      <c r="A3" s="4">
        <v>1</v>
      </c>
      <c r="B3" s="4" t="s">
        <v>42</v>
      </c>
      <c r="C3" s="4">
        <v>2003</v>
      </c>
      <c r="D3" s="4" t="s">
        <v>43</v>
      </c>
      <c r="E3" s="4" t="s">
        <v>47</v>
      </c>
      <c r="F3" s="4" t="s">
        <v>364</v>
      </c>
      <c r="G3" s="4" t="s">
        <v>365</v>
      </c>
      <c r="K3" s="2">
        <v>1979</v>
      </c>
      <c r="L3" s="2" t="s">
        <v>101</v>
      </c>
      <c r="M3" s="2">
        <v>0.34</v>
      </c>
      <c r="AA3" s="2" t="s">
        <v>101</v>
      </c>
      <c r="AB3" s="2">
        <v>1979</v>
      </c>
      <c r="AC3" s="2">
        <v>0.34</v>
      </c>
      <c r="AD3" s="2">
        <v>3422</v>
      </c>
      <c r="AE3" s="2">
        <v>10065</v>
      </c>
    </row>
    <row r="4" spans="1:31" x14ac:dyDescent="0.25">
      <c r="A4" s="4">
        <v>2</v>
      </c>
      <c r="B4" s="4" t="s">
        <v>48</v>
      </c>
      <c r="C4" s="4">
        <v>2015</v>
      </c>
      <c r="D4" s="4" t="s">
        <v>49</v>
      </c>
      <c r="E4" s="4" t="s">
        <v>50</v>
      </c>
      <c r="F4" s="4" t="s">
        <v>366</v>
      </c>
      <c r="G4" s="4" t="s">
        <v>367</v>
      </c>
      <c r="K4" s="2">
        <v>1979</v>
      </c>
      <c r="L4" s="2" t="s">
        <v>101</v>
      </c>
      <c r="M4" s="2">
        <v>0.35</v>
      </c>
      <c r="AA4" s="2" t="s">
        <v>101</v>
      </c>
      <c r="AB4" s="2">
        <v>1979</v>
      </c>
      <c r="AC4" s="2">
        <v>0.35</v>
      </c>
      <c r="AD4" s="2">
        <v>3257</v>
      </c>
      <c r="AE4" s="2">
        <v>9306</v>
      </c>
    </row>
    <row r="5" spans="1:31" x14ac:dyDescent="0.25">
      <c r="A5" s="4">
        <v>3</v>
      </c>
      <c r="B5" s="4" t="s">
        <v>52</v>
      </c>
      <c r="C5" s="4">
        <v>2019</v>
      </c>
      <c r="D5" s="4" t="s">
        <v>53</v>
      </c>
      <c r="E5" s="4" t="s">
        <v>54</v>
      </c>
      <c r="F5" s="4" t="s">
        <v>368</v>
      </c>
      <c r="G5" s="4" t="s">
        <v>369</v>
      </c>
      <c r="K5" s="2">
        <v>1979</v>
      </c>
      <c r="L5" s="2" t="s">
        <v>101</v>
      </c>
      <c r="M5" s="2">
        <v>0.25</v>
      </c>
      <c r="AA5" s="2" t="s">
        <v>101</v>
      </c>
      <c r="AB5" s="2">
        <v>1979</v>
      </c>
      <c r="AC5" s="2">
        <v>0.25</v>
      </c>
      <c r="AD5" s="2">
        <v>2234</v>
      </c>
      <c r="AE5" s="2">
        <v>8936</v>
      </c>
    </row>
    <row r="6" spans="1:31" x14ac:dyDescent="0.25">
      <c r="A6" s="4">
        <v>4</v>
      </c>
      <c r="B6" s="4" t="s">
        <v>62</v>
      </c>
      <c r="C6" s="4">
        <v>2022</v>
      </c>
      <c r="D6" s="4" t="s">
        <v>63</v>
      </c>
      <c r="E6" s="4" t="s">
        <v>370</v>
      </c>
      <c r="F6" s="4" t="s">
        <v>371</v>
      </c>
      <c r="G6" s="4" t="s">
        <v>372</v>
      </c>
      <c r="K6" s="2">
        <v>1979</v>
      </c>
      <c r="L6" s="2" t="s">
        <v>101</v>
      </c>
      <c r="M6" s="2">
        <v>0.34</v>
      </c>
      <c r="AA6" s="2" t="s">
        <v>101</v>
      </c>
      <c r="AB6" s="2">
        <v>1979</v>
      </c>
      <c r="AC6" s="2">
        <v>0.34</v>
      </c>
      <c r="AD6" s="2">
        <v>2309</v>
      </c>
      <c r="AE6" s="2">
        <v>6791</v>
      </c>
    </row>
    <row r="7" spans="1:31" x14ac:dyDescent="0.25">
      <c r="A7" s="4">
        <v>4</v>
      </c>
      <c r="B7" s="4" t="s">
        <v>62</v>
      </c>
      <c r="C7" s="4">
        <v>2022</v>
      </c>
      <c r="D7" s="4" t="s">
        <v>63</v>
      </c>
      <c r="E7" s="4" t="s">
        <v>370</v>
      </c>
      <c r="F7" s="4" t="s">
        <v>371</v>
      </c>
      <c r="G7" s="4" t="s">
        <v>372</v>
      </c>
      <c r="K7" s="2">
        <v>1979</v>
      </c>
      <c r="L7" s="2" t="s">
        <v>101</v>
      </c>
      <c r="M7" s="2">
        <v>0.38</v>
      </c>
      <c r="AA7" s="2" t="s">
        <v>101</v>
      </c>
      <c r="AB7" s="2">
        <v>1979</v>
      </c>
      <c r="AC7" s="2">
        <v>0.38</v>
      </c>
      <c r="AD7" s="2">
        <v>3281</v>
      </c>
      <c r="AE7" s="2">
        <v>8634</v>
      </c>
    </row>
    <row r="8" spans="1:31" x14ac:dyDescent="0.25">
      <c r="A8" s="4">
        <v>5</v>
      </c>
      <c r="B8" s="4" t="s">
        <v>78</v>
      </c>
      <c r="C8" s="4">
        <v>2018</v>
      </c>
      <c r="D8" s="4" t="s">
        <v>68</v>
      </c>
      <c r="E8" s="4" t="s">
        <v>67</v>
      </c>
      <c r="F8" s="4" t="s">
        <v>69</v>
      </c>
      <c r="G8" s="4" t="s">
        <v>70</v>
      </c>
      <c r="K8" s="2">
        <v>1979</v>
      </c>
      <c r="L8" s="2" t="s">
        <v>101</v>
      </c>
      <c r="M8" s="2">
        <v>0.33</v>
      </c>
      <c r="AA8" s="2" t="s">
        <v>101</v>
      </c>
      <c r="AB8" s="2">
        <v>1979</v>
      </c>
      <c r="AC8" s="2">
        <v>0.33</v>
      </c>
      <c r="AD8" s="2">
        <v>2830</v>
      </c>
      <c r="AE8" s="2">
        <v>8576</v>
      </c>
    </row>
    <row r="9" spans="1:31" x14ac:dyDescent="0.25">
      <c r="A9" s="4">
        <v>6</v>
      </c>
      <c r="B9" s="4" t="s">
        <v>87</v>
      </c>
      <c r="C9" s="4">
        <v>2024</v>
      </c>
      <c r="D9" s="4" t="s">
        <v>90</v>
      </c>
      <c r="E9" s="4" t="s">
        <v>89</v>
      </c>
      <c r="F9" s="4" t="s">
        <v>373</v>
      </c>
      <c r="G9" s="4" t="s">
        <v>374</v>
      </c>
      <c r="K9" s="2">
        <v>1979</v>
      </c>
      <c r="L9" s="2" t="s">
        <v>101</v>
      </c>
      <c r="M9" s="2">
        <v>0.33</v>
      </c>
      <c r="AA9" s="2" t="s">
        <v>101</v>
      </c>
      <c r="AB9" s="2">
        <v>1979</v>
      </c>
      <c r="AC9" s="2">
        <v>0.33</v>
      </c>
      <c r="AD9" s="2">
        <v>2998</v>
      </c>
      <c r="AE9" s="2">
        <v>9087</v>
      </c>
    </row>
    <row r="10" spans="1:31" x14ac:dyDescent="0.25">
      <c r="A10" s="4">
        <v>7</v>
      </c>
      <c r="B10" s="4" t="s">
        <v>92</v>
      </c>
      <c r="C10" s="4">
        <v>2015</v>
      </c>
      <c r="D10" s="4" t="s">
        <v>93</v>
      </c>
      <c r="E10" s="4" t="s">
        <v>94</v>
      </c>
      <c r="F10" s="4" t="s">
        <v>375</v>
      </c>
      <c r="G10" s="4" t="s">
        <v>376</v>
      </c>
      <c r="K10" s="2">
        <v>1979</v>
      </c>
      <c r="L10" s="2" t="s">
        <v>101</v>
      </c>
      <c r="M10" s="2">
        <v>0.26</v>
      </c>
      <c r="AA10" s="2" t="s">
        <v>101</v>
      </c>
      <c r="AB10" s="2">
        <v>1979</v>
      </c>
      <c r="AC10" s="2">
        <v>0.26</v>
      </c>
      <c r="AD10" s="2">
        <v>2036</v>
      </c>
      <c r="AE10" s="2">
        <v>7831</v>
      </c>
    </row>
    <row r="11" spans="1:31" x14ac:dyDescent="0.25">
      <c r="A11" s="4">
        <v>8</v>
      </c>
      <c r="B11" s="4" t="s">
        <v>97</v>
      </c>
      <c r="C11" s="4">
        <v>2018</v>
      </c>
      <c r="D11" s="4" t="s">
        <v>101</v>
      </c>
      <c r="E11" s="4" t="s">
        <v>102</v>
      </c>
      <c r="F11" s="4" t="s">
        <v>377</v>
      </c>
      <c r="G11" s="4" t="s">
        <v>378</v>
      </c>
      <c r="K11" s="2">
        <v>1979</v>
      </c>
      <c r="L11" s="2" t="s">
        <v>101</v>
      </c>
      <c r="M11" s="2">
        <v>0.37</v>
      </c>
      <c r="AA11" s="2" t="s">
        <v>101</v>
      </c>
      <c r="AB11" s="2">
        <v>1979</v>
      </c>
      <c r="AC11" s="2">
        <v>0.37</v>
      </c>
      <c r="AD11" s="2">
        <v>2430</v>
      </c>
      <c r="AE11" s="2">
        <v>6568</v>
      </c>
    </row>
    <row r="12" spans="1:31" x14ac:dyDescent="0.25">
      <c r="A12" s="4">
        <v>9</v>
      </c>
      <c r="B12" s="4" t="s">
        <v>103</v>
      </c>
      <c r="C12" s="4">
        <v>2022</v>
      </c>
      <c r="D12" s="4" t="s">
        <v>104</v>
      </c>
      <c r="E12" s="4" t="s">
        <v>105</v>
      </c>
      <c r="F12" s="4" t="s">
        <v>379</v>
      </c>
      <c r="G12" s="4" t="s">
        <v>380</v>
      </c>
      <c r="K12" s="2">
        <v>1979</v>
      </c>
      <c r="L12" s="2" t="s">
        <v>101</v>
      </c>
      <c r="M12" s="2">
        <v>0.37</v>
      </c>
      <c r="AA12" s="2" t="s">
        <v>101</v>
      </c>
      <c r="AB12" s="2">
        <v>1979</v>
      </c>
      <c r="AC12" s="2">
        <v>0.37</v>
      </c>
      <c r="AD12" s="2">
        <v>2763</v>
      </c>
      <c r="AE12" s="2">
        <v>7462</v>
      </c>
    </row>
    <row r="13" spans="1:31" x14ac:dyDescent="0.25">
      <c r="A13" s="4">
        <v>10</v>
      </c>
      <c r="B13" s="4" t="s">
        <v>109</v>
      </c>
      <c r="C13" s="4">
        <v>1984</v>
      </c>
      <c r="D13" s="4" t="s">
        <v>90</v>
      </c>
      <c r="E13" s="4" t="s">
        <v>110</v>
      </c>
      <c r="F13" s="4" t="s">
        <v>379</v>
      </c>
      <c r="G13" s="4" t="s">
        <v>380</v>
      </c>
      <c r="K13" s="2">
        <v>1979</v>
      </c>
      <c r="L13" s="2" t="s">
        <v>101</v>
      </c>
      <c r="M13" s="2">
        <v>0.34</v>
      </c>
      <c r="AA13" s="2" t="s">
        <v>101</v>
      </c>
      <c r="AB13" s="2">
        <v>1979</v>
      </c>
      <c r="AC13" s="2">
        <v>0.34</v>
      </c>
      <c r="AD13" s="2">
        <v>2826</v>
      </c>
      <c r="AE13" s="2">
        <v>8311</v>
      </c>
    </row>
    <row r="14" spans="1:31" x14ac:dyDescent="0.25">
      <c r="A14" s="4">
        <v>11</v>
      </c>
      <c r="B14" s="4" t="s">
        <v>111</v>
      </c>
      <c r="C14" s="4">
        <v>2014</v>
      </c>
      <c r="D14" s="4" t="s">
        <v>90</v>
      </c>
      <c r="E14" s="4" t="s">
        <v>112</v>
      </c>
      <c r="F14" s="4" t="s">
        <v>381</v>
      </c>
      <c r="G14" s="4" t="s">
        <v>382</v>
      </c>
      <c r="K14" s="2">
        <v>1979</v>
      </c>
      <c r="L14" s="2" t="s">
        <v>101</v>
      </c>
      <c r="M14" s="2">
        <v>0.33</v>
      </c>
      <c r="AA14" s="2" t="s">
        <v>101</v>
      </c>
      <c r="AB14" s="2">
        <v>1979</v>
      </c>
      <c r="AC14" s="2">
        <v>0.33</v>
      </c>
      <c r="AD14" s="2">
        <v>2685</v>
      </c>
      <c r="AE14" s="2">
        <v>8140</v>
      </c>
    </row>
    <row r="15" spans="1:31" x14ac:dyDescent="0.25">
      <c r="A15" s="4">
        <v>13</v>
      </c>
      <c r="B15" s="4" t="s">
        <v>116</v>
      </c>
      <c r="C15" s="4">
        <v>2000</v>
      </c>
      <c r="D15" s="4" t="s">
        <v>114</v>
      </c>
      <c r="E15" s="4" t="s">
        <v>115</v>
      </c>
      <c r="F15" s="4" t="s">
        <v>383</v>
      </c>
      <c r="G15" s="4" t="s">
        <v>384</v>
      </c>
      <c r="K15" s="2">
        <v>1979</v>
      </c>
      <c r="L15" s="2" t="s">
        <v>101</v>
      </c>
      <c r="M15" s="2">
        <v>0.24</v>
      </c>
      <c r="AA15" s="2" t="s">
        <v>101</v>
      </c>
      <c r="AB15" s="2">
        <v>1979</v>
      </c>
      <c r="AC15" s="2">
        <v>0.24</v>
      </c>
      <c r="AD15" s="2">
        <v>2142</v>
      </c>
      <c r="AE15" s="2">
        <v>8925</v>
      </c>
    </row>
    <row r="16" spans="1:31" x14ac:dyDescent="0.25">
      <c r="A16" s="4">
        <v>14</v>
      </c>
      <c r="B16" s="4" t="s">
        <v>119</v>
      </c>
      <c r="C16" s="4">
        <v>1984</v>
      </c>
      <c r="D16" s="4" t="s">
        <v>90</v>
      </c>
      <c r="E16" s="4" t="s">
        <v>118</v>
      </c>
      <c r="F16" s="4" t="s">
        <v>385</v>
      </c>
      <c r="G16" s="4" t="s">
        <v>386</v>
      </c>
      <c r="K16" s="2">
        <v>1979</v>
      </c>
      <c r="L16" s="2" t="s">
        <v>101</v>
      </c>
      <c r="M16" s="2">
        <v>0.37</v>
      </c>
      <c r="AA16" s="2" t="s">
        <v>101</v>
      </c>
      <c r="AB16" s="2">
        <v>1979</v>
      </c>
      <c r="AC16" s="2">
        <v>0.37</v>
      </c>
      <c r="AD16" s="2">
        <v>2099</v>
      </c>
      <c r="AE16" s="2">
        <v>5673</v>
      </c>
    </row>
    <row r="17" spans="1:31" x14ac:dyDescent="0.25">
      <c r="A17" s="4">
        <v>15</v>
      </c>
      <c r="B17" s="4" t="s">
        <v>121</v>
      </c>
      <c r="C17" s="4">
        <v>2002</v>
      </c>
      <c r="D17" s="4" t="s">
        <v>114</v>
      </c>
      <c r="E17" s="4" t="s">
        <v>124</v>
      </c>
      <c r="F17" s="4" t="s">
        <v>383</v>
      </c>
      <c r="G17" s="4" t="s">
        <v>384</v>
      </c>
      <c r="K17" s="2">
        <v>1979</v>
      </c>
      <c r="L17" s="2" t="s">
        <v>101</v>
      </c>
      <c r="M17" s="2">
        <v>0.41</v>
      </c>
      <c r="AA17" s="2" t="s">
        <v>101</v>
      </c>
      <c r="AB17" s="2">
        <v>1979</v>
      </c>
      <c r="AC17" s="2">
        <v>0.41</v>
      </c>
      <c r="AD17" s="2">
        <v>2511</v>
      </c>
      <c r="AE17" s="2">
        <v>6124</v>
      </c>
    </row>
    <row r="18" spans="1:31" x14ac:dyDescent="0.25">
      <c r="A18" s="4">
        <v>16</v>
      </c>
      <c r="B18" s="4" t="s">
        <v>127</v>
      </c>
      <c r="C18" s="4">
        <v>1998</v>
      </c>
      <c r="D18" s="4" t="s">
        <v>90</v>
      </c>
      <c r="E18" s="4" t="s">
        <v>128</v>
      </c>
      <c r="F18" s="4" t="s">
        <v>129</v>
      </c>
      <c r="G18" s="4" t="s">
        <v>391</v>
      </c>
      <c r="K18" s="2">
        <v>1979</v>
      </c>
      <c r="L18" s="2" t="s">
        <v>101</v>
      </c>
      <c r="M18" s="2">
        <v>0.35</v>
      </c>
      <c r="AA18" s="2" t="s">
        <v>101</v>
      </c>
      <c r="AB18" s="2">
        <v>1979</v>
      </c>
      <c r="AC18" s="2">
        <v>0.35</v>
      </c>
      <c r="AD18" s="2">
        <v>2267</v>
      </c>
      <c r="AE18" s="2">
        <v>6485</v>
      </c>
    </row>
    <row r="19" spans="1:31" x14ac:dyDescent="0.25">
      <c r="A19" s="4">
        <v>17</v>
      </c>
      <c r="B19" s="4" t="s">
        <v>130</v>
      </c>
      <c r="C19" s="4">
        <v>2013</v>
      </c>
      <c r="D19" s="4" t="s">
        <v>131</v>
      </c>
      <c r="E19" s="4" t="s">
        <v>132</v>
      </c>
      <c r="F19" s="4" t="s">
        <v>133</v>
      </c>
      <c r="G19" s="4" t="s">
        <v>134</v>
      </c>
      <c r="K19" s="2">
        <v>1979</v>
      </c>
      <c r="L19" s="2" t="s">
        <v>101</v>
      </c>
      <c r="M19" s="2">
        <v>0.34</v>
      </c>
      <c r="AA19" s="2" t="s">
        <v>101</v>
      </c>
      <c r="AB19" s="2">
        <v>1979</v>
      </c>
      <c r="AC19" s="2">
        <v>0.34</v>
      </c>
      <c r="AD19" s="2">
        <v>1995</v>
      </c>
      <c r="AE19" s="2">
        <v>5868</v>
      </c>
    </row>
    <row r="20" spans="1:31" x14ac:dyDescent="0.25">
      <c r="A20" s="4">
        <v>18</v>
      </c>
      <c r="B20" s="4" t="s">
        <v>137</v>
      </c>
      <c r="C20" s="4">
        <v>2018</v>
      </c>
      <c r="D20" s="4" t="s">
        <v>138</v>
      </c>
      <c r="E20" s="4" t="s">
        <v>139</v>
      </c>
      <c r="F20" s="4" t="s">
        <v>392</v>
      </c>
      <c r="G20" s="4" t="s">
        <v>393</v>
      </c>
      <c r="K20" s="2">
        <v>1979</v>
      </c>
      <c r="L20" s="2" t="s">
        <v>101</v>
      </c>
      <c r="M20" s="2">
        <v>0.27</v>
      </c>
      <c r="AA20" s="2" t="s">
        <v>101</v>
      </c>
      <c r="AB20" s="2">
        <v>1979</v>
      </c>
      <c r="AC20" s="2">
        <v>0.27</v>
      </c>
      <c r="AD20" s="2">
        <v>1999</v>
      </c>
      <c r="AE20" s="2">
        <v>7404</v>
      </c>
    </row>
    <row r="21" spans="1:31" x14ac:dyDescent="0.25">
      <c r="A21" s="4">
        <v>19</v>
      </c>
      <c r="B21" s="4" t="s">
        <v>141</v>
      </c>
      <c r="C21" s="4">
        <v>2009</v>
      </c>
      <c r="D21" s="4" t="s">
        <v>142</v>
      </c>
      <c r="E21" s="4" t="s">
        <v>147</v>
      </c>
      <c r="F21" s="4" t="s">
        <v>148</v>
      </c>
      <c r="G21" s="4" t="s">
        <v>149</v>
      </c>
      <c r="K21" s="2">
        <v>1979</v>
      </c>
      <c r="L21" s="2" t="s">
        <v>101</v>
      </c>
      <c r="M21" s="2">
        <v>0.31</v>
      </c>
      <c r="AA21" s="2" t="s">
        <v>101</v>
      </c>
      <c r="AB21" s="2">
        <v>1979</v>
      </c>
      <c r="AC21" s="2">
        <v>0.31</v>
      </c>
      <c r="AD21" s="2">
        <v>888</v>
      </c>
      <c r="AE21" s="2">
        <v>2865</v>
      </c>
    </row>
    <row r="22" spans="1:31" x14ac:dyDescent="0.25">
      <c r="A22" s="4">
        <v>20</v>
      </c>
      <c r="B22" s="4" t="s">
        <v>150</v>
      </c>
      <c r="C22" s="4">
        <v>1995</v>
      </c>
      <c r="D22" s="4" t="s">
        <v>90</v>
      </c>
      <c r="E22" s="4" t="s">
        <v>151</v>
      </c>
      <c r="F22" s="4" t="s">
        <v>395</v>
      </c>
      <c r="G22" s="4" t="s">
        <v>394</v>
      </c>
      <c r="K22" s="2">
        <v>1979</v>
      </c>
      <c r="L22" s="2" t="s">
        <v>101</v>
      </c>
      <c r="M22" s="2">
        <v>0.35</v>
      </c>
      <c r="AA22" s="2" t="s">
        <v>101</v>
      </c>
      <c r="AB22" s="2">
        <v>1979</v>
      </c>
      <c r="AC22" s="2">
        <v>0.35</v>
      </c>
      <c r="AD22" s="2">
        <v>1101</v>
      </c>
      <c r="AE22" s="2">
        <v>3146</v>
      </c>
    </row>
    <row r="23" spans="1:31" x14ac:dyDescent="0.25">
      <c r="A23" s="4">
        <v>21</v>
      </c>
      <c r="B23" s="4" t="s">
        <v>153</v>
      </c>
      <c r="C23" s="4">
        <v>2011</v>
      </c>
      <c r="D23" s="4" t="s">
        <v>154</v>
      </c>
      <c r="E23" s="4" t="s">
        <v>156</v>
      </c>
      <c r="F23" s="4" t="s">
        <v>396</v>
      </c>
      <c r="G23" s="4" t="s">
        <v>397</v>
      </c>
      <c r="K23" s="2">
        <v>1979</v>
      </c>
      <c r="L23" s="2" t="s">
        <v>101</v>
      </c>
      <c r="M23" s="2">
        <v>0.27</v>
      </c>
      <c r="AA23" s="2" t="s">
        <v>101</v>
      </c>
      <c r="AB23" s="2">
        <v>1979</v>
      </c>
      <c r="AC23" s="2">
        <v>0.27</v>
      </c>
      <c r="AD23" s="2">
        <v>928</v>
      </c>
      <c r="AE23" s="2">
        <v>3437</v>
      </c>
    </row>
    <row r="24" spans="1:31" x14ac:dyDescent="0.25">
      <c r="A24" s="4">
        <v>22</v>
      </c>
      <c r="B24" s="4" t="s">
        <v>157</v>
      </c>
      <c r="C24" s="4">
        <v>2011</v>
      </c>
      <c r="D24" s="4" t="s">
        <v>158</v>
      </c>
      <c r="E24" s="4" t="s">
        <v>160</v>
      </c>
      <c r="F24" s="4" t="s">
        <v>398</v>
      </c>
      <c r="G24" s="4" t="s">
        <v>399</v>
      </c>
      <c r="K24" s="2">
        <v>1979</v>
      </c>
      <c r="L24" s="2" t="s">
        <v>101</v>
      </c>
      <c r="M24" s="2">
        <v>0.28999999999999998</v>
      </c>
      <c r="AA24" s="2" t="s">
        <v>101</v>
      </c>
      <c r="AB24" s="2">
        <v>1979</v>
      </c>
      <c r="AC24" s="2">
        <v>0.28999999999999998</v>
      </c>
      <c r="AD24" s="2">
        <v>777</v>
      </c>
      <c r="AE24" s="2">
        <v>2679</v>
      </c>
    </row>
    <row r="25" spans="1:31" x14ac:dyDescent="0.25">
      <c r="A25" s="4">
        <v>23</v>
      </c>
      <c r="B25" s="4" t="s">
        <v>52</v>
      </c>
      <c r="C25" s="4">
        <v>2019</v>
      </c>
      <c r="D25" s="4" t="s">
        <v>104</v>
      </c>
      <c r="E25" s="4" t="s">
        <v>161</v>
      </c>
      <c r="F25" s="4" t="s">
        <v>430</v>
      </c>
      <c r="G25" s="4" t="s">
        <v>431</v>
      </c>
      <c r="K25" s="2">
        <v>1979</v>
      </c>
      <c r="L25" s="2" t="s">
        <v>101</v>
      </c>
      <c r="M25" s="2">
        <v>0.27</v>
      </c>
      <c r="AA25" s="2" t="s">
        <v>101</v>
      </c>
      <c r="AB25" s="2">
        <v>1979</v>
      </c>
      <c r="AC25" s="2">
        <v>0.27</v>
      </c>
      <c r="AD25" s="2">
        <v>1158</v>
      </c>
      <c r="AE25" s="2">
        <v>4289</v>
      </c>
    </row>
    <row r="26" spans="1:31" x14ac:dyDescent="0.25">
      <c r="A26" s="4">
        <v>24</v>
      </c>
      <c r="B26" s="4" t="s">
        <v>166</v>
      </c>
      <c r="C26" s="4">
        <v>1980</v>
      </c>
      <c r="D26" s="4" t="s">
        <v>90</v>
      </c>
      <c r="E26" s="4" t="s">
        <v>167</v>
      </c>
      <c r="F26" s="4" t="s">
        <v>400</v>
      </c>
      <c r="G26" s="4" t="s">
        <v>401</v>
      </c>
      <c r="K26" s="2">
        <v>1979</v>
      </c>
      <c r="L26" s="2" t="s">
        <v>101</v>
      </c>
      <c r="M26" s="2">
        <v>0.39</v>
      </c>
      <c r="AA26" s="2" t="s">
        <v>101</v>
      </c>
      <c r="AB26" s="2">
        <v>1979</v>
      </c>
      <c r="AC26" s="2">
        <v>0.39</v>
      </c>
      <c r="AD26" s="2">
        <v>2034</v>
      </c>
      <c r="AE26" s="2">
        <v>5215</v>
      </c>
    </row>
    <row r="27" spans="1:31" x14ac:dyDescent="0.25">
      <c r="A27" s="4">
        <v>25</v>
      </c>
      <c r="B27" s="4" t="s">
        <v>168</v>
      </c>
      <c r="C27" s="4">
        <v>2011</v>
      </c>
      <c r="D27" s="4" t="s">
        <v>138</v>
      </c>
      <c r="E27" s="4" t="s">
        <v>169</v>
      </c>
      <c r="F27" s="4" t="s">
        <v>402</v>
      </c>
      <c r="G27" s="4" t="s">
        <v>403</v>
      </c>
      <c r="K27" s="2">
        <v>1979</v>
      </c>
      <c r="L27" s="2" t="s">
        <v>101</v>
      </c>
      <c r="M27" s="2">
        <v>0.41</v>
      </c>
      <c r="AA27" s="2" t="s">
        <v>101</v>
      </c>
      <c r="AB27" s="2">
        <v>1979</v>
      </c>
      <c r="AC27" s="2">
        <v>0.41</v>
      </c>
      <c r="AD27" s="2">
        <v>2345</v>
      </c>
      <c r="AE27" s="2">
        <v>5719</v>
      </c>
    </row>
    <row r="28" spans="1:31" x14ac:dyDescent="0.25">
      <c r="A28" s="4">
        <v>26</v>
      </c>
      <c r="B28" s="4" t="s">
        <v>171</v>
      </c>
      <c r="C28" s="4">
        <v>2016</v>
      </c>
      <c r="D28" s="4" t="s">
        <v>173</v>
      </c>
      <c r="E28" s="4" t="s">
        <v>172</v>
      </c>
      <c r="F28" s="4" t="s">
        <v>404</v>
      </c>
      <c r="G28" s="4" t="s">
        <v>405</v>
      </c>
      <c r="K28" s="2">
        <v>1979</v>
      </c>
      <c r="L28" s="2" t="s">
        <v>101</v>
      </c>
      <c r="M28" s="2">
        <v>0.34</v>
      </c>
      <c r="AA28" s="2" t="s">
        <v>101</v>
      </c>
      <c r="AB28" s="2">
        <v>1979</v>
      </c>
      <c r="AC28" s="2">
        <v>0.34</v>
      </c>
      <c r="AD28" s="2">
        <v>2260</v>
      </c>
      <c r="AE28" s="2">
        <v>6647</v>
      </c>
    </row>
    <row r="29" spans="1:31" x14ac:dyDescent="0.25">
      <c r="A29" s="4">
        <v>27</v>
      </c>
      <c r="B29" s="4" t="s">
        <v>177</v>
      </c>
      <c r="C29" s="4">
        <v>2013</v>
      </c>
      <c r="D29" s="4" t="s">
        <v>138</v>
      </c>
      <c r="E29" s="4" t="s">
        <v>180</v>
      </c>
      <c r="F29" s="4" t="s">
        <v>178</v>
      </c>
      <c r="G29" s="4" t="s">
        <v>179</v>
      </c>
      <c r="K29" s="2">
        <v>1979</v>
      </c>
      <c r="L29" s="2" t="s">
        <v>101</v>
      </c>
      <c r="M29" s="2">
        <v>0.33</v>
      </c>
      <c r="AA29" s="2" t="s">
        <v>101</v>
      </c>
      <c r="AB29" s="2">
        <v>1979</v>
      </c>
      <c r="AC29" s="2">
        <v>0.33</v>
      </c>
      <c r="AD29" s="2">
        <v>2623</v>
      </c>
      <c r="AE29" s="2">
        <v>7942</v>
      </c>
    </row>
    <row r="30" spans="1:31" x14ac:dyDescent="0.25">
      <c r="A30" s="4">
        <v>28</v>
      </c>
      <c r="B30" s="4" t="s">
        <v>181</v>
      </c>
      <c r="C30" s="4">
        <v>2018</v>
      </c>
      <c r="D30" s="4" t="s">
        <v>182</v>
      </c>
      <c r="E30" s="4" t="s">
        <v>183</v>
      </c>
      <c r="F30" s="4" t="s">
        <v>184</v>
      </c>
      <c r="G30" s="4" t="s">
        <v>185</v>
      </c>
      <c r="K30" s="2">
        <v>1979</v>
      </c>
      <c r="L30" s="2" t="s">
        <v>101</v>
      </c>
      <c r="M30" s="2">
        <v>0.35</v>
      </c>
      <c r="AA30" s="2" t="s">
        <v>101</v>
      </c>
      <c r="AB30" s="2">
        <v>1979</v>
      </c>
      <c r="AC30" s="2">
        <v>0.35</v>
      </c>
      <c r="AD30" s="2">
        <v>2780</v>
      </c>
      <c r="AE30" s="2">
        <v>7943</v>
      </c>
    </row>
    <row r="31" spans="1:31" x14ac:dyDescent="0.25">
      <c r="A31" s="4">
        <v>29</v>
      </c>
      <c r="B31" s="4" t="s">
        <v>194</v>
      </c>
      <c r="C31" s="4">
        <v>2025</v>
      </c>
      <c r="D31" s="4" t="s">
        <v>195</v>
      </c>
      <c r="E31" s="4" t="s">
        <v>198</v>
      </c>
      <c r="F31" s="4" t="s">
        <v>196</v>
      </c>
      <c r="G31" s="4" t="s">
        <v>197</v>
      </c>
      <c r="K31" s="2">
        <v>1979</v>
      </c>
      <c r="L31" s="2" t="s">
        <v>101</v>
      </c>
      <c r="M31" s="2">
        <v>0.36</v>
      </c>
      <c r="AA31" s="2" t="s">
        <v>101</v>
      </c>
      <c r="AB31" s="2">
        <v>1979</v>
      </c>
      <c r="AC31" s="2">
        <v>0.36</v>
      </c>
      <c r="AD31" s="2">
        <v>2242</v>
      </c>
      <c r="AE31" s="2">
        <v>6228</v>
      </c>
    </row>
    <row r="32" spans="1:31" x14ac:dyDescent="0.25">
      <c r="A32" s="4">
        <v>30</v>
      </c>
      <c r="B32" s="4" t="s">
        <v>199</v>
      </c>
      <c r="C32" s="4">
        <v>2025</v>
      </c>
      <c r="D32" s="4" t="s">
        <v>154</v>
      </c>
      <c r="E32" s="4" t="s">
        <v>200</v>
      </c>
      <c r="F32" s="4" t="s">
        <v>201</v>
      </c>
      <c r="G32" s="4" t="s">
        <v>202</v>
      </c>
      <c r="K32" s="2">
        <v>1979</v>
      </c>
      <c r="L32" s="2" t="s">
        <v>101</v>
      </c>
      <c r="M32" s="2">
        <v>0.4</v>
      </c>
      <c r="AA32" s="2" t="s">
        <v>101</v>
      </c>
      <c r="AB32" s="2">
        <v>1979</v>
      </c>
      <c r="AC32" s="2">
        <v>0.4</v>
      </c>
      <c r="AD32" s="2">
        <v>2964</v>
      </c>
      <c r="AE32" s="2">
        <v>7410</v>
      </c>
    </row>
    <row r="33" spans="1:31" x14ac:dyDescent="0.25">
      <c r="A33" s="4">
        <v>31</v>
      </c>
      <c r="B33" s="4" t="s">
        <v>204</v>
      </c>
      <c r="C33" s="4">
        <v>2013</v>
      </c>
      <c r="D33" s="4" t="s">
        <v>206</v>
      </c>
      <c r="E33" s="4" t="s">
        <v>205</v>
      </c>
      <c r="F33" s="4" t="s">
        <v>406</v>
      </c>
      <c r="G33" s="4" t="s">
        <v>407</v>
      </c>
      <c r="K33" s="2">
        <v>1979</v>
      </c>
      <c r="L33" s="2" t="s">
        <v>101</v>
      </c>
      <c r="M33" s="2">
        <v>0.33</v>
      </c>
      <c r="AA33" s="2" t="s">
        <v>101</v>
      </c>
      <c r="AB33" s="2">
        <v>1979</v>
      </c>
      <c r="AC33" s="2">
        <v>0.33</v>
      </c>
      <c r="AD33" s="2">
        <v>2753</v>
      </c>
      <c r="AE33" s="2">
        <v>8336</v>
      </c>
    </row>
    <row r="34" spans="1:31" x14ac:dyDescent="0.25">
      <c r="A34" s="4">
        <v>32</v>
      </c>
      <c r="B34" s="4" t="s">
        <v>207</v>
      </c>
      <c r="C34" s="4">
        <v>2017</v>
      </c>
      <c r="D34" s="4" t="s">
        <v>154</v>
      </c>
      <c r="E34" s="4" t="s">
        <v>208</v>
      </c>
      <c r="F34" s="4" t="s">
        <v>408</v>
      </c>
      <c r="G34" s="4" t="s">
        <v>409</v>
      </c>
      <c r="K34" s="2">
        <v>1979</v>
      </c>
      <c r="L34" s="2" t="s">
        <v>101</v>
      </c>
      <c r="M34" s="2">
        <v>0.25</v>
      </c>
      <c r="AA34" s="2" t="s">
        <v>101</v>
      </c>
      <c r="AB34" s="2">
        <v>1979</v>
      </c>
      <c r="AC34" s="2">
        <v>0.25</v>
      </c>
      <c r="AD34" s="2">
        <v>2032</v>
      </c>
      <c r="AE34" s="2">
        <v>8128</v>
      </c>
    </row>
    <row r="35" spans="1:31" x14ac:dyDescent="0.25">
      <c r="A35" s="4">
        <v>33</v>
      </c>
      <c r="B35" s="4" t="s">
        <v>236</v>
      </c>
      <c r="C35" s="4">
        <v>2022</v>
      </c>
      <c r="D35" s="4" t="s">
        <v>237</v>
      </c>
      <c r="E35" s="4" t="s">
        <v>238</v>
      </c>
      <c r="F35" s="4" t="s">
        <v>410</v>
      </c>
      <c r="G35" s="4" t="s">
        <v>411</v>
      </c>
      <c r="K35" s="2">
        <v>1979</v>
      </c>
      <c r="L35" s="2" t="s">
        <v>101</v>
      </c>
      <c r="M35" s="2">
        <v>0.31</v>
      </c>
      <c r="AA35" s="2" t="s">
        <v>101</v>
      </c>
      <c r="AB35" s="2">
        <v>1979</v>
      </c>
      <c r="AC35" s="2">
        <v>0.31</v>
      </c>
      <c r="AD35" s="2">
        <v>2751</v>
      </c>
      <c r="AE35" s="2">
        <v>8874</v>
      </c>
    </row>
    <row r="36" spans="1:31" x14ac:dyDescent="0.25">
      <c r="A36" s="4">
        <v>34</v>
      </c>
      <c r="B36" s="4" t="s">
        <v>242</v>
      </c>
      <c r="C36" s="4">
        <v>2022</v>
      </c>
      <c r="D36" s="4" t="s">
        <v>104</v>
      </c>
      <c r="E36" s="4" t="s">
        <v>239</v>
      </c>
      <c r="F36" s="4" t="s">
        <v>412</v>
      </c>
      <c r="G36" s="4" t="s">
        <v>413</v>
      </c>
      <c r="K36" s="2">
        <v>1979</v>
      </c>
      <c r="L36" s="2" t="s">
        <v>101</v>
      </c>
      <c r="M36" s="2">
        <v>0.37</v>
      </c>
      <c r="AA36" s="2" t="s">
        <v>101</v>
      </c>
      <c r="AB36" s="2">
        <v>1979</v>
      </c>
      <c r="AC36" s="2">
        <v>0.37</v>
      </c>
      <c r="AD36" s="2">
        <v>2476</v>
      </c>
      <c r="AE36" s="2">
        <v>6692</v>
      </c>
    </row>
    <row r="37" spans="1:31" x14ac:dyDescent="0.25">
      <c r="A37" s="4">
        <v>35</v>
      </c>
      <c r="B37" s="4" t="s">
        <v>334</v>
      </c>
      <c r="C37" s="4">
        <v>2010</v>
      </c>
      <c r="D37" s="4" t="s">
        <v>104</v>
      </c>
      <c r="E37" s="4" t="s">
        <v>243</v>
      </c>
      <c r="F37" s="4" t="s">
        <v>414</v>
      </c>
      <c r="G37" s="4" t="s">
        <v>415</v>
      </c>
      <c r="K37" s="2">
        <v>1979</v>
      </c>
      <c r="L37" s="2" t="s">
        <v>101</v>
      </c>
      <c r="M37" s="2">
        <v>0.36</v>
      </c>
      <c r="AA37" s="2" t="s">
        <v>101</v>
      </c>
      <c r="AB37" s="2">
        <v>1979</v>
      </c>
      <c r="AC37" s="2">
        <v>0.36</v>
      </c>
      <c r="AD37" s="2">
        <v>2773</v>
      </c>
      <c r="AE37" s="2">
        <v>7703</v>
      </c>
    </row>
    <row r="38" spans="1:31" x14ac:dyDescent="0.25">
      <c r="A38" s="4">
        <v>36</v>
      </c>
      <c r="B38" s="4" t="s">
        <v>247</v>
      </c>
      <c r="C38" s="4">
        <v>2020</v>
      </c>
      <c r="D38" s="4" t="s">
        <v>90</v>
      </c>
      <c r="E38" s="4" t="s">
        <v>248</v>
      </c>
      <c r="F38" s="4" t="s">
        <v>416</v>
      </c>
      <c r="G38" s="4" t="s">
        <v>417</v>
      </c>
      <c r="K38" s="2">
        <v>1979</v>
      </c>
      <c r="L38" s="2" t="s">
        <v>101</v>
      </c>
      <c r="M38" s="2">
        <v>0.27</v>
      </c>
      <c r="AA38" s="2" t="s">
        <v>101</v>
      </c>
      <c r="AB38" s="2">
        <v>1979</v>
      </c>
      <c r="AC38" s="2">
        <v>0.27</v>
      </c>
      <c r="AD38" s="2">
        <v>2294</v>
      </c>
      <c r="AE38" s="2">
        <v>8496</v>
      </c>
    </row>
    <row r="39" spans="1:31" x14ac:dyDescent="0.25">
      <c r="A39" s="4">
        <v>37</v>
      </c>
      <c r="B39" s="4" t="s">
        <v>251</v>
      </c>
      <c r="C39" s="4">
        <v>2014</v>
      </c>
      <c r="D39" s="4" t="s">
        <v>90</v>
      </c>
      <c r="E39" s="4" t="s">
        <v>252</v>
      </c>
      <c r="F39" s="4" t="s">
        <v>418</v>
      </c>
      <c r="G39" s="4" t="s">
        <v>419</v>
      </c>
      <c r="K39" s="2">
        <v>1979</v>
      </c>
      <c r="L39" s="2" t="s">
        <v>101</v>
      </c>
      <c r="M39" s="2">
        <v>0.25</v>
      </c>
      <c r="AA39" s="2" t="s">
        <v>101</v>
      </c>
      <c r="AB39" s="2">
        <v>1979</v>
      </c>
      <c r="AC39" s="2">
        <v>0.25</v>
      </c>
      <c r="AD39" s="2">
        <v>1671</v>
      </c>
      <c r="AE39" s="2">
        <v>6684</v>
      </c>
    </row>
    <row r="40" spans="1:31" x14ac:dyDescent="0.25">
      <c r="A40" s="4">
        <v>37</v>
      </c>
      <c r="B40" s="4" t="s">
        <v>251</v>
      </c>
      <c r="C40" s="4">
        <v>2014</v>
      </c>
      <c r="D40" s="4" t="s">
        <v>90</v>
      </c>
      <c r="E40" s="4" t="s">
        <v>252</v>
      </c>
      <c r="F40" s="4" t="s">
        <v>400</v>
      </c>
      <c r="G40" s="4" t="s">
        <v>401</v>
      </c>
      <c r="K40" s="2">
        <v>1979</v>
      </c>
      <c r="L40" s="2" t="s">
        <v>101</v>
      </c>
      <c r="M40" s="2">
        <v>0.33</v>
      </c>
      <c r="AA40" s="2" t="s">
        <v>101</v>
      </c>
      <c r="AB40" s="2">
        <v>1979</v>
      </c>
      <c r="AC40" s="2">
        <v>0.33</v>
      </c>
      <c r="AD40" s="2">
        <v>2878</v>
      </c>
      <c r="AE40" s="2">
        <v>8721</v>
      </c>
    </row>
    <row r="41" spans="1:31" x14ac:dyDescent="0.25">
      <c r="A41" s="4">
        <v>38</v>
      </c>
      <c r="B41" s="4" t="s">
        <v>255</v>
      </c>
      <c r="C41" s="4">
        <v>2018</v>
      </c>
      <c r="D41" s="4" t="s">
        <v>90</v>
      </c>
      <c r="E41" s="4" t="s">
        <v>323</v>
      </c>
      <c r="F41" s="4" t="s">
        <v>428</v>
      </c>
      <c r="G41" s="4" t="s">
        <v>429</v>
      </c>
      <c r="K41" s="2">
        <v>1979</v>
      </c>
      <c r="L41" s="2" t="s">
        <v>101</v>
      </c>
      <c r="M41" s="2">
        <v>0.28999999999999998</v>
      </c>
      <c r="AA41" s="2" t="s">
        <v>101</v>
      </c>
      <c r="AB41" s="2">
        <v>1979</v>
      </c>
      <c r="AC41" s="2">
        <v>0.28999999999999998</v>
      </c>
      <c r="AD41" s="2">
        <v>1530</v>
      </c>
      <c r="AE41" s="2">
        <v>5276</v>
      </c>
    </row>
    <row r="42" spans="1:31" x14ac:dyDescent="0.25">
      <c r="A42" s="4">
        <v>39</v>
      </c>
      <c r="B42" s="4" t="s">
        <v>324</v>
      </c>
      <c r="C42" s="4">
        <v>2017</v>
      </c>
      <c r="D42" s="4" t="s">
        <v>325</v>
      </c>
      <c r="E42" s="4" t="s">
        <v>326</v>
      </c>
      <c r="F42" s="4" t="s">
        <v>423</v>
      </c>
      <c r="G42" s="4" t="s">
        <v>424</v>
      </c>
      <c r="K42" s="2">
        <v>1979</v>
      </c>
      <c r="L42" s="2" t="s">
        <v>101</v>
      </c>
      <c r="M42" s="2">
        <v>0.35</v>
      </c>
      <c r="AA42" s="2" t="s">
        <v>101</v>
      </c>
      <c r="AB42" s="2">
        <v>1979</v>
      </c>
      <c r="AC42" s="2">
        <v>0.35</v>
      </c>
      <c r="AD42" s="2">
        <v>2065</v>
      </c>
      <c r="AE42" s="2">
        <v>5900</v>
      </c>
    </row>
    <row r="43" spans="1:31" x14ac:dyDescent="0.25">
      <c r="A43" s="4">
        <v>40</v>
      </c>
      <c r="B43" s="4" t="s">
        <v>329</v>
      </c>
      <c r="C43" s="4">
        <v>2014</v>
      </c>
      <c r="D43" s="4" t="s">
        <v>90</v>
      </c>
      <c r="E43" s="4" t="s">
        <v>330</v>
      </c>
      <c r="F43" s="4" t="s">
        <v>425</v>
      </c>
      <c r="G43" s="4" t="s">
        <v>331</v>
      </c>
      <c r="K43" s="2">
        <v>1979</v>
      </c>
      <c r="L43" s="2" t="s">
        <v>101</v>
      </c>
      <c r="M43" s="2">
        <v>0.35</v>
      </c>
      <c r="AA43" s="2" t="s">
        <v>101</v>
      </c>
      <c r="AB43" s="2">
        <v>1979</v>
      </c>
      <c r="AC43" s="2">
        <v>0.35</v>
      </c>
      <c r="AD43" s="2">
        <v>2479</v>
      </c>
      <c r="AE43" s="2">
        <v>7083</v>
      </c>
    </row>
    <row r="44" spans="1:31" x14ac:dyDescent="0.25">
      <c r="A44" s="4">
        <v>41</v>
      </c>
      <c r="B44" s="4" t="s">
        <v>332</v>
      </c>
      <c r="C44" s="4">
        <v>2018</v>
      </c>
      <c r="D44" s="4" t="s">
        <v>90</v>
      </c>
      <c r="E44" s="4" t="s">
        <v>333</v>
      </c>
      <c r="F44" s="4" t="s">
        <v>426</v>
      </c>
      <c r="G44" s="4" t="s">
        <v>427</v>
      </c>
      <c r="K44" s="2">
        <v>1979</v>
      </c>
      <c r="L44" s="2" t="s">
        <v>101</v>
      </c>
      <c r="M44" s="2">
        <v>0.34</v>
      </c>
      <c r="AA44" s="2" t="s">
        <v>101</v>
      </c>
      <c r="AB44" s="2">
        <v>1979</v>
      </c>
      <c r="AC44" s="2">
        <v>0.34</v>
      </c>
      <c r="AD44" s="2">
        <v>2345</v>
      </c>
      <c r="AE44" s="2">
        <v>6900</v>
      </c>
    </row>
    <row r="45" spans="1:31" x14ac:dyDescent="0.25">
      <c r="A45" s="4">
        <v>41</v>
      </c>
      <c r="B45" s="4" t="s">
        <v>332</v>
      </c>
      <c r="C45" s="4">
        <v>2018</v>
      </c>
      <c r="D45" s="4" t="s">
        <v>90</v>
      </c>
      <c r="E45" s="4" t="s">
        <v>333</v>
      </c>
      <c r="F45" s="4" t="s">
        <v>426</v>
      </c>
      <c r="G45" s="4" t="s">
        <v>427</v>
      </c>
      <c r="K45" s="2">
        <v>1979</v>
      </c>
      <c r="L45" s="2" t="s">
        <v>101</v>
      </c>
      <c r="M45" s="2">
        <v>0.36</v>
      </c>
      <c r="AA45" s="2" t="s">
        <v>101</v>
      </c>
      <c r="AB45" s="2">
        <v>1979</v>
      </c>
      <c r="AC45" s="2">
        <v>0.36</v>
      </c>
      <c r="AD45" s="2">
        <v>2806</v>
      </c>
      <c r="AE45" s="2">
        <v>7794</v>
      </c>
    </row>
    <row r="46" spans="1:31" x14ac:dyDescent="0.25">
      <c r="A46" s="4">
        <v>42</v>
      </c>
      <c r="B46" s="4" t="s">
        <v>335</v>
      </c>
      <c r="C46" s="4">
        <v>1979</v>
      </c>
      <c r="D46" s="4" t="s">
        <v>101</v>
      </c>
      <c r="E46" s="4" t="s">
        <v>337</v>
      </c>
      <c r="F46" s="4">
        <v>38.950000000000003</v>
      </c>
      <c r="G46" s="4">
        <v>-92.33</v>
      </c>
      <c r="K46" s="2">
        <v>1979</v>
      </c>
      <c r="L46" s="2" t="s">
        <v>101</v>
      </c>
      <c r="M46" s="2">
        <v>0.38</v>
      </c>
      <c r="AA46" s="2" t="s">
        <v>101</v>
      </c>
      <c r="AB46" s="2">
        <v>1979</v>
      </c>
      <c r="AC46" s="2">
        <v>0.38</v>
      </c>
      <c r="AD46" s="2">
        <v>1696</v>
      </c>
      <c r="AE46" s="2">
        <v>4463</v>
      </c>
    </row>
    <row r="47" spans="1:31" x14ac:dyDescent="0.25">
      <c r="A47" s="4">
        <v>43</v>
      </c>
      <c r="B47" s="4" t="s">
        <v>336</v>
      </c>
      <c r="C47" s="4">
        <v>2025</v>
      </c>
      <c r="D47" s="4" t="s">
        <v>131</v>
      </c>
      <c r="E47" s="4" t="s">
        <v>353</v>
      </c>
      <c r="F47" s="4">
        <v>36</v>
      </c>
      <c r="G47" s="4">
        <v>140.01</v>
      </c>
      <c r="K47" s="2">
        <v>1979</v>
      </c>
      <c r="L47" s="2" t="s">
        <v>101</v>
      </c>
      <c r="M47" s="2">
        <v>0.4</v>
      </c>
      <c r="AA47" s="2" t="s">
        <v>101</v>
      </c>
      <c r="AB47" s="2">
        <v>1979</v>
      </c>
      <c r="AC47" s="2">
        <v>0.4</v>
      </c>
      <c r="AD47" s="2">
        <v>1893</v>
      </c>
      <c r="AE47" s="2">
        <v>4733</v>
      </c>
    </row>
    <row r="48" spans="1:31" x14ac:dyDescent="0.25">
      <c r="K48" s="2">
        <v>1979</v>
      </c>
      <c r="L48" s="2" t="s">
        <v>101</v>
      </c>
      <c r="M48" s="2">
        <v>0.35</v>
      </c>
      <c r="AA48" s="2" t="s">
        <v>101</v>
      </c>
      <c r="AB48" s="2">
        <v>1979</v>
      </c>
      <c r="AC48" s="2">
        <v>0.35</v>
      </c>
      <c r="AD48" s="2">
        <v>2136</v>
      </c>
      <c r="AE48" s="2">
        <v>6103</v>
      </c>
    </row>
    <row r="49" spans="4:31" x14ac:dyDescent="0.25">
      <c r="K49" s="2">
        <v>1979</v>
      </c>
      <c r="L49" s="2" t="s">
        <v>101</v>
      </c>
      <c r="M49" s="2">
        <v>0.3</v>
      </c>
      <c r="AA49" s="2" t="s">
        <v>101</v>
      </c>
      <c r="AB49" s="2">
        <v>1979</v>
      </c>
      <c r="AC49" s="2">
        <v>0.3</v>
      </c>
      <c r="AD49" s="2">
        <v>1656</v>
      </c>
      <c r="AE49" s="2">
        <v>5520</v>
      </c>
    </row>
    <row r="50" spans="4:31" x14ac:dyDescent="0.25">
      <c r="K50" s="2">
        <v>1979</v>
      </c>
      <c r="L50" s="2" t="s">
        <v>101</v>
      </c>
      <c r="M50" s="2">
        <v>0.36</v>
      </c>
      <c r="AA50" s="2" t="s">
        <v>101</v>
      </c>
      <c r="AB50" s="2">
        <v>1979</v>
      </c>
      <c r="AC50" s="2">
        <v>0.36</v>
      </c>
      <c r="AD50" s="2">
        <v>2372</v>
      </c>
      <c r="AE50" s="2">
        <v>6589</v>
      </c>
    </row>
    <row r="51" spans="4:31" x14ac:dyDescent="0.25">
      <c r="K51" s="2">
        <v>1980</v>
      </c>
      <c r="L51" s="2" t="s">
        <v>101</v>
      </c>
      <c r="M51" s="2">
        <v>0.48</v>
      </c>
      <c r="AA51" s="2" t="s">
        <v>101</v>
      </c>
      <c r="AB51" s="2">
        <v>1980</v>
      </c>
      <c r="AC51" s="2">
        <v>0.48</v>
      </c>
      <c r="AD51" s="2">
        <v>816.66666666666663</v>
      </c>
      <c r="AE51" s="2">
        <v>1701.3888888888889</v>
      </c>
    </row>
    <row r="52" spans="4:31" x14ac:dyDescent="0.25">
      <c r="K52" s="2">
        <v>1980</v>
      </c>
      <c r="L52" s="2" t="s">
        <v>101</v>
      </c>
      <c r="M52" s="2">
        <v>0.53</v>
      </c>
      <c r="AA52" s="2" t="s">
        <v>101</v>
      </c>
      <c r="AB52" s="2">
        <v>1980</v>
      </c>
      <c r="AC52" s="2">
        <v>0.53</v>
      </c>
      <c r="AD52" s="2">
        <v>713.88888888888891</v>
      </c>
      <c r="AE52" s="2">
        <v>1346.9601677148846</v>
      </c>
    </row>
    <row r="53" spans="4:31" x14ac:dyDescent="0.25">
      <c r="K53" s="2">
        <v>1980</v>
      </c>
      <c r="L53" s="2" t="s">
        <v>101</v>
      </c>
      <c r="M53" s="2">
        <v>0.52</v>
      </c>
      <c r="AA53" s="2" t="s">
        <v>101</v>
      </c>
      <c r="AB53" s="2">
        <v>1980</v>
      </c>
      <c r="AC53" s="2">
        <v>0.52</v>
      </c>
      <c r="AD53" s="2">
        <v>838.88888888888891</v>
      </c>
      <c r="AE53" s="2">
        <v>1613.2478632478633</v>
      </c>
    </row>
    <row r="54" spans="4:31" x14ac:dyDescent="0.25">
      <c r="K54" s="2">
        <v>1980</v>
      </c>
      <c r="L54" s="2" t="s">
        <v>101</v>
      </c>
      <c r="M54" s="2">
        <v>0.48</v>
      </c>
      <c r="AA54" s="2" t="s">
        <v>101</v>
      </c>
      <c r="AB54" s="2">
        <v>1980</v>
      </c>
      <c r="AC54" s="2">
        <v>0.48</v>
      </c>
      <c r="AD54" s="2">
        <v>1183.3333333333333</v>
      </c>
      <c r="AE54" s="2">
        <v>2465.2777777777778</v>
      </c>
    </row>
    <row r="55" spans="4:31" x14ac:dyDescent="0.25">
      <c r="D55" s="2" t="s">
        <v>195</v>
      </c>
      <c r="E55" s="2">
        <v>0.45454545454545464</v>
      </c>
      <c r="F55" s="2">
        <v>3195.18</v>
      </c>
      <c r="K55" s="2">
        <v>1980</v>
      </c>
      <c r="L55" s="2" t="s">
        <v>101</v>
      </c>
      <c r="M55" s="2">
        <v>0.49</v>
      </c>
      <c r="AA55" s="2" t="s">
        <v>101</v>
      </c>
      <c r="AB55" s="2">
        <v>1980</v>
      </c>
      <c r="AC55" s="2">
        <v>0.49</v>
      </c>
      <c r="AD55" s="2">
        <v>952.77777777777771</v>
      </c>
      <c r="AE55" s="2">
        <v>1944.4444444444443</v>
      </c>
    </row>
    <row r="56" spans="4:31" x14ac:dyDescent="0.25">
      <c r="D56" s="2" t="s">
        <v>158</v>
      </c>
      <c r="E56" s="2">
        <v>0.38149999999999995</v>
      </c>
      <c r="F56" s="2">
        <v>1514.55</v>
      </c>
      <c r="K56" s="2">
        <v>1980</v>
      </c>
      <c r="L56" s="2" t="s">
        <v>101</v>
      </c>
      <c r="M56" s="2">
        <v>0.47</v>
      </c>
      <c r="AA56" s="2" t="s">
        <v>101</v>
      </c>
      <c r="AB56" s="2">
        <v>1980</v>
      </c>
      <c r="AC56" s="2">
        <v>0.47</v>
      </c>
      <c r="AD56" s="2">
        <v>1027.7777777777778</v>
      </c>
      <c r="AE56" s="2">
        <v>2186.7612293144211</v>
      </c>
    </row>
    <row r="57" spans="4:31" x14ac:dyDescent="0.25">
      <c r="D57" s="2" t="s">
        <v>237</v>
      </c>
      <c r="E57" s="2">
        <v>0.32840544678846151</v>
      </c>
      <c r="F57" s="2">
        <v>3456.9520000000002</v>
      </c>
      <c r="K57" s="2">
        <v>1980</v>
      </c>
      <c r="L57" s="2" t="s">
        <v>101</v>
      </c>
      <c r="M57" s="2">
        <v>0.45</v>
      </c>
      <c r="AA57" s="2" t="s">
        <v>101</v>
      </c>
      <c r="AB57" s="2">
        <v>1980</v>
      </c>
      <c r="AC57" s="2">
        <v>0.45</v>
      </c>
      <c r="AD57" s="2">
        <v>955.55555555555554</v>
      </c>
      <c r="AE57" s="2">
        <v>2123.4567901234568</v>
      </c>
    </row>
    <row r="58" spans="4:31" x14ac:dyDescent="0.25">
      <c r="D58" s="2" t="s">
        <v>104</v>
      </c>
      <c r="E58" s="2">
        <v>0.41510728955223886</v>
      </c>
      <c r="F58" s="2">
        <v>2145.16</v>
      </c>
      <c r="K58" s="2">
        <v>1980</v>
      </c>
      <c r="L58" s="2" t="s">
        <v>101</v>
      </c>
      <c r="M58" s="2">
        <v>0.44</v>
      </c>
      <c r="AA58" s="2" t="s">
        <v>101</v>
      </c>
      <c r="AB58" s="2">
        <v>1980</v>
      </c>
      <c r="AC58" s="2">
        <v>0.44</v>
      </c>
      <c r="AD58" s="2">
        <v>833.33333333333326</v>
      </c>
      <c r="AE58" s="2">
        <v>1893.9393939393938</v>
      </c>
    </row>
    <row r="59" spans="4:31" x14ac:dyDescent="0.25">
      <c r="D59" s="2" t="s">
        <v>182</v>
      </c>
      <c r="E59" s="2">
        <v>0.55687500000000001</v>
      </c>
      <c r="F59" s="2">
        <v>2192</v>
      </c>
      <c r="K59" s="2">
        <v>1980</v>
      </c>
      <c r="L59" s="2" t="s">
        <v>101</v>
      </c>
      <c r="M59" s="2">
        <v>0.47</v>
      </c>
      <c r="AA59" s="2" t="s">
        <v>101</v>
      </c>
      <c r="AB59" s="2">
        <v>1980</v>
      </c>
      <c r="AC59" s="2">
        <v>0.47</v>
      </c>
      <c r="AD59" s="2">
        <v>758.33333333333337</v>
      </c>
      <c r="AE59" s="2">
        <v>1613.4751773049647</v>
      </c>
    </row>
    <row r="60" spans="4:31" x14ac:dyDescent="0.25">
      <c r="D60" s="2" t="s">
        <v>154</v>
      </c>
      <c r="E60" s="2">
        <v>0.41405079936246258</v>
      </c>
      <c r="F60" s="2">
        <v>2278.83</v>
      </c>
      <c r="K60" s="2">
        <v>1980</v>
      </c>
      <c r="L60" s="2" t="s">
        <v>101</v>
      </c>
      <c r="M60" s="2">
        <v>0.45</v>
      </c>
      <c r="AA60" s="2" t="s">
        <v>101</v>
      </c>
      <c r="AB60" s="2">
        <v>1980</v>
      </c>
      <c r="AC60" s="2">
        <v>0.45</v>
      </c>
      <c r="AD60" s="2">
        <v>1238.8888888888889</v>
      </c>
      <c r="AE60" s="2">
        <v>2753.0864197530864</v>
      </c>
    </row>
    <row r="61" spans="4:31" x14ac:dyDescent="0.25">
      <c r="D61" s="2" t="s">
        <v>49</v>
      </c>
      <c r="E61" s="2">
        <v>0.37862068965517237</v>
      </c>
      <c r="F61" s="2">
        <v>2465.027</v>
      </c>
      <c r="K61" s="2">
        <v>1980</v>
      </c>
      <c r="L61" s="2" t="s">
        <v>101</v>
      </c>
      <c r="M61" s="2">
        <v>0.41</v>
      </c>
      <c r="AA61" s="2" t="s">
        <v>101</v>
      </c>
      <c r="AB61" s="2">
        <v>1980</v>
      </c>
      <c r="AC61" s="2">
        <v>0.41</v>
      </c>
      <c r="AD61" s="2">
        <v>1208.3333333333333</v>
      </c>
      <c r="AE61" s="2">
        <v>2947.1544715447153</v>
      </c>
    </row>
    <row r="62" spans="4:31" x14ac:dyDescent="0.25">
      <c r="D62" s="2" t="s">
        <v>138</v>
      </c>
      <c r="E62" s="2">
        <v>0.36492407825108075</v>
      </c>
      <c r="F62" s="2">
        <v>1723.18</v>
      </c>
      <c r="K62" s="2">
        <v>1980</v>
      </c>
      <c r="L62" s="2" t="s">
        <v>101</v>
      </c>
      <c r="M62" s="2">
        <v>0.45</v>
      </c>
      <c r="AA62" s="2" t="s">
        <v>101</v>
      </c>
      <c r="AB62" s="2">
        <v>1980</v>
      </c>
      <c r="AC62" s="2">
        <v>0.45</v>
      </c>
      <c r="AD62" s="2">
        <v>1113.8888888888889</v>
      </c>
      <c r="AE62" s="2">
        <v>2475.3086419753085</v>
      </c>
    </row>
    <row r="63" spans="4:31" x14ac:dyDescent="0.25">
      <c r="D63" s="2" t="s">
        <v>131</v>
      </c>
      <c r="E63" s="2">
        <v>0.48944444444444457</v>
      </c>
      <c r="F63" s="2">
        <v>3334.95</v>
      </c>
      <c r="K63" s="2">
        <v>1980</v>
      </c>
      <c r="L63" s="2" t="s">
        <v>101</v>
      </c>
      <c r="M63" s="2">
        <v>0.48</v>
      </c>
      <c r="AA63" s="2" t="s">
        <v>101</v>
      </c>
      <c r="AB63" s="2">
        <v>1980</v>
      </c>
      <c r="AC63" s="2">
        <v>0.48</v>
      </c>
      <c r="AD63" s="2">
        <v>1052.7777777777778</v>
      </c>
      <c r="AE63" s="2">
        <v>2193.2870370370374</v>
      </c>
    </row>
    <row r="64" spans="4:31" x14ac:dyDescent="0.25">
      <c r="D64" s="2" t="s">
        <v>443</v>
      </c>
      <c r="E64" s="2">
        <v>0.51884615384615407</v>
      </c>
      <c r="F64" s="2">
        <v>3302.96</v>
      </c>
      <c r="K64" s="2">
        <v>1980</v>
      </c>
      <c r="L64" s="2" t="s">
        <v>101</v>
      </c>
      <c r="M64" s="2">
        <v>0.39</v>
      </c>
      <c r="AA64" s="2" t="s">
        <v>101</v>
      </c>
      <c r="AB64" s="2">
        <v>1980</v>
      </c>
      <c r="AC64" s="2">
        <v>0.39</v>
      </c>
      <c r="AD64" s="2">
        <v>1141.6666666666667</v>
      </c>
      <c r="AE64" s="2">
        <v>2927.3504273504273</v>
      </c>
    </row>
    <row r="65" spans="4:31" x14ac:dyDescent="0.25">
      <c r="D65" s="2" t="s">
        <v>206</v>
      </c>
      <c r="E65" s="2">
        <v>0.38250000000000001</v>
      </c>
      <c r="F65" s="2">
        <v>520.625</v>
      </c>
      <c r="K65" s="2">
        <v>1980</v>
      </c>
      <c r="L65" s="2" t="s">
        <v>101</v>
      </c>
      <c r="M65" s="2">
        <v>0.4</v>
      </c>
      <c r="AA65" s="2" t="s">
        <v>101</v>
      </c>
      <c r="AB65" s="2">
        <v>1980</v>
      </c>
      <c r="AC65" s="2">
        <v>0.4</v>
      </c>
      <c r="AD65" s="2">
        <v>1102.7777777777778</v>
      </c>
      <c r="AE65" s="2">
        <v>2756.9444444444443</v>
      </c>
    </row>
    <row r="66" spans="4:31" x14ac:dyDescent="0.25">
      <c r="D66" s="2" t="s">
        <v>63</v>
      </c>
      <c r="E66" s="2">
        <v>0.28166666666666657</v>
      </c>
      <c r="F66" s="2">
        <v>3732.44</v>
      </c>
      <c r="K66" s="2">
        <v>1980</v>
      </c>
      <c r="L66" s="2" t="s">
        <v>101</v>
      </c>
      <c r="M66" s="2">
        <v>0.39</v>
      </c>
      <c r="AA66" s="2" t="s">
        <v>101</v>
      </c>
      <c r="AB66" s="2">
        <v>1980</v>
      </c>
      <c r="AC66" s="2">
        <v>0.39</v>
      </c>
      <c r="AD66" s="2">
        <v>969.44444444444446</v>
      </c>
      <c r="AE66" s="2">
        <v>2485.7549857549857</v>
      </c>
    </row>
    <row r="67" spans="4:31" x14ac:dyDescent="0.25">
      <c r="D67" s="2" t="s">
        <v>68</v>
      </c>
      <c r="E67" s="2">
        <v>0.33983333333333338</v>
      </c>
      <c r="F67" s="2">
        <v>3143.33</v>
      </c>
      <c r="K67" s="2">
        <v>1980</v>
      </c>
      <c r="L67" s="2" t="s">
        <v>101</v>
      </c>
      <c r="M67" s="2">
        <v>0.37</v>
      </c>
      <c r="AA67" s="2" t="s">
        <v>101</v>
      </c>
      <c r="AB67" s="2">
        <v>1980</v>
      </c>
      <c r="AC67" s="2">
        <v>0.37</v>
      </c>
      <c r="AD67" s="2">
        <v>1038.8888888888889</v>
      </c>
      <c r="AE67" s="2">
        <v>2807.8078078078079</v>
      </c>
    </row>
    <row r="68" spans="4:31" x14ac:dyDescent="0.25">
      <c r="D68" s="2" t="s">
        <v>142</v>
      </c>
      <c r="E68" s="2">
        <v>0.38416666666666671</v>
      </c>
      <c r="F68" s="2">
        <v>2917.25</v>
      </c>
      <c r="K68" s="2">
        <v>1980</v>
      </c>
      <c r="L68" s="2" t="s">
        <v>101</v>
      </c>
      <c r="M68" s="2">
        <v>0.39</v>
      </c>
      <c r="AA68" s="2" t="s">
        <v>101</v>
      </c>
      <c r="AB68" s="2">
        <v>1980</v>
      </c>
      <c r="AC68" s="2">
        <v>0.39</v>
      </c>
      <c r="AD68" s="2">
        <v>966.66666666666663</v>
      </c>
      <c r="AE68" s="2">
        <v>2478.6324786324785</v>
      </c>
    </row>
    <row r="69" spans="4:31" x14ac:dyDescent="0.25">
      <c r="D69" s="2" t="s">
        <v>101</v>
      </c>
      <c r="E69" s="2">
        <v>0.42399785646879173</v>
      </c>
      <c r="F69" s="48">
        <v>4107.7299999999996</v>
      </c>
      <c r="K69" s="2">
        <v>1980</v>
      </c>
      <c r="L69" s="2" t="s">
        <v>101</v>
      </c>
      <c r="M69" s="2">
        <v>0.42</v>
      </c>
      <c r="AA69" s="2" t="s">
        <v>101</v>
      </c>
      <c r="AB69" s="2">
        <v>1980</v>
      </c>
      <c r="AC69" s="2">
        <v>0.42</v>
      </c>
      <c r="AD69" s="2">
        <v>1066.6666666666667</v>
      </c>
      <c r="AE69" s="2">
        <v>2539.6825396825398</v>
      </c>
    </row>
    <row r="70" spans="4:31" x14ac:dyDescent="0.25">
      <c r="K70" s="2">
        <v>1980</v>
      </c>
      <c r="L70" s="2" t="s">
        <v>101</v>
      </c>
      <c r="M70" s="2">
        <v>0.45</v>
      </c>
      <c r="AA70" s="2" t="s">
        <v>101</v>
      </c>
      <c r="AB70" s="2">
        <v>1980</v>
      </c>
      <c r="AC70" s="2">
        <v>0.45</v>
      </c>
      <c r="AD70" s="2">
        <v>1127.7777777777778</v>
      </c>
      <c r="AE70" s="2">
        <v>2506.1728395061727</v>
      </c>
    </row>
    <row r="71" spans="4:31" x14ac:dyDescent="0.25">
      <c r="D71" s="2">
        <v>1971</v>
      </c>
      <c r="E71" s="2">
        <v>0.32880000000000004</v>
      </c>
      <c r="K71" s="2">
        <v>1980</v>
      </c>
      <c r="L71" s="2" t="s">
        <v>101</v>
      </c>
      <c r="M71" s="2">
        <v>0.4</v>
      </c>
      <c r="AA71" s="2" t="s">
        <v>101</v>
      </c>
      <c r="AB71" s="2">
        <v>1980</v>
      </c>
      <c r="AC71" s="2">
        <v>0.4</v>
      </c>
      <c r="AD71" s="2">
        <v>1019.4444444444445</v>
      </c>
      <c r="AE71" s="2">
        <v>2548.6111111111109</v>
      </c>
    </row>
    <row r="72" spans="4:31" x14ac:dyDescent="0.25">
      <c r="D72" s="2">
        <v>1973</v>
      </c>
      <c r="E72" s="2">
        <v>0.34119999999999995</v>
      </c>
      <c r="K72" s="2">
        <v>1980</v>
      </c>
      <c r="L72" s="2" t="s">
        <v>101</v>
      </c>
      <c r="M72" s="2">
        <v>0.35</v>
      </c>
      <c r="AA72" s="2" t="s">
        <v>101</v>
      </c>
      <c r="AB72" s="2">
        <v>1980</v>
      </c>
      <c r="AC72" s="2">
        <v>0.35</v>
      </c>
      <c r="AD72" s="2">
        <v>852.77777777777771</v>
      </c>
      <c r="AE72" s="2">
        <v>2436.5079365079364</v>
      </c>
    </row>
    <row r="73" spans="4:31" x14ac:dyDescent="0.25">
      <c r="D73" s="2">
        <v>1979</v>
      </c>
      <c r="E73" s="2">
        <v>0.33500000000000002</v>
      </c>
      <c r="K73" s="2">
        <v>1980</v>
      </c>
      <c r="L73" s="2" t="s">
        <v>101</v>
      </c>
      <c r="M73" s="2">
        <v>0.4</v>
      </c>
      <c r="AA73" s="2" t="s">
        <v>101</v>
      </c>
      <c r="AB73" s="2">
        <v>1980</v>
      </c>
      <c r="AC73" s="2">
        <v>0.4</v>
      </c>
      <c r="AD73" s="2">
        <v>844.44444444444446</v>
      </c>
      <c r="AE73" s="2">
        <v>2111.1111111111109</v>
      </c>
    </row>
    <row r="74" spans="4:31" x14ac:dyDescent="0.25">
      <c r="D74" s="2">
        <v>1980</v>
      </c>
      <c r="E74" s="2">
        <v>0.40145833333333331</v>
      </c>
      <c r="K74" s="2">
        <v>1980</v>
      </c>
      <c r="L74" s="2" t="s">
        <v>101</v>
      </c>
      <c r="M74" s="2">
        <v>0.37</v>
      </c>
      <c r="AA74" s="2" t="s">
        <v>101</v>
      </c>
      <c r="AB74" s="2">
        <v>1980</v>
      </c>
      <c r="AC74" s="2">
        <v>0.37</v>
      </c>
      <c r="AD74" s="2">
        <v>955.55555555555554</v>
      </c>
      <c r="AE74" s="2">
        <v>2582.5825825825827</v>
      </c>
    </row>
    <row r="75" spans="4:31" x14ac:dyDescent="0.25">
      <c r="D75" s="2">
        <v>1984</v>
      </c>
      <c r="E75" s="2">
        <v>0.56407407407407406</v>
      </c>
      <c r="K75" s="2">
        <v>1980</v>
      </c>
      <c r="L75" s="2" t="s">
        <v>101</v>
      </c>
      <c r="M75" s="2">
        <v>0.43</v>
      </c>
      <c r="AA75" s="2" t="s">
        <v>101</v>
      </c>
      <c r="AB75" s="2">
        <v>1980</v>
      </c>
      <c r="AC75" s="2">
        <v>0.43</v>
      </c>
      <c r="AD75" s="2">
        <v>980.55555555555554</v>
      </c>
      <c r="AE75" s="2">
        <v>2280.3617571059431</v>
      </c>
    </row>
    <row r="76" spans="4:31" x14ac:dyDescent="0.25">
      <c r="D76" s="2">
        <v>1995</v>
      </c>
      <c r="E76" s="2">
        <v>0.57599999999999996</v>
      </c>
      <c r="K76" s="2">
        <v>1980</v>
      </c>
      <c r="L76" s="2" t="s">
        <v>101</v>
      </c>
      <c r="M76" s="2">
        <v>0.47</v>
      </c>
      <c r="AA76" s="2" t="s">
        <v>101</v>
      </c>
      <c r="AB76" s="2">
        <v>1980</v>
      </c>
      <c r="AC76" s="2">
        <v>0.47</v>
      </c>
      <c r="AD76" s="2">
        <v>1033.3333333333333</v>
      </c>
      <c r="AE76" s="2">
        <v>2198.5815602836878</v>
      </c>
    </row>
    <row r="77" spans="4:31" x14ac:dyDescent="0.25">
      <c r="D77" s="2">
        <v>1998</v>
      </c>
      <c r="E77" s="2">
        <v>0.60749999999999993</v>
      </c>
      <c r="K77" s="2">
        <v>1980</v>
      </c>
      <c r="L77" s="2" t="s">
        <v>101</v>
      </c>
      <c r="M77" s="2">
        <v>0.45</v>
      </c>
      <c r="AA77" s="2" t="s">
        <v>101</v>
      </c>
      <c r="AB77" s="2">
        <v>1980</v>
      </c>
      <c r="AC77" s="2">
        <v>0.45</v>
      </c>
      <c r="AD77" s="2">
        <v>986.11111111111109</v>
      </c>
      <c r="AE77" s="2">
        <v>2191.358024691358</v>
      </c>
    </row>
    <row r="78" spans="4:31" x14ac:dyDescent="0.25">
      <c r="D78" s="2">
        <v>2000</v>
      </c>
      <c r="E78" s="2">
        <v>0.51857142857142857</v>
      </c>
      <c r="K78" s="2">
        <v>1980</v>
      </c>
      <c r="L78" s="2" t="s">
        <v>101</v>
      </c>
      <c r="M78" s="2">
        <v>0.43</v>
      </c>
      <c r="AA78" s="2" t="s">
        <v>101</v>
      </c>
      <c r="AB78" s="2">
        <v>1980</v>
      </c>
      <c r="AC78" s="2">
        <v>0.43</v>
      </c>
      <c r="AD78" s="2">
        <v>1038.8888888888889</v>
      </c>
      <c r="AE78" s="2">
        <v>2416.0206718346253</v>
      </c>
    </row>
    <row r="79" spans="4:31" x14ac:dyDescent="0.25">
      <c r="D79" s="2">
        <v>2002</v>
      </c>
      <c r="E79" s="2">
        <v>0.51916666666666667</v>
      </c>
      <c r="K79" s="2">
        <v>1980</v>
      </c>
      <c r="L79" s="2" t="s">
        <v>101</v>
      </c>
      <c r="M79" s="2">
        <v>0.47</v>
      </c>
      <c r="AA79" s="2" t="s">
        <v>101</v>
      </c>
      <c r="AB79" s="2">
        <v>1980</v>
      </c>
      <c r="AC79" s="2">
        <v>0.47</v>
      </c>
      <c r="AD79" s="2">
        <v>1022.2222222222222</v>
      </c>
      <c r="AE79" s="2">
        <v>2174.9408983451535</v>
      </c>
    </row>
    <row r="80" spans="4:31" x14ac:dyDescent="0.25">
      <c r="D80" s="2">
        <v>2003</v>
      </c>
      <c r="E80" s="2">
        <v>0.45375000000000004</v>
      </c>
      <c r="K80" s="2">
        <v>1980</v>
      </c>
      <c r="L80" s="2" t="s">
        <v>101</v>
      </c>
      <c r="M80" s="2">
        <v>0.44</v>
      </c>
      <c r="AA80" s="2" t="s">
        <v>101</v>
      </c>
      <c r="AB80" s="2">
        <v>1980</v>
      </c>
      <c r="AC80" s="2">
        <v>0.44</v>
      </c>
      <c r="AD80" s="2">
        <v>950</v>
      </c>
      <c r="AE80" s="2">
        <v>2159.090909090909</v>
      </c>
    </row>
    <row r="81" spans="4:31" x14ac:dyDescent="0.25">
      <c r="D81" s="2">
        <v>2009</v>
      </c>
      <c r="E81" s="2">
        <v>0.38416666666666671</v>
      </c>
      <c r="K81" s="2">
        <v>1980</v>
      </c>
      <c r="L81" s="2" t="s">
        <v>101</v>
      </c>
      <c r="M81" s="2">
        <v>0.47</v>
      </c>
      <c r="AA81" s="2" t="s">
        <v>101</v>
      </c>
      <c r="AB81" s="2">
        <v>1980</v>
      </c>
      <c r="AC81" s="2">
        <v>0.47</v>
      </c>
      <c r="AD81" s="2">
        <v>961.11111111111109</v>
      </c>
      <c r="AE81" s="2">
        <v>2044.9172576832152</v>
      </c>
    </row>
    <row r="82" spans="4:31" x14ac:dyDescent="0.25">
      <c r="D82" s="2">
        <v>2010</v>
      </c>
      <c r="E82" s="2">
        <v>0.46666666666666673</v>
      </c>
      <c r="K82" s="2">
        <v>1980</v>
      </c>
      <c r="L82" s="2" t="s">
        <v>101</v>
      </c>
      <c r="M82" s="2">
        <v>0.43</v>
      </c>
      <c r="AA82" s="2" t="s">
        <v>101</v>
      </c>
      <c r="AB82" s="2">
        <v>1980</v>
      </c>
      <c r="AC82" s="2">
        <v>0.43</v>
      </c>
      <c r="AD82" s="2">
        <v>955.55555555555554</v>
      </c>
      <c r="AE82" s="2">
        <v>2222.2222222222222</v>
      </c>
    </row>
    <row r="83" spans="4:31" x14ac:dyDescent="0.25">
      <c r="D83" s="2">
        <v>2011</v>
      </c>
      <c r="E83" s="2">
        <v>0.40642780518604038</v>
      </c>
      <c r="K83" s="2">
        <v>1980</v>
      </c>
      <c r="L83" s="2" t="s">
        <v>101</v>
      </c>
      <c r="M83" s="2">
        <v>0.45</v>
      </c>
      <c r="AA83" s="2" t="s">
        <v>101</v>
      </c>
      <c r="AB83" s="2">
        <v>1980</v>
      </c>
      <c r="AC83" s="2">
        <v>0.45</v>
      </c>
      <c r="AD83" s="2">
        <v>1061.1111111111111</v>
      </c>
      <c r="AE83" s="2">
        <v>2358.0246913580245</v>
      </c>
    </row>
    <row r="84" spans="4:31" x14ac:dyDescent="0.25">
      <c r="D84" s="2">
        <v>2013</v>
      </c>
      <c r="E84" s="2">
        <v>0.45658441810533756</v>
      </c>
      <c r="K84" s="2">
        <v>1980</v>
      </c>
      <c r="L84" s="2" t="s">
        <v>101</v>
      </c>
      <c r="M84" s="2">
        <v>0.37</v>
      </c>
      <c r="AA84" s="2" t="s">
        <v>101</v>
      </c>
      <c r="AB84" s="2">
        <v>1980</v>
      </c>
      <c r="AC84" s="2">
        <v>0.37</v>
      </c>
      <c r="AD84" s="2">
        <v>858.33333333333326</v>
      </c>
      <c r="AE84" s="2">
        <v>2319.8198198198197</v>
      </c>
    </row>
    <row r="85" spans="4:31" x14ac:dyDescent="0.25">
      <c r="D85" s="2">
        <v>2014</v>
      </c>
      <c r="E85" s="2">
        <v>0.42444485730858483</v>
      </c>
      <c r="K85" s="2">
        <v>1980</v>
      </c>
      <c r="L85" s="2" t="s">
        <v>101</v>
      </c>
      <c r="M85" s="2">
        <v>0.34</v>
      </c>
      <c r="AA85" s="2" t="s">
        <v>101</v>
      </c>
      <c r="AB85" s="2">
        <v>1980</v>
      </c>
      <c r="AC85" s="2">
        <v>0.34</v>
      </c>
      <c r="AD85" s="2">
        <v>933.33333333333326</v>
      </c>
      <c r="AE85" s="2">
        <v>2745.0980392156857</v>
      </c>
    </row>
    <row r="86" spans="4:31" x14ac:dyDescent="0.25">
      <c r="D86" s="2">
        <v>2015</v>
      </c>
      <c r="E86" s="2">
        <v>0.37675675675675663</v>
      </c>
      <c r="K86" s="2">
        <v>1980</v>
      </c>
      <c r="L86" s="2" t="s">
        <v>101</v>
      </c>
      <c r="M86" s="2">
        <v>0.36</v>
      </c>
      <c r="AA86" s="2" t="s">
        <v>101</v>
      </c>
      <c r="AB86" s="2">
        <v>1980</v>
      </c>
      <c r="AC86" s="2">
        <v>0.36</v>
      </c>
      <c r="AD86" s="2">
        <v>902.77777777777771</v>
      </c>
      <c r="AE86" s="2">
        <v>2507.7160493827159</v>
      </c>
    </row>
    <row r="87" spans="4:31" x14ac:dyDescent="0.25">
      <c r="D87" s="2">
        <v>2016</v>
      </c>
      <c r="E87" s="2">
        <v>0.46750000000000003</v>
      </c>
      <c r="K87" s="2">
        <v>1980</v>
      </c>
      <c r="L87" s="2" t="s">
        <v>101</v>
      </c>
      <c r="M87" s="2">
        <v>0.33</v>
      </c>
      <c r="AA87" s="2" t="s">
        <v>101</v>
      </c>
      <c r="AB87" s="2">
        <v>1980</v>
      </c>
      <c r="AC87" s="2">
        <v>0.33</v>
      </c>
      <c r="AD87" s="2">
        <v>930.55555555555554</v>
      </c>
      <c r="AE87" s="2">
        <v>2819.8653198653196</v>
      </c>
    </row>
    <row r="88" spans="4:31" x14ac:dyDescent="0.25">
      <c r="D88" s="2">
        <v>2017</v>
      </c>
      <c r="E88" s="2">
        <v>0.4520415576923078</v>
      </c>
      <c r="K88" s="2">
        <v>1980</v>
      </c>
      <c r="L88" s="2" t="s">
        <v>101</v>
      </c>
      <c r="M88" s="2">
        <v>0.41</v>
      </c>
      <c r="AA88" s="2" t="s">
        <v>101</v>
      </c>
      <c r="AB88" s="2">
        <v>1980</v>
      </c>
      <c r="AC88" s="2">
        <v>0.41</v>
      </c>
      <c r="AD88" s="2">
        <v>994.44444444444446</v>
      </c>
      <c r="AE88" s="2">
        <v>2425.4742547425476</v>
      </c>
    </row>
    <row r="89" spans="4:31" x14ac:dyDescent="0.25">
      <c r="D89" s="2">
        <v>2018</v>
      </c>
      <c r="E89" s="2">
        <v>0.4198558835937502</v>
      </c>
      <c r="K89" s="2">
        <v>1980</v>
      </c>
      <c r="L89" s="2" t="s">
        <v>101</v>
      </c>
      <c r="M89" s="2">
        <v>0.36</v>
      </c>
      <c r="AA89" s="2" t="s">
        <v>101</v>
      </c>
      <c r="AB89" s="2">
        <v>1980</v>
      </c>
      <c r="AC89" s="2">
        <v>0.36</v>
      </c>
      <c r="AD89" s="2">
        <v>858.33333333333326</v>
      </c>
      <c r="AE89" s="2">
        <v>2384.2592592592591</v>
      </c>
    </row>
    <row r="90" spans="4:31" x14ac:dyDescent="0.25">
      <c r="D90" s="2">
        <v>2019</v>
      </c>
      <c r="E90" s="2">
        <v>0.40853745795454549</v>
      </c>
      <c r="K90" s="2">
        <v>1980</v>
      </c>
      <c r="L90" s="2" t="s">
        <v>101</v>
      </c>
      <c r="M90" s="2">
        <v>0.3</v>
      </c>
      <c r="AA90" s="2" t="s">
        <v>101</v>
      </c>
      <c r="AB90" s="2">
        <v>1980</v>
      </c>
      <c r="AC90" s="2">
        <v>0.3</v>
      </c>
      <c r="AD90" s="2">
        <v>716.66666666666663</v>
      </c>
      <c r="AE90" s="2">
        <v>2388.8888888888887</v>
      </c>
    </row>
    <row r="91" spans="4:31" x14ac:dyDescent="0.25">
      <c r="D91" s="2">
        <v>2020</v>
      </c>
      <c r="E91" s="2">
        <v>0.53531417604240594</v>
      </c>
      <c r="K91" s="2">
        <v>1980</v>
      </c>
      <c r="L91" s="2" t="s">
        <v>101</v>
      </c>
      <c r="M91" s="2">
        <v>0.3</v>
      </c>
      <c r="AA91" s="2" t="s">
        <v>101</v>
      </c>
      <c r="AB91" s="2">
        <v>1980</v>
      </c>
      <c r="AC91" s="2">
        <v>0.3</v>
      </c>
      <c r="AD91" s="2">
        <v>775</v>
      </c>
      <c r="AE91" s="2">
        <v>2583.3333333333335</v>
      </c>
    </row>
    <row r="92" spans="4:31" x14ac:dyDescent="0.25">
      <c r="D92" s="2">
        <v>2022</v>
      </c>
      <c r="E92" s="2">
        <v>0.31179369796341466</v>
      </c>
      <c r="K92" s="2">
        <v>1980</v>
      </c>
      <c r="L92" s="2" t="s">
        <v>101</v>
      </c>
      <c r="M92" s="2">
        <v>0.28000000000000003</v>
      </c>
      <c r="AA92" s="2" t="s">
        <v>101</v>
      </c>
      <c r="AB92" s="2">
        <v>1980</v>
      </c>
      <c r="AC92" s="2">
        <v>0.28000000000000003</v>
      </c>
      <c r="AD92" s="2">
        <v>675</v>
      </c>
      <c r="AE92" s="2">
        <v>2410.7142857142853</v>
      </c>
    </row>
    <row r="93" spans="4:31" x14ac:dyDescent="0.25">
      <c r="D93" s="2">
        <v>2024</v>
      </c>
      <c r="E93" s="2">
        <v>0.33875</v>
      </c>
      <c r="K93" s="2">
        <v>1980</v>
      </c>
      <c r="L93" s="2" t="s">
        <v>101</v>
      </c>
      <c r="M93" s="2">
        <v>0.3</v>
      </c>
      <c r="AA93" s="2" t="s">
        <v>101</v>
      </c>
      <c r="AB93" s="2">
        <v>1980</v>
      </c>
      <c r="AC93" s="2">
        <v>0.3</v>
      </c>
      <c r="AD93" s="2">
        <v>711.11111111111109</v>
      </c>
      <c r="AE93" s="2">
        <v>2370.3703703703704</v>
      </c>
    </row>
    <row r="94" spans="4:31" x14ac:dyDescent="0.25">
      <c r="D94" s="2">
        <v>2025</v>
      </c>
      <c r="E94" s="2">
        <v>0.45450000000000018</v>
      </c>
      <c r="K94" s="2">
        <v>1980</v>
      </c>
      <c r="L94" s="2" t="s">
        <v>101</v>
      </c>
      <c r="M94" s="2">
        <v>0.33</v>
      </c>
      <c r="AA94" s="2" t="s">
        <v>101</v>
      </c>
      <c r="AB94" s="2">
        <v>1980</v>
      </c>
      <c r="AC94" s="2">
        <v>0.33</v>
      </c>
      <c r="AD94" s="2">
        <v>897.22222222222217</v>
      </c>
      <c r="AE94" s="2">
        <v>2718.8552188552185</v>
      </c>
    </row>
    <row r="95" spans="4:31" x14ac:dyDescent="0.25">
      <c r="K95" s="2">
        <v>1980</v>
      </c>
      <c r="L95" s="2" t="s">
        <v>101</v>
      </c>
      <c r="M95" s="2">
        <v>0.28999999999999998</v>
      </c>
      <c r="AA95" s="2" t="s">
        <v>101</v>
      </c>
      <c r="AB95" s="2">
        <v>1980</v>
      </c>
      <c r="AC95" s="2">
        <v>0.28999999999999998</v>
      </c>
      <c r="AD95" s="2">
        <v>686.11111111111109</v>
      </c>
      <c r="AE95" s="2">
        <v>2365.9003831417626</v>
      </c>
    </row>
    <row r="96" spans="4:31" x14ac:dyDescent="0.25">
      <c r="K96" s="2">
        <v>1980</v>
      </c>
      <c r="L96" s="2" t="s">
        <v>101</v>
      </c>
      <c r="M96" s="2">
        <v>0.25</v>
      </c>
      <c r="AA96" s="2" t="s">
        <v>101</v>
      </c>
      <c r="AB96" s="2">
        <v>1980</v>
      </c>
      <c r="AC96" s="2">
        <v>0.25</v>
      </c>
      <c r="AD96" s="2">
        <v>638.88888888888891</v>
      </c>
      <c r="AE96" s="2">
        <v>2555.5555555555557</v>
      </c>
    </row>
    <row r="97" spans="4:31" x14ac:dyDescent="0.25">
      <c r="K97" s="2">
        <v>1980</v>
      </c>
      <c r="L97" s="2" t="s">
        <v>101</v>
      </c>
      <c r="M97" s="2">
        <v>0.28000000000000003</v>
      </c>
      <c r="AA97" s="2" t="s">
        <v>101</v>
      </c>
      <c r="AB97" s="2">
        <v>1980</v>
      </c>
      <c r="AC97" s="2">
        <v>0.28000000000000003</v>
      </c>
      <c r="AD97" s="2">
        <v>708.33333333333337</v>
      </c>
      <c r="AE97" s="2">
        <v>2529.7619047619046</v>
      </c>
    </row>
    <row r="98" spans="4:31" x14ac:dyDescent="0.25">
      <c r="K98" s="2">
        <v>1980</v>
      </c>
      <c r="L98" s="2" t="s">
        <v>101</v>
      </c>
      <c r="M98" s="2">
        <v>0.28000000000000003</v>
      </c>
      <c r="AA98" s="2" t="s">
        <v>101</v>
      </c>
      <c r="AB98" s="2">
        <v>1980</v>
      </c>
      <c r="AC98" s="2">
        <v>0.28000000000000003</v>
      </c>
      <c r="AD98" s="2">
        <v>677.77777777777771</v>
      </c>
      <c r="AE98" s="2">
        <v>2420.63492063492</v>
      </c>
    </row>
    <row r="99" spans="4:31" x14ac:dyDescent="0.25">
      <c r="D99" s="38" t="s">
        <v>434</v>
      </c>
      <c r="E99" s="39" t="s">
        <v>2</v>
      </c>
      <c r="F99" s="39" t="s">
        <v>440</v>
      </c>
      <c r="G99" s="39" t="s">
        <v>441</v>
      </c>
      <c r="H99" s="39"/>
      <c r="K99" s="2">
        <v>1984</v>
      </c>
      <c r="L99" s="2" t="s">
        <v>101</v>
      </c>
      <c r="M99" s="2">
        <v>0.61</v>
      </c>
      <c r="AA99" s="2" t="s">
        <v>101</v>
      </c>
      <c r="AB99" s="2">
        <v>1984</v>
      </c>
      <c r="AC99" s="2">
        <v>0.61</v>
      </c>
      <c r="AD99" s="2">
        <v>2050</v>
      </c>
      <c r="AE99" s="2">
        <v>3360.655737704918</v>
      </c>
    </row>
    <row r="100" spans="4:31" x14ac:dyDescent="0.25">
      <c r="D100" s="38" t="s">
        <v>435</v>
      </c>
      <c r="E100" s="40">
        <v>0.41581991201671969</v>
      </c>
      <c r="F100" s="40">
        <v>2495.4857353780021</v>
      </c>
      <c r="G100" s="40">
        <v>5768.5179784447273</v>
      </c>
      <c r="H100" s="39"/>
      <c r="K100" s="2">
        <v>1984</v>
      </c>
      <c r="L100" s="2" t="s">
        <v>101</v>
      </c>
      <c r="M100" s="2">
        <v>0.62</v>
      </c>
      <c r="AA100" s="2" t="s">
        <v>101</v>
      </c>
      <c r="AB100" s="2">
        <v>1984</v>
      </c>
      <c r="AC100" s="2">
        <v>0.62</v>
      </c>
      <c r="AD100" s="2">
        <v>1640</v>
      </c>
      <c r="AE100" s="2">
        <v>2645.1612903225805</v>
      </c>
    </row>
    <row r="101" spans="4:31" x14ac:dyDescent="0.25">
      <c r="D101" s="38" t="s">
        <v>436</v>
      </c>
      <c r="E101" s="41">
        <v>0.10296996771486157</v>
      </c>
      <c r="F101" s="39"/>
      <c r="G101" s="39"/>
      <c r="H101" s="39"/>
      <c r="K101" s="2">
        <v>1984</v>
      </c>
      <c r="L101" s="2" t="s">
        <v>101</v>
      </c>
      <c r="M101" s="2">
        <v>0.6</v>
      </c>
      <c r="AA101" s="2" t="s">
        <v>101</v>
      </c>
      <c r="AB101" s="2">
        <v>1984</v>
      </c>
      <c r="AC101" s="2">
        <v>0.6</v>
      </c>
      <c r="AD101" s="2">
        <v>770</v>
      </c>
      <c r="AE101" s="2">
        <v>1283.3333333333335</v>
      </c>
    </row>
    <row r="102" spans="4:31" x14ac:dyDescent="0.25">
      <c r="D102" s="38" t="s">
        <v>437</v>
      </c>
      <c r="E102" s="39">
        <v>0.09</v>
      </c>
      <c r="F102" s="39">
        <v>250</v>
      </c>
      <c r="G102" s="39">
        <v>438.59</v>
      </c>
      <c r="H102" s="39"/>
      <c r="K102" s="2">
        <v>1984</v>
      </c>
      <c r="L102" s="2" t="s">
        <v>101</v>
      </c>
      <c r="M102" s="2">
        <v>0.61</v>
      </c>
      <c r="AA102" s="2" t="s">
        <v>101</v>
      </c>
      <c r="AB102" s="2">
        <v>1984</v>
      </c>
      <c r="AC102" s="2">
        <v>0.61</v>
      </c>
      <c r="AD102" s="2">
        <v>1610</v>
      </c>
      <c r="AE102" s="2">
        <v>2639.344262295082</v>
      </c>
    </row>
    <row r="103" spans="4:31" x14ac:dyDescent="0.25">
      <c r="D103" s="38" t="s">
        <v>438</v>
      </c>
      <c r="E103" s="39">
        <v>0.76</v>
      </c>
      <c r="F103" s="39">
        <v>7953</v>
      </c>
      <c r="G103" s="39">
        <v>17289.13</v>
      </c>
      <c r="H103" s="39"/>
      <c r="K103" s="2">
        <v>1984</v>
      </c>
      <c r="L103" s="2" t="s">
        <v>101</v>
      </c>
      <c r="M103" s="2">
        <v>0.56000000000000005</v>
      </c>
      <c r="AA103" s="2" t="s">
        <v>101</v>
      </c>
      <c r="AB103" s="2">
        <v>1984</v>
      </c>
      <c r="AC103" s="2">
        <v>0.56000000000000005</v>
      </c>
      <c r="AD103" s="2">
        <v>1080</v>
      </c>
      <c r="AE103" s="2">
        <v>1928.5714285714284</v>
      </c>
    </row>
    <row r="104" spans="4:31" x14ac:dyDescent="0.25">
      <c r="D104" s="38" t="s">
        <v>439</v>
      </c>
      <c r="E104" s="39">
        <v>0.67</v>
      </c>
      <c r="F104" s="39">
        <v>7703</v>
      </c>
      <c r="G104" s="39">
        <v>46850.54</v>
      </c>
      <c r="H104" s="39"/>
      <c r="K104" s="2">
        <v>1984</v>
      </c>
      <c r="L104" s="2" t="s">
        <v>101</v>
      </c>
      <c r="M104" s="2">
        <v>0.56000000000000005</v>
      </c>
      <c r="AA104" s="2" t="s">
        <v>101</v>
      </c>
      <c r="AB104" s="2">
        <v>1984</v>
      </c>
      <c r="AD104" s="2" t="s">
        <v>107</v>
      </c>
      <c r="AE104" s="2" t="s">
        <v>107</v>
      </c>
    </row>
    <row r="105" spans="4:31" x14ac:dyDescent="0.25">
      <c r="H105" s="39"/>
      <c r="K105" s="2">
        <v>1984</v>
      </c>
      <c r="L105" s="2" t="s">
        <v>101</v>
      </c>
      <c r="M105" s="2">
        <v>0.56999999999999995</v>
      </c>
      <c r="AA105" s="2" t="s">
        <v>101</v>
      </c>
      <c r="AB105" s="2">
        <v>1984</v>
      </c>
      <c r="AC105" s="2">
        <v>0.56999999999999995</v>
      </c>
      <c r="AD105" s="2">
        <v>2960</v>
      </c>
      <c r="AE105" s="2">
        <v>5192.9824561403511</v>
      </c>
    </row>
    <row r="106" spans="4:31" x14ac:dyDescent="0.25">
      <c r="D106" s="38"/>
      <c r="E106" s="39"/>
      <c r="F106" s="39"/>
      <c r="G106" s="39"/>
      <c r="H106" s="39"/>
      <c r="K106" s="2">
        <v>1984</v>
      </c>
      <c r="L106" s="2" t="s">
        <v>101</v>
      </c>
      <c r="M106" s="2">
        <v>0.56000000000000005</v>
      </c>
      <c r="AA106" s="2" t="s">
        <v>101</v>
      </c>
      <c r="AB106" s="2">
        <v>1984</v>
      </c>
      <c r="AC106" s="2">
        <v>0.56000000000000005</v>
      </c>
      <c r="AD106" s="2">
        <v>3050</v>
      </c>
      <c r="AE106" s="2">
        <v>5446.4285714285706</v>
      </c>
    </row>
    <row r="107" spans="4:31" x14ac:dyDescent="0.25">
      <c r="K107" s="2">
        <v>1984</v>
      </c>
      <c r="L107" s="2" t="s">
        <v>101</v>
      </c>
      <c r="M107" s="2">
        <v>0.56999999999999995</v>
      </c>
      <c r="AA107" s="2" t="s">
        <v>101</v>
      </c>
      <c r="AB107" s="2">
        <v>1984</v>
      </c>
      <c r="AC107" s="2">
        <v>0.56999999999999995</v>
      </c>
      <c r="AD107" s="2">
        <v>3280</v>
      </c>
      <c r="AE107" s="2">
        <v>5754.3859649122815</v>
      </c>
    </row>
    <row r="108" spans="4:31" x14ac:dyDescent="0.25">
      <c r="K108" s="2">
        <v>1984</v>
      </c>
      <c r="L108" s="2" t="s">
        <v>101</v>
      </c>
      <c r="M108" s="2">
        <v>0.56000000000000005</v>
      </c>
      <c r="AA108" s="2" t="s">
        <v>101</v>
      </c>
      <c r="AB108" s="2">
        <v>1984</v>
      </c>
      <c r="AC108" s="2">
        <v>0.56000000000000005</v>
      </c>
      <c r="AD108" s="2">
        <v>3200</v>
      </c>
      <c r="AE108" s="2">
        <v>5714.2857142857138</v>
      </c>
    </row>
    <row r="109" spans="4:31" x14ac:dyDescent="0.25">
      <c r="K109" s="2">
        <v>1984</v>
      </c>
      <c r="L109" s="2" t="s">
        <v>101</v>
      </c>
      <c r="M109" s="2">
        <v>0.55000000000000004</v>
      </c>
      <c r="AA109" s="2" t="s">
        <v>101</v>
      </c>
      <c r="AB109" s="2">
        <v>1984</v>
      </c>
      <c r="AC109" s="2">
        <v>0.55000000000000004</v>
      </c>
      <c r="AD109" s="2">
        <v>3060</v>
      </c>
      <c r="AE109" s="2">
        <v>5563.6363636363631</v>
      </c>
    </row>
    <row r="110" spans="4:31" x14ac:dyDescent="0.25">
      <c r="K110" s="2">
        <v>1984</v>
      </c>
      <c r="L110" s="2" t="s">
        <v>101</v>
      </c>
      <c r="M110" s="2">
        <v>0.56000000000000005</v>
      </c>
      <c r="AA110" s="2" t="s">
        <v>101</v>
      </c>
      <c r="AB110" s="2">
        <v>1984</v>
      </c>
      <c r="AC110" s="2">
        <v>0.56000000000000005</v>
      </c>
      <c r="AD110" s="2">
        <v>3150</v>
      </c>
      <c r="AE110" s="2">
        <v>5624.9999999999991</v>
      </c>
    </row>
    <row r="111" spans="4:31" x14ac:dyDescent="0.25">
      <c r="K111" s="2">
        <v>1984</v>
      </c>
      <c r="L111" s="2" t="s">
        <v>101</v>
      </c>
      <c r="M111" s="2">
        <v>0.57999999999999996</v>
      </c>
      <c r="AA111" s="2" t="s">
        <v>101</v>
      </c>
      <c r="AB111" s="2">
        <v>1984</v>
      </c>
      <c r="AC111" s="2">
        <v>0.57999999999999996</v>
      </c>
      <c r="AD111" s="2">
        <v>3290</v>
      </c>
      <c r="AE111" s="2">
        <v>5672.4137931034484</v>
      </c>
    </row>
    <row r="112" spans="4:31" x14ac:dyDescent="0.25">
      <c r="K112" s="2">
        <v>1984</v>
      </c>
      <c r="L112" s="2" t="s">
        <v>101</v>
      </c>
      <c r="M112" s="2">
        <v>0.57999999999999996</v>
      </c>
      <c r="AA112" s="2" t="s">
        <v>101</v>
      </c>
      <c r="AB112" s="2">
        <v>1984</v>
      </c>
      <c r="AC112" s="2">
        <v>0.57999999999999996</v>
      </c>
      <c r="AD112" s="2">
        <v>3260</v>
      </c>
      <c r="AE112" s="2">
        <v>5620.6896551724139</v>
      </c>
    </row>
    <row r="113" spans="11:31" x14ac:dyDescent="0.25">
      <c r="K113" s="2">
        <v>1984</v>
      </c>
      <c r="L113" s="2" t="s">
        <v>101</v>
      </c>
      <c r="M113" s="2">
        <v>0.56999999999999995</v>
      </c>
      <c r="AA113" s="2" t="s">
        <v>101</v>
      </c>
      <c r="AB113" s="2">
        <v>1984</v>
      </c>
      <c r="AC113" s="2">
        <v>0.56999999999999995</v>
      </c>
      <c r="AD113" s="2">
        <v>3360</v>
      </c>
      <c r="AE113" s="2">
        <v>5894.7368421052633</v>
      </c>
    </row>
    <row r="114" spans="11:31" x14ac:dyDescent="0.25">
      <c r="K114" s="2">
        <v>1984</v>
      </c>
      <c r="L114" s="2" t="s">
        <v>101</v>
      </c>
      <c r="M114" s="2">
        <v>0.57999999999999996</v>
      </c>
      <c r="AA114" s="2" t="s">
        <v>101</v>
      </c>
      <c r="AB114" s="2">
        <v>1984</v>
      </c>
      <c r="AC114" s="2">
        <v>0.57999999999999996</v>
      </c>
      <c r="AD114" s="2">
        <v>3270</v>
      </c>
      <c r="AE114" s="2">
        <v>5637.9310344827591</v>
      </c>
    </row>
    <row r="115" spans="11:31" x14ac:dyDescent="0.25">
      <c r="K115" s="2">
        <v>1984</v>
      </c>
      <c r="L115" s="2" t="s">
        <v>101</v>
      </c>
      <c r="M115" s="2">
        <v>0.55000000000000004</v>
      </c>
      <c r="AA115" s="2" t="s">
        <v>101</v>
      </c>
      <c r="AB115" s="2">
        <v>1984</v>
      </c>
      <c r="AC115" s="2">
        <v>0.55000000000000004</v>
      </c>
      <c r="AD115" s="2">
        <v>3050</v>
      </c>
      <c r="AE115" s="2">
        <v>5545.454545454545</v>
      </c>
    </row>
    <row r="116" spans="11:31" x14ac:dyDescent="0.25">
      <c r="K116" s="2">
        <v>1984</v>
      </c>
      <c r="L116" s="2" t="s">
        <v>101</v>
      </c>
      <c r="M116" s="2">
        <v>0.56000000000000005</v>
      </c>
      <c r="AA116" s="2" t="s">
        <v>101</v>
      </c>
      <c r="AB116" s="2">
        <v>1984</v>
      </c>
      <c r="AC116" s="2">
        <v>0.56000000000000005</v>
      </c>
      <c r="AD116" s="2">
        <v>3770</v>
      </c>
      <c r="AE116" s="2">
        <v>6732.1428571428569</v>
      </c>
    </row>
    <row r="117" spans="11:31" x14ac:dyDescent="0.25">
      <c r="K117" s="2">
        <v>1984</v>
      </c>
      <c r="L117" s="2" t="s">
        <v>101</v>
      </c>
      <c r="M117" s="2">
        <v>0.53</v>
      </c>
      <c r="AA117" s="2" t="s">
        <v>101</v>
      </c>
      <c r="AB117" s="2">
        <v>1984</v>
      </c>
      <c r="AC117" s="2">
        <v>0.53</v>
      </c>
      <c r="AD117" s="2">
        <v>3450</v>
      </c>
      <c r="AE117" s="2">
        <v>6509.433962264151</v>
      </c>
    </row>
    <row r="118" spans="11:31" x14ac:dyDescent="0.25">
      <c r="K118" s="2">
        <v>1984</v>
      </c>
      <c r="L118" s="2" t="s">
        <v>101</v>
      </c>
      <c r="M118" s="2">
        <v>0.54</v>
      </c>
      <c r="AA118" s="2" t="s">
        <v>101</v>
      </c>
      <c r="AB118" s="2">
        <v>1984</v>
      </c>
      <c r="AC118" s="2">
        <v>0.54</v>
      </c>
      <c r="AD118" s="2">
        <v>3680</v>
      </c>
      <c r="AE118" s="2">
        <v>6814.8148148148148</v>
      </c>
    </row>
    <row r="119" spans="11:31" x14ac:dyDescent="0.25">
      <c r="K119" s="2">
        <v>1984</v>
      </c>
      <c r="L119" s="2" t="s">
        <v>101</v>
      </c>
      <c r="M119" s="2">
        <v>0.55000000000000004</v>
      </c>
      <c r="AA119" s="2" t="s">
        <v>101</v>
      </c>
      <c r="AB119" s="2">
        <v>1984</v>
      </c>
      <c r="AC119" s="2">
        <v>0.55000000000000004</v>
      </c>
      <c r="AD119" s="2">
        <v>3780</v>
      </c>
      <c r="AE119" s="2">
        <v>6872.7272727272721</v>
      </c>
    </row>
    <row r="120" spans="11:31" x14ac:dyDescent="0.25">
      <c r="K120" s="2">
        <v>1984</v>
      </c>
      <c r="L120" s="2" t="s">
        <v>101</v>
      </c>
      <c r="M120" s="2">
        <v>0.54</v>
      </c>
      <c r="AA120" s="2" t="s">
        <v>101</v>
      </c>
      <c r="AB120" s="2">
        <v>1984</v>
      </c>
      <c r="AC120" s="2">
        <v>0.54</v>
      </c>
      <c r="AD120" s="2">
        <v>3870</v>
      </c>
      <c r="AE120" s="2">
        <v>7166.6666666666661</v>
      </c>
    </row>
    <row r="121" spans="11:31" x14ac:dyDescent="0.25">
      <c r="K121" s="2">
        <v>1984</v>
      </c>
      <c r="L121" s="2" t="s">
        <v>101</v>
      </c>
      <c r="M121" s="2">
        <v>0.54</v>
      </c>
      <c r="AA121" s="2" t="s">
        <v>101</v>
      </c>
      <c r="AB121" s="2">
        <v>1984</v>
      </c>
      <c r="AC121" s="2">
        <v>0.54</v>
      </c>
      <c r="AD121" s="2">
        <v>3620</v>
      </c>
      <c r="AE121" s="2">
        <v>6703.7037037037035</v>
      </c>
    </row>
    <row r="122" spans="11:31" x14ac:dyDescent="0.25">
      <c r="K122" s="2">
        <v>1984</v>
      </c>
      <c r="L122" s="2" t="s">
        <v>101</v>
      </c>
      <c r="M122" s="2">
        <v>0.54</v>
      </c>
      <c r="AA122" s="2" t="s">
        <v>101</v>
      </c>
      <c r="AB122" s="2">
        <v>1984</v>
      </c>
      <c r="AC122" s="2">
        <v>0.54</v>
      </c>
      <c r="AD122" s="2">
        <v>3940</v>
      </c>
      <c r="AE122" s="2">
        <v>7296.2962962962956</v>
      </c>
    </row>
    <row r="123" spans="11:31" x14ac:dyDescent="0.25">
      <c r="K123" s="2">
        <v>1984</v>
      </c>
      <c r="L123" s="2" t="s">
        <v>101</v>
      </c>
      <c r="M123" s="2">
        <v>0.55000000000000004</v>
      </c>
      <c r="AA123" s="2" t="s">
        <v>101</v>
      </c>
      <c r="AB123" s="2">
        <v>1984</v>
      </c>
      <c r="AC123" s="2">
        <v>0.55000000000000004</v>
      </c>
      <c r="AD123" s="2">
        <v>3960</v>
      </c>
      <c r="AE123" s="2">
        <v>7199.9999999999991</v>
      </c>
    </row>
    <row r="124" spans="11:31" x14ac:dyDescent="0.25">
      <c r="K124" s="2">
        <v>1984</v>
      </c>
      <c r="L124" s="2" t="s">
        <v>101</v>
      </c>
      <c r="M124" s="2">
        <v>0.55000000000000004</v>
      </c>
      <c r="AA124" s="2" t="s">
        <v>101</v>
      </c>
      <c r="AB124" s="2">
        <v>1984</v>
      </c>
      <c r="AC124" s="2">
        <v>0.55000000000000004</v>
      </c>
      <c r="AD124" s="2">
        <v>4010</v>
      </c>
      <c r="AE124" s="2">
        <v>7290.9090909090901</v>
      </c>
    </row>
    <row r="125" spans="11:31" x14ac:dyDescent="0.25">
      <c r="K125" s="2">
        <v>1984</v>
      </c>
      <c r="L125" s="2" t="s">
        <v>101</v>
      </c>
      <c r="M125" s="2">
        <v>0.55000000000000004</v>
      </c>
      <c r="AA125" s="2" t="s">
        <v>101</v>
      </c>
      <c r="AB125" s="2">
        <v>1984</v>
      </c>
      <c r="AC125" s="2">
        <v>0.55000000000000004</v>
      </c>
      <c r="AD125" s="2">
        <v>3720</v>
      </c>
      <c r="AE125" s="2">
        <v>6763.6363636363631</v>
      </c>
    </row>
    <row r="126" spans="11:31" x14ac:dyDescent="0.25">
      <c r="K126" s="2">
        <v>1984</v>
      </c>
      <c r="L126" s="2" t="s">
        <v>101</v>
      </c>
      <c r="M126" s="2">
        <v>0.55000000000000004</v>
      </c>
      <c r="AA126" s="2" t="s">
        <v>101</v>
      </c>
      <c r="AB126" s="2">
        <v>1984</v>
      </c>
      <c r="AC126" s="2">
        <v>0.55000000000000004</v>
      </c>
      <c r="AD126" s="2">
        <v>3470</v>
      </c>
      <c r="AE126" s="2">
        <v>6309.090909090909</v>
      </c>
    </row>
    <row r="127" spans="11:31" x14ac:dyDescent="0.25">
      <c r="K127" s="2">
        <v>1995</v>
      </c>
      <c r="L127" s="2" t="s">
        <v>101</v>
      </c>
      <c r="M127" s="2">
        <v>0.59</v>
      </c>
      <c r="AA127" s="2" t="s">
        <v>101</v>
      </c>
      <c r="AB127" s="2">
        <v>1995</v>
      </c>
      <c r="AC127" s="2">
        <v>0.59</v>
      </c>
      <c r="AD127" s="2">
        <v>3118</v>
      </c>
      <c r="AE127" s="2">
        <v>5284.7457627118647</v>
      </c>
    </row>
    <row r="128" spans="11:31" x14ac:dyDescent="0.25">
      <c r="K128" s="2">
        <v>1995</v>
      </c>
      <c r="L128" s="2" t="s">
        <v>101</v>
      </c>
      <c r="M128" s="2">
        <v>0.6</v>
      </c>
      <c r="AA128" s="2" t="s">
        <v>101</v>
      </c>
      <c r="AB128" s="2">
        <v>1995</v>
      </c>
      <c r="AC128" s="2">
        <v>0.6</v>
      </c>
      <c r="AD128" s="2">
        <v>2695</v>
      </c>
      <c r="AE128" s="2">
        <v>4491.666666666667</v>
      </c>
    </row>
    <row r="129" spans="11:33" x14ac:dyDescent="0.25">
      <c r="K129" s="2">
        <v>1995</v>
      </c>
      <c r="L129" s="2" t="s">
        <v>101</v>
      </c>
      <c r="M129" s="2">
        <v>0.56999999999999995</v>
      </c>
      <c r="AA129" s="2" t="s">
        <v>101</v>
      </c>
      <c r="AB129" s="2">
        <v>1995</v>
      </c>
      <c r="AC129" s="2">
        <v>0.56999999999999995</v>
      </c>
      <c r="AD129" s="2">
        <v>250</v>
      </c>
      <c r="AE129" s="2">
        <v>438.59649122807019</v>
      </c>
    </row>
    <row r="130" spans="11:33" x14ac:dyDescent="0.25">
      <c r="K130" s="2">
        <v>1995</v>
      </c>
      <c r="L130" s="2" t="s">
        <v>101</v>
      </c>
      <c r="M130" s="2">
        <v>0.56000000000000005</v>
      </c>
      <c r="AA130" s="2" t="s">
        <v>101</v>
      </c>
      <c r="AB130" s="2">
        <v>1995</v>
      </c>
      <c r="AC130" s="2">
        <v>0.56000000000000005</v>
      </c>
      <c r="AD130" s="2">
        <v>2271</v>
      </c>
      <c r="AE130" s="2">
        <v>4055.3571428571427</v>
      </c>
    </row>
    <row r="131" spans="11:33" x14ac:dyDescent="0.25">
      <c r="K131" s="2">
        <v>1995</v>
      </c>
      <c r="L131" s="2" t="s">
        <v>101</v>
      </c>
      <c r="M131" s="2">
        <v>0.56000000000000005</v>
      </c>
      <c r="AA131" s="2" t="s">
        <v>101</v>
      </c>
      <c r="AB131" s="2">
        <v>1995</v>
      </c>
      <c r="AC131" s="2">
        <v>0.56000000000000005</v>
      </c>
      <c r="AD131" s="2">
        <v>2091</v>
      </c>
      <c r="AE131" s="2">
        <v>3733.9285714285711</v>
      </c>
    </row>
    <row r="132" spans="11:33" x14ac:dyDescent="0.25">
      <c r="K132" s="2">
        <v>1998</v>
      </c>
      <c r="L132" s="2" t="s">
        <v>101</v>
      </c>
      <c r="M132" s="2">
        <v>0.28999999999999998</v>
      </c>
      <c r="AA132" s="2" t="s">
        <v>101</v>
      </c>
      <c r="AB132" s="2">
        <v>1998</v>
      </c>
      <c r="AC132" s="2">
        <v>0.28999999999999998</v>
      </c>
      <c r="AD132" s="2">
        <v>2998</v>
      </c>
      <c r="AE132" s="2">
        <v>10337.931034482759</v>
      </c>
    </row>
    <row r="133" spans="11:33" x14ac:dyDescent="0.25">
      <c r="K133" s="2">
        <v>1998</v>
      </c>
      <c r="L133" s="2" t="s">
        <v>101</v>
      </c>
      <c r="M133" s="2">
        <v>0.33</v>
      </c>
      <c r="AA133" s="2" t="s">
        <v>101</v>
      </c>
      <c r="AB133" s="2">
        <v>1998</v>
      </c>
      <c r="AC133" s="2">
        <v>0.33</v>
      </c>
      <c r="AD133" s="2">
        <v>3447</v>
      </c>
      <c r="AE133" s="2">
        <v>10445.454545454544</v>
      </c>
    </row>
    <row r="134" spans="11:33" x14ac:dyDescent="0.25">
      <c r="K134" s="2">
        <v>1998</v>
      </c>
      <c r="L134" s="2" t="s">
        <v>101</v>
      </c>
      <c r="M134" s="2">
        <v>0.33</v>
      </c>
      <c r="AA134" s="2" t="s">
        <v>101</v>
      </c>
      <c r="AB134" s="2">
        <v>1998</v>
      </c>
      <c r="AC134" s="2">
        <v>0.33</v>
      </c>
      <c r="AD134" s="2">
        <v>3497</v>
      </c>
      <c r="AE134" s="2">
        <v>10596.969696969696</v>
      </c>
    </row>
    <row r="135" spans="11:33" x14ac:dyDescent="0.25">
      <c r="K135" s="2">
        <v>1998</v>
      </c>
      <c r="L135" s="2" t="s">
        <v>101</v>
      </c>
      <c r="M135" s="2">
        <v>0.31</v>
      </c>
      <c r="AA135" s="2" t="s">
        <v>101</v>
      </c>
      <c r="AB135" s="2">
        <v>1998</v>
      </c>
      <c r="AC135" s="2">
        <v>0.31</v>
      </c>
      <c r="AD135" s="2">
        <v>3250</v>
      </c>
      <c r="AE135" s="2">
        <v>10483.870967741936</v>
      </c>
    </row>
    <row r="136" spans="11:33" x14ac:dyDescent="0.25">
      <c r="K136" s="2">
        <v>1998</v>
      </c>
      <c r="L136" s="2" t="s">
        <v>101</v>
      </c>
      <c r="M136" s="2">
        <v>0.3</v>
      </c>
      <c r="AA136" s="2" t="s">
        <v>101</v>
      </c>
      <c r="AB136" s="2">
        <v>1998</v>
      </c>
      <c r="AC136" s="2">
        <v>0.3</v>
      </c>
      <c r="AD136" s="2">
        <v>2920</v>
      </c>
      <c r="AE136" s="2">
        <v>9733.3333333333339</v>
      </c>
      <c r="AF136" s="47">
        <f>AVERAGE(AD1:AD136)</f>
        <v>1989.7432098765439</v>
      </c>
      <c r="AG136" s="47">
        <f>AVERAGE(AE1:AE136)</f>
        <v>4986.644439309558</v>
      </c>
    </row>
    <row r="137" spans="11:33" x14ac:dyDescent="0.25">
      <c r="K137" s="2">
        <v>2000</v>
      </c>
      <c r="L137" s="2" t="s">
        <v>114</v>
      </c>
      <c r="M137" s="2">
        <v>0.47</v>
      </c>
      <c r="AA137" s="2" t="s">
        <v>114</v>
      </c>
      <c r="AB137" s="2">
        <v>2000</v>
      </c>
      <c r="AC137" s="2">
        <v>0.47</v>
      </c>
      <c r="AD137" s="2">
        <v>3201</v>
      </c>
      <c r="AE137" s="2">
        <v>6810.6382978723404</v>
      </c>
    </row>
    <row r="138" spans="11:33" x14ac:dyDescent="0.25">
      <c r="K138" s="2">
        <v>2000</v>
      </c>
      <c r="L138" s="2" t="s">
        <v>114</v>
      </c>
      <c r="M138" s="2">
        <v>0.36</v>
      </c>
      <c r="AA138" s="2" t="s">
        <v>114</v>
      </c>
      <c r="AB138" s="2">
        <v>2000</v>
      </c>
      <c r="AC138" s="2">
        <v>0.36</v>
      </c>
      <c r="AD138" s="2">
        <v>1998</v>
      </c>
      <c r="AE138" s="2">
        <v>5550</v>
      </c>
    </row>
    <row r="139" spans="11:33" x14ac:dyDescent="0.25">
      <c r="K139" s="2">
        <v>2000</v>
      </c>
      <c r="L139" s="2" t="s">
        <v>114</v>
      </c>
      <c r="M139" s="2">
        <v>0.6</v>
      </c>
      <c r="AA139" s="2" t="s">
        <v>114</v>
      </c>
      <c r="AB139" s="2">
        <v>2000</v>
      </c>
      <c r="AC139" s="2">
        <v>0.6</v>
      </c>
      <c r="AD139" s="2">
        <v>2294</v>
      </c>
      <c r="AE139" s="2">
        <v>3823.3333333333335</v>
      </c>
    </row>
    <row r="140" spans="11:33" x14ac:dyDescent="0.25">
      <c r="K140" s="2">
        <v>2000</v>
      </c>
      <c r="L140" s="2" t="s">
        <v>114</v>
      </c>
      <c r="M140" s="2">
        <v>0.52</v>
      </c>
      <c r="AA140" s="2" t="s">
        <v>114</v>
      </c>
      <c r="AB140" s="2">
        <v>2000</v>
      </c>
      <c r="AC140" s="2">
        <v>0.52</v>
      </c>
      <c r="AD140" s="2">
        <v>1980</v>
      </c>
      <c r="AE140" s="2">
        <v>3807.6923076923076</v>
      </c>
    </row>
    <row r="141" spans="11:33" x14ac:dyDescent="0.25">
      <c r="K141" s="2">
        <v>2000</v>
      </c>
      <c r="L141" s="2" t="s">
        <v>114</v>
      </c>
      <c r="M141" s="2">
        <v>0.56000000000000005</v>
      </c>
      <c r="AA141" s="2" t="s">
        <v>114</v>
      </c>
      <c r="AB141" s="2">
        <v>2000</v>
      </c>
      <c r="AC141" s="2">
        <v>0.56000000000000005</v>
      </c>
      <c r="AD141" s="2">
        <v>3201</v>
      </c>
      <c r="AE141" s="2">
        <v>5716.0714285714284</v>
      </c>
    </row>
    <row r="142" spans="11:33" x14ac:dyDescent="0.25">
      <c r="K142" s="2">
        <v>2000</v>
      </c>
      <c r="L142" s="2" t="s">
        <v>114</v>
      </c>
      <c r="M142" s="2">
        <v>0.49</v>
      </c>
      <c r="AA142" s="2" t="s">
        <v>114</v>
      </c>
      <c r="AB142" s="2">
        <v>2000</v>
      </c>
      <c r="AC142" s="2">
        <v>0.49</v>
      </c>
      <c r="AD142" s="2">
        <v>3719</v>
      </c>
      <c r="AE142" s="2">
        <v>7589.7959183673474</v>
      </c>
    </row>
    <row r="143" spans="11:33" x14ac:dyDescent="0.25">
      <c r="K143" s="2">
        <v>2000</v>
      </c>
      <c r="L143" s="2" t="s">
        <v>114</v>
      </c>
      <c r="M143" s="2">
        <v>0.59</v>
      </c>
      <c r="AA143" s="2" t="s">
        <v>114</v>
      </c>
      <c r="AB143" s="2">
        <v>2000</v>
      </c>
      <c r="AC143" s="2">
        <v>0.59</v>
      </c>
      <c r="AD143" s="2">
        <v>3793</v>
      </c>
      <c r="AE143" s="2">
        <v>6428.8135593220341</v>
      </c>
    </row>
    <row r="144" spans="11:33" x14ac:dyDescent="0.25">
      <c r="K144" s="2">
        <v>2000</v>
      </c>
      <c r="L144" s="2" t="s">
        <v>114</v>
      </c>
      <c r="M144" s="2">
        <v>0.56000000000000005</v>
      </c>
      <c r="AA144" s="2" t="s">
        <v>114</v>
      </c>
      <c r="AB144" s="2">
        <v>2000</v>
      </c>
      <c r="AC144" s="2">
        <v>0.56000000000000005</v>
      </c>
      <c r="AD144" s="2">
        <v>3904</v>
      </c>
      <c r="AE144" s="2">
        <v>6971.4285714285706</v>
      </c>
    </row>
    <row r="145" spans="11:31" x14ac:dyDescent="0.25">
      <c r="K145" s="2">
        <v>2000</v>
      </c>
      <c r="L145" s="2" t="s">
        <v>114</v>
      </c>
      <c r="M145" s="2">
        <v>0.49</v>
      </c>
      <c r="AA145" s="2" t="s">
        <v>114</v>
      </c>
      <c r="AB145" s="2">
        <v>2000</v>
      </c>
      <c r="AC145" s="2">
        <v>0.49</v>
      </c>
      <c r="AD145" s="2">
        <v>2368</v>
      </c>
      <c r="AE145" s="2">
        <v>4832.6530612244896</v>
      </c>
    </row>
    <row r="146" spans="11:31" x14ac:dyDescent="0.25">
      <c r="K146" s="2">
        <v>2000</v>
      </c>
      <c r="L146" s="2" t="s">
        <v>114</v>
      </c>
      <c r="M146" s="2">
        <v>0.55000000000000004</v>
      </c>
      <c r="AA146" s="2" t="s">
        <v>114</v>
      </c>
      <c r="AB146" s="2">
        <v>2000</v>
      </c>
      <c r="AC146" s="2">
        <v>0.55000000000000004</v>
      </c>
      <c r="AD146" s="2">
        <v>3654</v>
      </c>
      <c r="AE146" s="2">
        <v>6643.6363636363631</v>
      </c>
    </row>
    <row r="147" spans="11:31" x14ac:dyDescent="0.25">
      <c r="K147" s="2">
        <v>2000</v>
      </c>
      <c r="L147" s="2" t="s">
        <v>114</v>
      </c>
      <c r="M147" s="2">
        <v>0.47</v>
      </c>
      <c r="AA147" s="2" t="s">
        <v>114</v>
      </c>
      <c r="AB147" s="2">
        <v>2000</v>
      </c>
      <c r="AC147" s="2">
        <v>0.47</v>
      </c>
      <c r="AD147" s="2">
        <v>3030</v>
      </c>
      <c r="AE147" s="2">
        <v>6446.8085106382987</v>
      </c>
    </row>
    <row r="148" spans="11:31" x14ac:dyDescent="0.25">
      <c r="K148" s="2">
        <v>2000</v>
      </c>
      <c r="L148" s="2" t="s">
        <v>114</v>
      </c>
      <c r="M148" s="2">
        <v>0.56999999999999995</v>
      </c>
      <c r="AA148" s="2" t="s">
        <v>114</v>
      </c>
      <c r="AB148" s="2">
        <v>2000</v>
      </c>
      <c r="AC148" s="2">
        <v>0.56999999999999995</v>
      </c>
      <c r="AD148" s="2">
        <v>2993</v>
      </c>
      <c r="AE148" s="2">
        <v>5250.877192982457</v>
      </c>
    </row>
    <row r="149" spans="11:31" x14ac:dyDescent="0.25">
      <c r="K149" s="2">
        <v>2000</v>
      </c>
      <c r="L149" s="2" t="s">
        <v>114</v>
      </c>
      <c r="M149" s="2">
        <v>0.56000000000000005</v>
      </c>
      <c r="AA149" s="2" t="s">
        <v>114</v>
      </c>
      <c r="AB149" s="2">
        <v>2000</v>
      </c>
      <c r="AC149" s="2">
        <v>0.56000000000000005</v>
      </c>
      <c r="AD149" s="2">
        <v>3122</v>
      </c>
      <c r="AE149" s="2">
        <v>5574.9999999999991</v>
      </c>
    </row>
    <row r="150" spans="11:31" x14ac:dyDescent="0.25">
      <c r="K150" s="2">
        <v>2000</v>
      </c>
      <c r="L150" s="2" t="s">
        <v>114</v>
      </c>
      <c r="M150" s="2">
        <v>0.47</v>
      </c>
      <c r="AA150" s="2" t="s">
        <v>114</v>
      </c>
      <c r="AB150" s="2">
        <v>2000</v>
      </c>
      <c r="AC150" s="2">
        <v>0.47</v>
      </c>
      <c r="AD150" s="2">
        <v>2900</v>
      </c>
      <c r="AE150" s="2">
        <v>6170.2127659574471</v>
      </c>
    </row>
    <row r="151" spans="11:31" x14ac:dyDescent="0.25">
      <c r="K151" s="2">
        <v>2002</v>
      </c>
      <c r="L151" s="2" t="s">
        <v>114</v>
      </c>
      <c r="M151" s="2">
        <v>0.45</v>
      </c>
      <c r="AA151" s="2" t="s">
        <v>114</v>
      </c>
      <c r="AB151" s="2">
        <v>2002</v>
      </c>
      <c r="AC151" s="2">
        <v>0.45</v>
      </c>
      <c r="AD151" s="2">
        <v>2370</v>
      </c>
      <c r="AE151" s="2">
        <v>5266.666666666667</v>
      </c>
    </row>
    <row r="152" spans="11:31" x14ac:dyDescent="0.25">
      <c r="K152" s="2">
        <v>2002</v>
      </c>
      <c r="L152" s="2" t="s">
        <v>114</v>
      </c>
      <c r="M152" s="2">
        <v>0.48</v>
      </c>
      <c r="AA152" s="2" t="s">
        <v>114</v>
      </c>
      <c r="AB152" s="2">
        <v>2002</v>
      </c>
      <c r="AC152" s="2">
        <v>0.48</v>
      </c>
      <c r="AD152" s="2">
        <v>4030</v>
      </c>
      <c r="AE152" s="2">
        <v>8395.8333333333339</v>
      </c>
    </row>
    <row r="153" spans="11:31" x14ac:dyDescent="0.25">
      <c r="K153" s="2">
        <v>2002</v>
      </c>
      <c r="L153" s="2" t="s">
        <v>114</v>
      </c>
      <c r="M153" s="2">
        <v>0.46</v>
      </c>
      <c r="AA153" s="2" t="s">
        <v>114</v>
      </c>
      <c r="AB153" s="2">
        <v>2002</v>
      </c>
      <c r="AC153" s="2">
        <v>0.46</v>
      </c>
      <c r="AD153" s="2">
        <v>4610</v>
      </c>
      <c r="AE153" s="2">
        <v>10021.739130434782</v>
      </c>
    </row>
    <row r="154" spans="11:31" x14ac:dyDescent="0.25">
      <c r="K154" s="2">
        <v>2002</v>
      </c>
      <c r="L154" s="2" t="s">
        <v>114</v>
      </c>
      <c r="M154" s="2">
        <v>0.46</v>
      </c>
      <c r="AA154" s="2" t="s">
        <v>114</v>
      </c>
      <c r="AB154" s="2">
        <v>2002</v>
      </c>
      <c r="AC154" s="2">
        <v>0.46</v>
      </c>
      <c r="AD154" s="2">
        <v>3670</v>
      </c>
      <c r="AE154" s="2">
        <v>7978.260869565217</v>
      </c>
    </row>
    <row r="155" spans="11:31" x14ac:dyDescent="0.25">
      <c r="K155" s="2">
        <v>2002</v>
      </c>
      <c r="L155" s="2" t="s">
        <v>114</v>
      </c>
      <c r="M155" s="2">
        <v>0.54</v>
      </c>
      <c r="AA155" s="2" t="s">
        <v>114</v>
      </c>
      <c r="AB155" s="2">
        <v>2002</v>
      </c>
      <c r="AC155" s="2">
        <v>0.54</v>
      </c>
      <c r="AD155" s="2">
        <v>3810</v>
      </c>
      <c r="AE155" s="2">
        <v>7055.5555555555547</v>
      </c>
    </row>
    <row r="156" spans="11:31" x14ac:dyDescent="0.25">
      <c r="K156" s="2">
        <v>2002</v>
      </c>
      <c r="L156" s="2" t="s">
        <v>114</v>
      </c>
      <c r="M156" s="2">
        <v>0.55000000000000004</v>
      </c>
      <c r="AA156" s="2" t="s">
        <v>114</v>
      </c>
      <c r="AB156" s="2">
        <v>2002</v>
      </c>
      <c r="AC156" s="2">
        <v>0.55000000000000004</v>
      </c>
      <c r="AD156" s="2">
        <v>3750</v>
      </c>
      <c r="AE156" s="2">
        <v>6818.181818181818</v>
      </c>
    </row>
    <row r="157" spans="11:31" x14ac:dyDescent="0.25">
      <c r="K157" s="2">
        <v>2002</v>
      </c>
      <c r="L157" s="2" t="s">
        <v>114</v>
      </c>
      <c r="M157" s="2">
        <v>0.56999999999999995</v>
      </c>
      <c r="AA157" s="2" t="s">
        <v>114</v>
      </c>
      <c r="AB157" s="2">
        <v>2002</v>
      </c>
      <c r="AC157" s="2">
        <v>0.56999999999999995</v>
      </c>
      <c r="AD157" s="2">
        <v>4460</v>
      </c>
      <c r="AE157" s="2">
        <v>7824.5614035087729</v>
      </c>
    </row>
    <row r="158" spans="11:31" x14ac:dyDescent="0.25">
      <c r="K158" s="2">
        <v>2002</v>
      </c>
      <c r="L158" s="2" t="s">
        <v>114</v>
      </c>
      <c r="M158" s="2">
        <v>0.55000000000000004</v>
      </c>
      <c r="AA158" s="2" t="s">
        <v>114</v>
      </c>
      <c r="AB158" s="2">
        <v>2002</v>
      </c>
      <c r="AC158" s="2">
        <v>0.55000000000000004</v>
      </c>
      <c r="AD158" s="2">
        <v>4010</v>
      </c>
      <c r="AE158" s="2">
        <v>7290.9090909090901</v>
      </c>
    </row>
    <row r="159" spans="11:31" x14ac:dyDescent="0.25">
      <c r="K159" s="2">
        <v>2002</v>
      </c>
      <c r="L159" s="2" t="s">
        <v>114</v>
      </c>
      <c r="M159" s="2">
        <v>0.5</v>
      </c>
      <c r="AA159" s="2" t="s">
        <v>114</v>
      </c>
      <c r="AB159" s="2">
        <v>2002</v>
      </c>
      <c r="AC159" s="2">
        <v>0.5</v>
      </c>
      <c r="AD159" s="2">
        <v>2620</v>
      </c>
      <c r="AE159" s="2">
        <v>5240</v>
      </c>
    </row>
    <row r="160" spans="11:31" x14ac:dyDescent="0.25">
      <c r="K160" s="2">
        <v>2002</v>
      </c>
      <c r="L160" s="2" t="s">
        <v>114</v>
      </c>
      <c r="M160" s="2">
        <v>0.56999999999999995</v>
      </c>
      <c r="AA160" s="2" t="s">
        <v>114</v>
      </c>
      <c r="AB160" s="2">
        <v>2002</v>
      </c>
      <c r="AC160" s="2">
        <v>0.56999999999999995</v>
      </c>
      <c r="AD160" s="2">
        <v>3820</v>
      </c>
      <c r="AE160" s="2">
        <v>6701.7543859649131</v>
      </c>
    </row>
    <row r="161" spans="11:32" x14ac:dyDescent="0.25">
      <c r="K161" s="2">
        <v>2002</v>
      </c>
      <c r="L161" s="2" t="s">
        <v>114</v>
      </c>
      <c r="M161" s="2">
        <v>0.56000000000000005</v>
      </c>
      <c r="AA161" s="2" t="s">
        <v>114</v>
      </c>
      <c r="AB161" s="2">
        <v>2002</v>
      </c>
      <c r="AC161" s="2">
        <v>0.56000000000000005</v>
      </c>
      <c r="AD161" s="2">
        <v>3320</v>
      </c>
      <c r="AE161" s="2">
        <v>5928.5714285714284</v>
      </c>
    </row>
    <row r="162" spans="11:32" x14ac:dyDescent="0.25">
      <c r="K162" s="2">
        <v>2002</v>
      </c>
      <c r="L162" s="2" t="s">
        <v>114</v>
      </c>
      <c r="M162" s="2">
        <v>0.54</v>
      </c>
      <c r="AA162" s="2" t="s">
        <v>114</v>
      </c>
      <c r="AB162" s="2">
        <v>2002</v>
      </c>
      <c r="AC162" s="2">
        <v>0.54</v>
      </c>
      <c r="AD162" s="2">
        <v>3250</v>
      </c>
      <c r="AE162" s="2">
        <v>6018.5185185185182</v>
      </c>
      <c r="AF162">
        <f>AVERAGE(AD137:AD162)</f>
        <v>3302.9615384615386</v>
      </c>
    </row>
    <row r="163" spans="11:32" x14ac:dyDescent="0.25">
      <c r="K163" s="2">
        <v>2003</v>
      </c>
      <c r="L163" s="2" t="s">
        <v>43</v>
      </c>
      <c r="M163" s="2">
        <v>0.53</v>
      </c>
      <c r="AA163" s="2" t="s">
        <v>195</v>
      </c>
      <c r="AB163" s="2">
        <v>2003</v>
      </c>
      <c r="AC163" s="2">
        <v>0.53</v>
      </c>
      <c r="AD163" s="2">
        <v>3600</v>
      </c>
      <c r="AE163" s="2">
        <v>6470</v>
      </c>
    </row>
    <row r="164" spans="11:32" x14ac:dyDescent="0.25">
      <c r="K164" s="2">
        <v>2003</v>
      </c>
      <c r="L164" s="2" t="s">
        <v>43</v>
      </c>
      <c r="M164" s="2">
        <v>0.49</v>
      </c>
      <c r="AA164" s="2" t="s">
        <v>195</v>
      </c>
      <c r="AB164" s="2">
        <v>2003</v>
      </c>
      <c r="AC164" s="2">
        <v>0.49</v>
      </c>
      <c r="AD164" s="2">
        <v>3000</v>
      </c>
      <c r="AE164" s="2">
        <v>6190</v>
      </c>
    </row>
    <row r="165" spans="11:32" x14ac:dyDescent="0.25">
      <c r="K165" s="2">
        <v>2003</v>
      </c>
      <c r="L165" s="2" t="s">
        <v>43</v>
      </c>
      <c r="M165" s="2">
        <v>0.49</v>
      </c>
      <c r="AA165" s="2" t="s">
        <v>195</v>
      </c>
      <c r="AB165" s="2">
        <v>2003</v>
      </c>
      <c r="AC165" s="2">
        <v>0.49</v>
      </c>
      <c r="AD165" s="2">
        <v>2720</v>
      </c>
      <c r="AE165" s="2">
        <v>5550</v>
      </c>
    </row>
    <row r="166" spans="11:32" x14ac:dyDescent="0.25">
      <c r="K166" s="2">
        <v>2003</v>
      </c>
      <c r="L166" s="2" t="s">
        <v>43</v>
      </c>
      <c r="M166" s="2">
        <v>0.45</v>
      </c>
      <c r="AA166" s="2" t="s">
        <v>195</v>
      </c>
      <c r="AB166" s="2">
        <v>2003</v>
      </c>
      <c r="AC166" s="2">
        <v>0.45</v>
      </c>
      <c r="AD166" s="2">
        <v>2550</v>
      </c>
      <c r="AE166" s="2">
        <v>5690</v>
      </c>
    </row>
    <row r="167" spans="11:32" x14ac:dyDescent="0.25">
      <c r="K167" s="2">
        <v>2003</v>
      </c>
      <c r="L167" s="2" t="s">
        <v>43</v>
      </c>
      <c r="M167" s="2">
        <v>0.44</v>
      </c>
      <c r="AA167" s="2" t="s">
        <v>195</v>
      </c>
      <c r="AB167" s="2">
        <v>2003</v>
      </c>
      <c r="AC167" s="2">
        <v>0.44</v>
      </c>
      <c r="AD167" s="2">
        <v>2450</v>
      </c>
      <c r="AE167" s="2">
        <v>5520</v>
      </c>
    </row>
    <row r="168" spans="11:32" x14ac:dyDescent="0.25">
      <c r="K168" s="2">
        <v>2003</v>
      </c>
      <c r="L168" s="2" t="s">
        <v>43</v>
      </c>
      <c r="M168" s="2">
        <v>0.43</v>
      </c>
      <c r="AA168" s="2" t="s">
        <v>195</v>
      </c>
      <c r="AB168" s="2">
        <v>2003</v>
      </c>
      <c r="AC168" s="2">
        <v>0.43</v>
      </c>
      <c r="AD168" s="2">
        <v>2380</v>
      </c>
      <c r="AE168" s="2">
        <v>5560</v>
      </c>
    </row>
    <row r="169" spans="11:32" x14ac:dyDescent="0.25">
      <c r="K169" s="2">
        <v>2003</v>
      </c>
      <c r="L169" s="2" t="s">
        <v>43</v>
      </c>
      <c r="M169" s="2">
        <v>0.43</v>
      </c>
      <c r="AA169" s="2" t="s">
        <v>195</v>
      </c>
      <c r="AB169" s="2">
        <v>2003</v>
      </c>
      <c r="AC169" s="2">
        <v>0.43</v>
      </c>
      <c r="AD169" s="2">
        <v>2410</v>
      </c>
      <c r="AE169" s="2">
        <v>5630</v>
      </c>
    </row>
    <row r="170" spans="11:32" x14ac:dyDescent="0.25">
      <c r="K170" s="2">
        <v>2003</v>
      </c>
      <c r="L170" s="2" t="s">
        <v>43</v>
      </c>
      <c r="M170" s="2">
        <v>0.42</v>
      </c>
      <c r="AA170" s="2" t="s">
        <v>195</v>
      </c>
      <c r="AB170" s="2">
        <v>2003</v>
      </c>
      <c r="AC170" s="2">
        <v>0.42</v>
      </c>
      <c r="AD170" s="2">
        <v>2260</v>
      </c>
      <c r="AE170" s="2">
        <v>5350</v>
      </c>
    </row>
    <row r="171" spans="11:32" x14ac:dyDescent="0.25">
      <c r="K171" s="2">
        <v>2003</v>
      </c>
      <c r="L171" s="2" t="s">
        <v>43</v>
      </c>
      <c r="M171" s="2">
        <v>0.55000000000000004</v>
      </c>
      <c r="AA171" s="2" t="s">
        <v>195</v>
      </c>
      <c r="AB171" s="2">
        <v>2003</v>
      </c>
      <c r="AC171" s="2">
        <v>0.55000000000000004</v>
      </c>
      <c r="AD171" s="2">
        <v>3960</v>
      </c>
      <c r="AE171" s="2">
        <v>7160</v>
      </c>
    </row>
    <row r="172" spans="11:32" x14ac:dyDescent="0.25">
      <c r="K172" s="2">
        <v>2003</v>
      </c>
      <c r="L172" s="2" t="s">
        <v>43</v>
      </c>
      <c r="M172" s="2">
        <v>0.54</v>
      </c>
      <c r="AA172" s="2" t="s">
        <v>195</v>
      </c>
      <c r="AB172" s="2">
        <v>2003</v>
      </c>
      <c r="AC172" s="2">
        <v>0.54</v>
      </c>
      <c r="AD172" s="2">
        <v>3910</v>
      </c>
      <c r="AE172" s="2">
        <v>7200</v>
      </c>
    </row>
    <row r="173" spans="11:32" x14ac:dyDescent="0.25">
      <c r="K173" s="2">
        <v>2003</v>
      </c>
      <c r="L173" s="2" t="s">
        <v>43</v>
      </c>
      <c r="M173" s="2">
        <v>0.47</v>
      </c>
      <c r="AA173" s="2" t="s">
        <v>195</v>
      </c>
      <c r="AB173" s="2">
        <v>2003</v>
      </c>
      <c r="AC173" s="2">
        <v>0.47</v>
      </c>
      <c r="AD173" s="2">
        <v>3840</v>
      </c>
      <c r="AE173" s="2">
        <v>8230</v>
      </c>
    </row>
    <row r="174" spans="11:32" x14ac:dyDescent="0.25">
      <c r="K174" s="2">
        <v>2003</v>
      </c>
      <c r="L174" s="2" t="s">
        <v>43</v>
      </c>
      <c r="M174" s="2">
        <v>0.5</v>
      </c>
      <c r="AA174" s="2" t="s">
        <v>195</v>
      </c>
      <c r="AB174" s="2">
        <v>2003</v>
      </c>
      <c r="AC174" s="2">
        <v>0.5</v>
      </c>
      <c r="AD174" s="2">
        <v>3670</v>
      </c>
      <c r="AE174" s="2">
        <v>7290</v>
      </c>
    </row>
    <row r="175" spans="11:32" x14ac:dyDescent="0.25">
      <c r="K175" s="2">
        <v>2003</v>
      </c>
      <c r="L175" s="2" t="s">
        <v>43</v>
      </c>
      <c r="M175" s="2">
        <v>0.38</v>
      </c>
      <c r="AA175" s="2" t="s">
        <v>195</v>
      </c>
      <c r="AB175" s="2">
        <v>2003</v>
      </c>
      <c r="AC175" s="2">
        <v>0.38</v>
      </c>
      <c r="AD175" s="2">
        <v>2420</v>
      </c>
      <c r="AE175" s="2">
        <v>6340</v>
      </c>
    </row>
    <row r="176" spans="11:32" x14ac:dyDescent="0.25">
      <c r="K176" s="2">
        <v>2003</v>
      </c>
      <c r="L176" s="2" t="s">
        <v>43</v>
      </c>
      <c r="M176" s="2">
        <v>0.4</v>
      </c>
      <c r="AA176" s="2" t="s">
        <v>195</v>
      </c>
      <c r="AB176" s="2">
        <v>2003</v>
      </c>
      <c r="AC176" s="2">
        <v>0.4</v>
      </c>
      <c r="AD176" s="2">
        <v>2470</v>
      </c>
      <c r="AE176" s="2">
        <v>6150</v>
      </c>
    </row>
    <row r="177" spans="11:32" x14ac:dyDescent="0.25">
      <c r="K177" s="2">
        <v>2003</v>
      </c>
      <c r="L177" s="2" t="s">
        <v>43</v>
      </c>
      <c r="M177" s="2">
        <v>0.37</v>
      </c>
      <c r="AA177" s="2" t="s">
        <v>195</v>
      </c>
      <c r="AB177" s="2">
        <v>2003</v>
      </c>
      <c r="AC177" s="2">
        <v>0.37</v>
      </c>
      <c r="AD177" s="2">
        <v>2350</v>
      </c>
      <c r="AE177" s="2">
        <v>6240</v>
      </c>
    </row>
    <row r="178" spans="11:32" x14ac:dyDescent="0.25">
      <c r="K178" s="2">
        <v>2003</v>
      </c>
      <c r="L178" s="2" t="s">
        <v>43</v>
      </c>
      <c r="M178" s="2">
        <v>0.37</v>
      </c>
      <c r="AA178" s="2" t="s">
        <v>195</v>
      </c>
      <c r="AB178" s="2">
        <v>2003</v>
      </c>
      <c r="AC178" s="2">
        <v>0.37</v>
      </c>
      <c r="AD178" s="2">
        <v>2120</v>
      </c>
      <c r="AE178" s="2">
        <v>5740</v>
      </c>
      <c r="AF178">
        <f>AVERAGE(AD163:AD178)</f>
        <v>2881.875</v>
      </c>
    </row>
    <row r="179" spans="11:32" x14ac:dyDescent="0.25">
      <c r="K179" s="2">
        <v>2009</v>
      </c>
      <c r="L179" s="2" t="s">
        <v>142</v>
      </c>
      <c r="M179" s="2">
        <v>0.39</v>
      </c>
      <c r="AA179" s="2" t="s">
        <v>142</v>
      </c>
      <c r="AB179" s="2">
        <v>2009</v>
      </c>
      <c r="AC179" s="2">
        <v>0.39</v>
      </c>
      <c r="AD179" s="2">
        <v>2804.3</v>
      </c>
      <c r="AE179" s="2">
        <v>7190.5128205128203</v>
      </c>
    </row>
    <row r="180" spans="11:32" x14ac:dyDescent="0.25">
      <c r="K180" s="2">
        <v>2009</v>
      </c>
      <c r="L180" s="2" t="s">
        <v>142</v>
      </c>
      <c r="M180" s="2">
        <v>0.37</v>
      </c>
      <c r="AA180" s="2" t="s">
        <v>142</v>
      </c>
      <c r="AB180" s="2">
        <v>2009</v>
      </c>
      <c r="AC180" s="2">
        <v>0.37</v>
      </c>
      <c r="AD180" s="2">
        <v>2543.8000000000002</v>
      </c>
      <c r="AE180" s="2">
        <v>6875.1351351351359</v>
      </c>
    </row>
    <row r="181" spans="11:32" x14ac:dyDescent="0.25">
      <c r="K181" s="2">
        <v>2009</v>
      </c>
      <c r="L181" s="2" t="s">
        <v>142</v>
      </c>
      <c r="M181" s="2">
        <v>0.4</v>
      </c>
      <c r="AA181" s="2" t="s">
        <v>142</v>
      </c>
      <c r="AB181" s="2">
        <v>2009</v>
      </c>
      <c r="AC181" s="2">
        <v>0.4</v>
      </c>
      <c r="AD181" s="2">
        <v>3360.6</v>
      </c>
      <c r="AE181" s="2">
        <v>8401.5</v>
      </c>
    </row>
    <row r="182" spans="11:32" x14ac:dyDescent="0.25">
      <c r="K182" s="2">
        <v>2009</v>
      </c>
      <c r="L182" s="2" t="s">
        <v>142</v>
      </c>
      <c r="M182" s="2">
        <v>0.38</v>
      </c>
      <c r="AA182" s="2" t="s">
        <v>142</v>
      </c>
      <c r="AB182" s="2">
        <v>2009</v>
      </c>
      <c r="AC182" s="2">
        <v>0.38</v>
      </c>
      <c r="AD182" s="2">
        <v>2960.3</v>
      </c>
      <c r="AE182" s="2">
        <v>7790.2631578947376</v>
      </c>
    </row>
    <row r="183" spans="11:32" x14ac:dyDescent="0.25">
      <c r="K183" s="2">
        <v>2009</v>
      </c>
      <c r="L183" s="2" t="s">
        <v>142</v>
      </c>
      <c r="M183" s="2">
        <v>0.39</v>
      </c>
      <c r="AA183" s="2" t="s">
        <v>142</v>
      </c>
      <c r="AB183" s="2">
        <v>2009</v>
      </c>
      <c r="AC183" s="2">
        <v>0.39</v>
      </c>
      <c r="AD183" s="2">
        <v>2456.3000000000002</v>
      </c>
      <c r="AE183" s="2">
        <v>6298.2051282051289</v>
      </c>
    </row>
    <row r="184" spans="11:32" x14ac:dyDescent="0.25">
      <c r="K184" s="2">
        <v>2009</v>
      </c>
      <c r="L184" s="2" t="s">
        <v>142</v>
      </c>
      <c r="M184" s="2">
        <v>0.37</v>
      </c>
      <c r="AA184" s="2" t="s">
        <v>142</v>
      </c>
      <c r="AB184" s="2">
        <v>2009</v>
      </c>
      <c r="AC184" s="2">
        <v>0.37</v>
      </c>
      <c r="AD184" s="2">
        <v>2891.8</v>
      </c>
      <c r="AE184" s="2">
        <v>7815.6756756756758</v>
      </c>
    </row>
    <row r="185" spans="11:32" x14ac:dyDescent="0.25">
      <c r="K185" s="2">
        <v>2009</v>
      </c>
      <c r="L185" s="2" t="s">
        <v>142</v>
      </c>
      <c r="M185" s="2">
        <v>0.4</v>
      </c>
      <c r="AA185" s="2" t="s">
        <v>142</v>
      </c>
      <c r="AB185" s="2">
        <v>2009</v>
      </c>
      <c r="AC185" s="2">
        <v>0.4</v>
      </c>
      <c r="AD185" s="2">
        <v>2903.4</v>
      </c>
      <c r="AE185" s="2">
        <v>7258.5</v>
      </c>
    </row>
    <row r="186" spans="11:32" x14ac:dyDescent="0.25">
      <c r="K186" s="2">
        <v>2009</v>
      </c>
      <c r="L186" s="2" t="s">
        <v>142</v>
      </c>
      <c r="M186" s="2">
        <v>0.38</v>
      </c>
      <c r="AA186" s="2" t="s">
        <v>142</v>
      </c>
      <c r="AB186" s="2">
        <v>2009</v>
      </c>
      <c r="AC186" s="2">
        <v>0.38</v>
      </c>
      <c r="AD186" s="2">
        <v>3417.5</v>
      </c>
      <c r="AE186" s="2">
        <v>8993.4210526315783</v>
      </c>
    </row>
    <row r="187" spans="11:32" x14ac:dyDescent="0.25">
      <c r="K187" s="2">
        <v>2009</v>
      </c>
      <c r="L187" s="2" t="s">
        <v>142</v>
      </c>
      <c r="M187" s="2">
        <v>0.36</v>
      </c>
      <c r="AA187" s="2" t="s">
        <v>142</v>
      </c>
      <c r="AB187" s="2">
        <v>2009</v>
      </c>
      <c r="AC187" s="2">
        <v>0.36</v>
      </c>
      <c r="AD187" s="2">
        <v>2541</v>
      </c>
      <c r="AE187" s="2">
        <v>7058.3333333333339</v>
      </c>
    </row>
    <row r="188" spans="11:32" x14ac:dyDescent="0.25">
      <c r="K188" s="2">
        <v>2009</v>
      </c>
      <c r="L188" s="2" t="s">
        <v>142</v>
      </c>
      <c r="M188" s="2">
        <v>0.39</v>
      </c>
      <c r="AA188" s="2" t="s">
        <v>142</v>
      </c>
      <c r="AB188" s="2">
        <v>2009</v>
      </c>
      <c r="AC188" s="2">
        <v>0.39</v>
      </c>
      <c r="AD188" s="2">
        <v>2807</v>
      </c>
      <c r="AE188" s="2">
        <v>7197.4358974358975</v>
      </c>
    </row>
    <row r="189" spans="11:32" x14ac:dyDescent="0.25">
      <c r="K189" s="2">
        <v>2009</v>
      </c>
      <c r="L189" s="2" t="s">
        <v>142</v>
      </c>
      <c r="M189" s="2">
        <v>0.38</v>
      </c>
      <c r="AA189" s="2" t="s">
        <v>142</v>
      </c>
      <c r="AB189" s="2">
        <v>2009</v>
      </c>
      <c r="AC189" s="2">
        <v>0.38</v>
      </c>
      <c r="AD189" s="2">
        <v>3046.5</v>
      </c>
      <c r="AE189" s="2">
        <v>8017.105263157895</v>
      </c>
    </row>
    <row r="190" spans="11:32" x14ac:dyDescent="0.25">
      <c r="K190" s="2">
        <v>2009</v>
      </c>
      <c r="L190" s="2" t="s">
        <v>142</v>
      </c>
      <c r="M190" s="2">
        <v>0.4</v>
      </c>
      <c r="AA190" s="2" t="s">
        <v>142</v>
      </c>
      <c r="AB190" s="2">
        <v>2009</v>
      </c>
      <c r="AC190" s="2">
        <v>0.4</v>
      </c>
      <c r="AD190" s="2">
        <v>3274.4</v>
      </c>
      <c r="AE190" s="2">
        <v>8186</v>
      </c>
      <c r="AF190">
        <f>AVERAGE(AD179:AD190)</f>
        <v>2917.2416666666668</v>
      </c>
    </row>
    <row r="191" spans="11:32" x14ac:dyDescent="0.25">
      <c r="K191" s="2">
        <v>2010</v>
      </c>
      <c r="L191" s="2" t="s">
        <v>104</v>
      </c>
      <c r="M191" s="2">
        <v>0.52</v>
      </c>
      <c r="AA191" s="2" t="s">
        <v>104</v>
      </c>
      <c r="AB191" s="2">
        <v>2010</v>
      </c>
      <c r="AC191" s="2">
        <v>0.52</v>
      </c>
      <c r="AD191" s="2">
        <v>2640</v>
      </c>
      <c r="AE191" s="2">
        <v>5076.9230769230771</v>
      </c>
    </row>
    <row r="192" spans="11:32" x14ac:dyDescent="0.25">
      <c r="K192" s="2">
        <v>2010</v>
      </c>
      <c r="L192" s="2" t="s">
        <v>104</v>
      </c>
      <c r="M192" s="2">
        <v>0.49</v>
      </c>
      <c r="AA192" s="2" t="s">
        <v>104</v>
      </c>
      <c r="AB192" s="2">
        <v>2010</v>
      </c>
      <c r="AC192" s="2">
        <v>0.49</v>
      </c>
      <c r="AD192" s="2">
        <v>2500</v>
      </c>
      <c r="AE192" s="2">
        <v>5102.0408163265311</v>
      </c>
    </row>
    <row r="193" spans="11:32" x14ac:dyDescent="0.25">
      <c r="K193" s="2">
        <v>2010</v>
      </c>
      <c r="L193" s="2" t="s">
        <v>104</v>
      </c>
      <c r="M193" s="2">
        <v>0.42</v>
      </c>
      <c r="AA193" s="2" t="s">
        <v>104</v>
      </c>
      <c r="AB193" s="2">
        <v>2010</v>
      </c>
      <c r="AC193" s="2">
        <v>0.42</v>
      </c>
      <c r="AD193" s="2">
        <v>1730</v>
      </c>
      <c r="AE193" s="2">
        <v>4119.0476190476193</v>
      </c>
    </row>
    <row r="194" spans="11:32" x14ac:dyDescent="0.25">
      <c r="K194" s="2">
        <v>2010</v>
      </c>
      <c r="L194" s="2" t="s">
        <v>104</v>
      </c>
      <c r="M194" s="2">
        <v>0.48</v>
      </c>
      <c r="AA194" s="2" t="s">
        <v>104</v>
      </c>
      <c r="AB194" s="2">
        <v>2010</v>
      </c>
      <c r="AC194" s="2">
        <v>0.48</v>
      </c>
      <c r="AD194" s="2">
        <v>2290</v>
      </c>
      <c r="AE194" s="2">
        <v>4770.8333333333339</v>
      </c>
    </row>
    <row r="195" spans="11:32" x14ac:dyDescent="0.25">
      <c r="K195" s="2">
        <v>2010</v>
      </c>
      <c r="L195" s="2" t="s">
        <v>104</v>
      </c>
      <c r="M195" s="2">
        <v>0.5</v>
      </c>
      <c r="AA195" s="2" t="s">
        <v>104</v>
      </c>
      <c r="AB195" s="2">
        <v>2010</v>
      </c>
      <c r="AC195" s="2">
        <v>0.5</v>
      </c>
      <c r="AD195" s="2">
        <v>2640</v>
      </c>
      <c r="AE195" s="2">
        <v>5280</v>
      </c>
    </row>
    <row r="196" spans="11:32" x14ac:dyDescent="0.25">
      <c r="K196" s="2">
        <v>2010</v>
      </c>
      <c r="L196" s="2" t="s">
        <v>104</v>
      </c>
      <c r="M196" s="2">
        <v>0.47</v>
      </c>
      <c r="AA196" s="2" t="s">
        <v>104</v>
      </c>
      <c r="AB196" s="2">
        <v>2010</v>
      </c>
      <c r="AC196" s="2">
        <v>0.47</v>
      </c>
      <c r="AD196" s="2">
        <v>2580</v>
      </c>
      <c r="AE196" s="2">
        <v>5489.3617021276596</v>
      </c>
    </row>
    <row r="197" spans="11:32" x14ac:dyDescent="0.25">
      <c r="K197" s="2">
        <v>2010</v>
      </c>
      <c r="L197" s="2" t="s">
        <v>104</v>
      </c>
      <c r="M197" s="2">
        <v>0.41</v>
      </c>
      <c r="AA197" s="2" t="s">
        <v>104</v>
      </c>
      <c r="AB197" s="2">
        <v>2010</v>
      </c>
      <c r="AC197" s="2">
        <v>0.41</v>
      </c>
      <c r="AD197" s="2">
        <v>1790</v>
      </c>
      <c r="AE197" s="2">
        <v>4365.8536585365855</v>
      </c>
    </row>
    <row r="198" spans="11:32" x14ac:dyDescent="0.25">
      <c r="K198" s="2">
        <v>2010</v>
      </c>
      <c r="L198" s="2" t="s">
        <v>104</v>
      </c>
      <c r="M198" s="2">
        <v>0.46</v>
      </c>
      <c r="AA198" s="2" t="s">
        <v>104</v>
      </c>
      <c r="AB198" s="2">
        <v>2010</v>
      </c>
      <c r="AC198" s="2">
        <v>0.46</v>
      </c>
      <c r="AD198" s="2">
        <v>2340</v>
      </c>
      <c r="AE198" s="2">
        <v>5086.95652173913</v>
      </c>
    </row>
    <row r="199" spans="11:32" x14ac:dyDescent="0.25">
      <c r="K199" s="2">
        <v>2010</v>
      </c>
      <c r="L199" s="2" t="s">
        <v>104</v>
      </c>
      <c r="M199" s="2">
        <v>0.5</v>
      </c>
      <c r="AA199" s="2" t="s">
        <v>104</v>
      </c>
      <c r="AB199" s="2">
        <v>2010</v>
      </c>
      <c r="AC199" s="2">
        <v>0.5</v>
      </c>
      <c r="AD199" s="2">
        <v>2600</v>
      </c>
      <c r="AE199" s="2">
        <v>5200</v>
      </c>
    </row>
    <row r="200" spans="11:32" x14ac:dyDescent="0.25">
      <c r="K200" s="2">
        <v>2010</v>
      </c>
      <c r="L200" s="2" t="s">
        <v>104</v>
      </c>
      <c r="M200" s="2">
        <v>0.48</v>
      </c>
      <c r="AA200" s="2" t="s">
        <v>104</v>
      </c>
      <c r="AB200" s="2">
        <v>2010</v>
      </c>
      <c r="AC200" s="2">
        <v>0.48</v>
      </c>
      <c r="AD200" s="2">
        <v>2420</v>
      </c>
      <c r="AE200" s="2">
        <v>5041.666666666667</v>
      </c>
    </row>
    <row r="201" spans="11:32" x14ac:dyDescent="0.25">
      <c r="K201" s="2">
        <v>2010</v>
      </c>
      <c r="L201" s="2" t="s">
        <v>104</v>
      </c>
      <c r="M201" s="2">
        <v>0.41</v>
      </c>
      <c r="AA201" s="2" t="s">
        <v>104</v>
      </c>
      <c r="AB201" s="2">
        <v>2010</v>
      </c>
      <c r="AC201" s="2">
        <v>0.41</v>
      </c>
      <c r="AD201" s="2">
        <v>1710</v>
      </c>
      <c r="AE201" s="2">
        <v>4170.7317073170734</v>
      </c>
    </row>
    <row r="202" spans="11:32" x14ac:dyDescent="0.25">
      <c r="K202" s="2">
        <v>2010</v>
      </c>
      <c r="L202" s="2" t="s">
        <v>104</v>
      </c>
      <c r="M202" s="2">
        <v>0.46</v>
      </c>
      <c r="AA202" s="2" t="s">
        <v>104</v>
      </c>
      <c r="AB202" s="2">
        <v>2010</v>
      </c>
      <c r="AC202" s="2">
        <v>0.46</v>
      </c>
      <c r="AD202" s="2">
        <v>2250</v>
      </c>
      <c r="AE202" s="2">
        <v>4891.304347826087</v>
      </c>
      <c r="AF202">
        <f>AVERAGE(AD191:AD202)</f>
        <v>2290.8333333333335</v>
      </c>
    </row>
    <row r="203" spans="11:32" x14ac:dyDescent="0.25">
      <c r="K203" s="2">
        <v>2011</v>
      </c>
      <c r="L203" s="2" t="s">
        <v>154</v>
      </c>
      <c r="M203" s="2">
        <v>0.49707602339181278</v>
      </c>
      <c r="AA203" s="2" t="s">
        <v>154</v>
      </c>
      <c r="AB203" s="2">
        <v>2011</v>
      </c>
      <c r="AC203" s="2">
        <v>0.49707602339181278</v>
      </c>
      <c r="AD203" s="2">
        <v>1513</v>
      </c>
      <c r="AE203" s="2">
        <v>3043.8000000000006</v>
      </c>
    </row>
    <row r="204" spans="11:32" x14ac:dyDescent="0.25">
      <c r="K204" s="2">
        <v>2011</v>
      </c>
      <c r="L204" s="2" t="s">
        <v>154</v>
      </c>
      <c r="M204" s="2">
        <v>0.5</v>
      </c>
      <c r="AA204" s="2" t="s">
        <v>154</v>
      </c>
      <c r="AB204" s="2">
        <v>2011</v>
      </c>
      <c r="AC204" s="2">
        <v>0.5</v>
      </c>
      <c r="AD204" s="2">
        <v>1578.6</v>
      </c>
      <c r="AE204" s="2">
        <v>3157.2</v>
      </c>
    </row>
    <row r="205" spans="11:32" x14ac:dyDescent="0.25">
      <c r="K205" s="2">
        <v>2011</v>
      </c>
      <c r="L205" s="2" t="s">
        <v>154</v>
      </c>
      <c r="M205" s="2">
        <v>0.4826254826254826</v>
      </c>
      <c r="AA205" s="2" t="s">
        <v>154</v>
      </c>
      <c r="AB205" s="2">
        <v>2011</v>
      </c>
      <c r="AC205" s="2">
        <v>0.4826254826254826</v>
      </c>
      <c r="AD205" s="2">
        <v>2225</v>
      </c>
      <c r="AE205" s="2">
        <v>4610.2</v>
      </c>
    </row>
    <row r="206" spans="11:32" x14ac:dyDescent="0.25">
      <c r="K206" s="2">
        <v>2011</v>
      </c>
      <c r="L206" s="2" t="s">
        <v>154</v>
      </c>
      <c r="M206" s="2">
        <v>0.5044642857142857</v>
      </c>
      <c r="AA206" s="2" t="s">
        <v>154</v>
      </c>
      <c r="AB206" s="2">
        <v>2011</v>
      </c>
      <c r="AC206" s="2">
        <v>0.5044642857142857</v>
      </c>
      <c r="AD206" s="2">
        <v>2008.4</v>
      </c>
      <c r="AE206" s="2">
        <v>3981.253097345133</v>
      </c>
    </row>
    <row r="207" spans="11:32" x14ac:dyDescent="0.25">
      <c r="K207" s="2">
        <v>2011</v>
      </c>
      <c r="L207" s="2" t="s">
        <v>154</v>
      </c>
      <c r="M207" s="2">
        <v>0.5532994923857868</v>
      </c>
      <c r="AA207" s="2" t="s">
        <v>154</v>
      </c>
      <c r="AB207" s="2">
        <v>2011</v>
      </c>
      <c r="AC207" s="2">
        <v>0.5532994923857868</v>
      </c>
      <c r="AD207" s="2">
        <v>1941.2</v>
      </c>
      <c r="AE207" s="2">
        <v>3508.4073394495413</v>
      </c>
    </row>
    <row r="208" spans="11:32" x14ac:dyDescent="0.25">
      <c r="K208" s="2">
        <v>2011</v>
      </c>
      <c r="L208" s="2" t="s">
        <v>154</v>
      </c>
      <c r="M208" s="2">
        <v>0.52873563218390807</v>
      </c>
      <c r="AA208" s="2" t="s">
        <v>154</v>
      </c>
      <c r="AB208" s="2">
        <v>2011</v>
      </c>
      <c r="AC208" s="2">
        <v>0.52873563218390807</v>
      </c>
      <c r="AD208" s="2">
        <v>1637.6</v>
      </c>
      <c r="AE208" s="2">
        <v>3097.2</v>
      </c>
    </row>
    <row r="209" spans="11:31" x14ac:dyDescent="0.25">
      <c r="K209" s="2">
        <v>2011</v>
      </c>
      <c r="L209" s="2" t="s">
        <v>154</v>
      </c>
      <c r="M209" s="2">
        <v>0.55778894472361817</v>
      </c>
      <c r="AA209" s="2" t="s">
        <v>154</v>
      </c>
      <c r="AB209" s="2">
        <v>2011</v>
      </c>
      <c r="AC209" s="2">
        <v>0.55778894472361817</v>
      </c>
      <c r="AD209" s="2">
        <v>1975.8</v>
      </c>
      <c r="AE209" s="2">
        <v>3542.1999999999994</v>
      </c>
    </row>
    <row r="210" spans="11:31" x14ac:dyDescent="0.25">
      <c r="K210" s="2">
        <v>2011</v>
      </c>
      <c r="L210" s="2" t="s">
        <v>154</v>
      </c>
      <c r="M210" s="2">
        <v>0.5892857142857143</v>
      </c>
      <c r="AA210" s="2" t="s">
        <v>154</v>
      </c>
      <c r="AB210" s="2">
        <v>2011</v>
      </c>
      <c r="AC210" s="2">
        <v>0.5892857142857143</v>
      </c>
      <c r="AD210" s="2">
        <v>1174.8</v>
      </c>
      <c r="AE210" s="2">
        <v>1993.6</v>
      </c>
    </row>
    <row r="211" spans="11:31" x14ac:dyDescent="0.25">
      <c r="K211" s="2">
        <v>2011</v>
      </c>
      <c r="L211" s="2" t="s">
        <v>154</v>
      </c>
      <c r="M211" s="2">
        <v>0.45270270270270269</v>
      </c>
      <c r="AA211" s="2" t="s">
        <v>154</v>
      </c>
      <c r="AB211" s="2">
        <v>2011</v>
      </c>
      <c r="AC211" s="2">
        <v>0.45270270270270269</v>
      </c>
      <c r="AD211" s="2">
        <v>1191.5999999999999</v>
      </c>
      <c r="AE211" s="2">
        <v>2632.1910447761193</v>
      </c>
    </row>
    <row r="212" spans="11:31" x14ac:dyDescent="0.25">
      <c r="K212" s="2">
        <v>2011</v>
      </c>
      <c r="L212" s="2" t="s">
        <v>154</v>
      </c>
      <c r="M212" s="2">
        <v>0.46638655462184875</v>
      </c>
      <c r="AA212" s="2" t="s">
        <v>154</v>
      </c>
      <c r="AB212" s="2">
        <v>2011</v>
      </c>
      <c r="AC212" s="2">
        <v>0.46638655462184875</v>
      </c>
      <c r="AD212" s="2">
        <v>1975.8</v>
      </c>
      <c r="AE212" s="2">
        <v>4236.3999999999996</v>
      </c>
    </row>
    <row r="213" spans="11:31" x14ac:dyDescent="0.25">
      <c r="K213" s="2">
        <v>2011</v>
      </c>
      <c r="L213" s="2" t="s">
        <v>154</v>
      </c>
      <c r="M213" s="2">
        <v>0.50241545893719808</v>
      </c>
      <c r="AA213" s="2" t="s">
        <v>154</v>
      </c>
      <c r="AB213" s="2">
        <v>2011</v>
      </c>
      <c r="AC213" s="2">
        <v>0.50241545893719808</v>
      </c>
      <c r="AD213" s="2">
        <v>1851.2</v>
      </c>
      <c r="AE213" s="2">
        <v>3684.6</v>
      </c>
    </row>
    <row r="214" spans="11:31" x14ac:dyDescent="0.25">
      <c r="K214" s="2">
        <v>2011</v>
      </c>
      <c r="L214" s="2" t="s">
        <v>154</v>
      </c>
      <c r="M214" s="2">
        <v>0.50717703349282295</v>
      </c>
      <c r="AA214" s="2" t="s">
        <v>154</v>
      </c>
      <c r="AB214" s="2">
        <v>2011</v>
      </c>
      <c r="AC214" s="2">
        <v>0.50717703349282295</v>
      </c>
      <c r="AD214" s="2">
        <v>1884.8</v>
      </c>
      <c r="AE214" s="2">
        <v>3716.2566037735851</v>
      </c>
    </row>
    <row r="215" spans="11:31" x14ac:dyDescent="0.25">
      <c r="K215" s="2">
        <v>2011</v>
      </c>
      <c r="L215" s="2" t="s">
        <v>154</v>
      </c>
      <c r="M215" s="2">
        <v>0.44927536231884063</v>
      </c>
      <c r="AA215" s="2" t="s">
        <v>154</v>
      </c>
      <c r="AB215" s="2">
        <v>2011</v>
      </c>
      <c r="AC215" s="2">
        <v>0.44927536231884063</v>
      </c>
      <c r="AD215" s="2">
        <v>1656.4</v>
      </c>
      <c r="AE215" s="2">
        <v>3686.8258064516126</v>
      </c>
    </row>
    <row r="216" spans="11:31" x14ac:dyDescent="0.25">
      <c r="K216" s="2">
        <v>2011</v>
      </c>
      <c r="L216" s="2" t="s">
        <v>154</v>
      </c>
      <c r="M216" s="2">
        <v>0.47159090909090912</v>
      </c>
      <c r="AA216" s="2" t="s">
        <v>154</v>
      </c>
      <c r="AB216" s="2">
        <v>2011</v>
      </c>
      <c r="AC216" s="2">
        <v>0.47159090909090912</v>
      </c>
      <c r="AD216" s="2">
        <v>1477.4</v>
      </c>
      <c r="AE216" s="2">
        <v>3132.8</v>
      </c>
    </row>
    <row r="217" spans="11:31" x14ac:dyDescent="0.25">
      <c r="K217" s="2">
        <v>2011</v>
      </c>
      <c r="L217" s="2" t="s">
        <v>154</v>
      </c>
      <c r="M217" s="2">
        <v>0.55980861244019142</v>
      </c>
      <c r="AA217" s="2" t="s">
        <v>154</v>
      </c>
      <c r="AB217" s="2">
        <v>2011</v>
      </c>
      <c r="AC217" s="2">
        <v>0.55980861244019142</v>
      </c>
      <c r="AD217" s="2">
        <v>2083.6</v>
      </c>
      <c r="AE217" s="2">
        <v>3721.9863247863245</v>
      </c>
    </row>
    <row r="218" spans="11:31" x14ac:dyDescent="0.25">
      <c r="K218" s="2">
        <v>2011</v>
      </c>
      <c r="L218" s="2" t="s">
        <v>154</v>
      </c>
      <c r="M218" s="2">
        <v>0.36895674300254455</v>
      </c>
      <c r="AA218" s="2" t="s">
        <v>154</v>
      </c>
      <c r="AB218" s="2">
        <v>2011</v>
      </c>
      <c r="AC218" s="2">
        <v>0.36895674300254455</v>
      </c>
      <c r="AD218" s="2">
        <v>2581</v>
      </c>
      <c r="AE218" s="2">
        <v>6995.4</v>
      </c>
    </row>
    <row r="219" spans="11:31" x14ac:dyDescent="0.25">
      <c r="K219" s="2">
        <v>2011</v>
      </c>
      <c r="L219" s="2" t="s">
        <v>154</v>
      </c>
      <c r="M219" s="2">
        <v>0.3575757575757576</v>
      </c>
      <c r="AA219" s="2" t="s">
        <v>154</v>
      </c>
      <c r="AB219" s="2">
        <v>2011</v>
      </c>
      <c r="AC219" s="2">
        <v>0.3575757575757576</v>
      </c>
      <c r="AD219" s="2">
        <v>2100.4</v>
      </c>
      <c r="AE219" s="2">
        <v>5874</v>
      </c>
    </row>
    <row r="220" spans="11:31" x14ac:dyDescent="0.25">
      <c r="K220" s="2">
        <v>2011</v>
      </c>
      <c r="L220" s="2" t="s">
        <v>154</v>
      </c>
      <c r="M220" s="2">
        <v>0.42412451361867703</v>
      </c>
      <c r="AA220" s="2" t="s">
        <v>154</v>
      </c>
      <c r="AB220" s="2">
        <v>2011</v>
      </c>
      <c r="AC220" s="2">
        <v>0.42412451361867703</v>
      </c>
      <c r="AD220" s="2">
        <v>1941.2</v>
      </c>
      <c r="AE220" s="2">
        <v>4576.9577981651382</v>
      </c>
    </row>
    <row r="221" spans="11:31" x14ac:dyDescent="0.25">
      <c r="K221" s="2">
        <v>2011</v>
      </c>
      <c r="L221" s="2" t="s">
        <v>154</v>
      </c>
      <c r="M221" s="2">
        <v>0.26679104477611942</v>
      </c>
      <c r="AA221" s="2" t="s">
        <v>154</v>
      </c>
      <c r="AB221" s="2">
        <v>2011</v>
      </c>
      <c r="AC221" s="2">
        <v>0.26679104477611942</v>
      </c>
      <c r="AD221" s="2">
        <v>2543.4</v>
      </c>
      <c r="AE221" s="2">
        <v>9533.3034965034967</v>
      </c>
    </row>
    <row r="222" spans="11:31" x14ac:dyDescent="0.25">
      <c r="K222" s="2">
        <v>2011</v>
      </c>
      <c r="L222" s="2" t="s">
        <v>154</v>
      </c>
      <c r="M222" s="2">
        <v>0.40495867768595045</v>
      </c>
      <c r="AA222" s="2" t="s">
        <v>154</v>
      </c>
      <c r="AB222" s="2">
        <v>2011</v>
      </c>
      <c r="AC222" s="2">
        <v>0.40495867768595045</v>
      </c>
      <c r="AD222" s="2">
        <v>1744.4</v>
      </c>
      <c r="AE222" s="2">
        <v>4307.5999999999995</v>
      </c>
    </row>
    <row r="223" spans="11:31" x14ac:dyDescent="0.25">
      <c r="K223" s="2">
        <v>2011</v>
      </c>
      <c r="L223" s="2" t="s">
        <v>154</v>
      </c>
      <c r="M223" s="2">
        <v>0.43229166666666674</v>
      </c>
      <c r="AA223" s="2" t="s">
        <v>154</v>
      </c>
      <c r="AB223" s="2">
        <v>2011</v>
      </c>
      <c r="AC223" s="2">
        <v>0.43229166666666674</v>
      </c>
      <c r="AD223" s="2">
        <v>1477.4</v>
      </c>
      <c r="AE223" s="2">
        <v>3417.5999999999995</v>
      </c>
    </row>
    <row r="224" spans="11:31" x14ac:dyDescent="0.25">
      <c r="K224" s="2">
        <v>2011</v>
      </c>
      <c r="L224" s="2" t="s">
        <v>154</v>
      </c>
      <c r="M224" s="2">
        <v>0.41153846153846152</v>
      </c>
      <c r="AA224" s="2" t="s">
        <v>154</v>
      </c>
      <c r="AB224" s="2">
        <v>2011</v>
      </c>
      <c r="AC224" s="2">
        <v>0.41153846153846152</v>
      </c>
      <c r="AD224" s="2">
        <v>1901.8</v>
      </c>
      <c r="AE224" s="2">
        <v>4621.1962616822429</v>
      </c>
    </row>
    <row r="225" spans="11:31" x14ac:dyDescent="0.25">
      <c r="K225" s="2">
        <v>2011</v>
      </c>
      <c r="L225" s="2" t="s">
        <v>154</v>
      </c>
      <c r="M225" s="2">
        <v>0.43554006968641112</v>
      </c>
      <c r="AA225" s="2" t="s">
        <v>154</v>
      </c>
      <c r="AB225" s="2">
        <v>2011</v>
      </c>
      <c r="AC225" s="2">
        <v>0.43554006968641112</v>
      </c>
      <c r="AD225" s="2">
        <v>2223.1999999999998</v>
      </c>
      <c r="AE225" s="2">
        <v>5104.4672</v>
      </c>
    </row>
    <row r="226" spans="11:31" x14ac:dyDescent="0.25">
      <c r="K226" s="2">
        <v>2011</v>
      </c>
      <c r="L226" s="2" t="s">
        <v>154</v>
      </c>
      <c r="M226" s="2">
        <v>0.47027027027027019</v>
      </c>
      <c r="AA226" s="2" t="s">
        <v>154</v>
      </c>
      <c r="AB226" s="2">
        <v>2011</v>
      </c>
      <c r="AC226" s="2">
        <v>0.47027027027027019</v>
      </c>
      <c r="AD226" s="2">
        <v>1545.2</v>
      </c>
      <c r="AE226" s="2">
        <v>3285.7701149425293</v>
      </c>
    </row>
    <row r="227" spans="11:31" x14ac:dyDescent="0.25">
      <c r="K227" s="2">
        <v>2011</v>
      </c>
      <c r="L227" s="2" t="s">
        <v>154</v>
      </c>
      <c r="M227" s="2">
        <v>0.49794238683127573</v>
      </c>
      <c r="AA227" s="2" t="s">
        <v>154</v>
      </c>
      <c r="AB227" s="2">
        <v>2011</v>
      </c>
      <c r="AC227" s="2">
        <v>0.49794238683127573</v>
      </c>
      <c r="AD227" s="2">
        <v>2152.6</v>
      </c>
      <c r="AE227" s="2">
        <v>4322.9900826446283</v>
      </c>
    </row>
    <row r="228" spans="11:31" x14ac:dyDescent="0.25">
      <c r="K228" s="2">
        <v>2011</v>
      </c>
      <c r="L228" s="2" t="s">
        <v>154</v>
      </c>
      <c r="M228" s="2">
        <v>0.44198895027624302</v>
      </c>
      <c r="AA228" s="2" t="s">
        <v>154</v>
      </c>
      <c r="AB228" s="2">
        <v>2011</v>
      </c>
      <c r="AC228" s="2">
        <v>0.44198895027624302</v>
      </c>
      <c r="AD228" s="2">
        <v>1424.4</v>
      </c>
      <c r="AE228" s="2">
        <v>3222.7050000000008</v>
      </c>
    </row>
    <row r="229" spans="11:31" x14ac:dyDescent="0.25">
      <c r="K229" s="2">
        <v>2011</v>
      </c>
      <c r="L229" s="2" t="s">
        <v>154</v>
      </c>
      <c r="M229" s="2">
        <v>0.50276243093922646</v>
      </c>
      <c r="AA229" s="2" t="s">
        <v>154</v>
      </c>
      <c r="AB229" s="2">
        <v>2011</v>
      </c>
      <c r="AC229" s="2">
        <v>0.50276243093922646</v>
      </c>
      <c r="AD229" s="2">
        <v>1617.8</v>
      </c>
      <c r="AE229" s="2">
        <v>3217.8219780219783</v>
      </c>
    </row>
    <row r="230" spans="11:31" x14ac:dyDescent="0.25">
      <c r="K230" s="2">
        <v>2011</v>
      </c>
      <c r="L230" s="2" t="s">
        <v>154</v>
      </c>
      <c r="M230" s="2">
        <v>0.47826086956521735</v>
      </c>
      <c r="AA230" s="2" t="s">
        <v>154</v>
      </c>
      <c r="AB230" s="2">
        <v>2011</v>
      </c>
      <c r="AC230" s="2">
        <v>0.47826086956521735</v>
      </c>
      <c r="AD230" s="2">
        <v>2734.8</v>
      </c>
      <c r="AE230" s="2">
        <v>5718.2181818181825</v>
      </c>
    </row>
    <row r="231" spans="11:31" x14ac:dyDescent="0.25">
      <c r="K231" s="2">
        <v>2011</v>
      </c>
      <c r="L231" s="2" t="s">
        <v>154</v>
      </c>
      <c r="M231" s="2">
        <v>0.44841269841269843</v>
      </c>
      <c r="AA231" s="2" t="s">
        <v>154</v>
      </c>
      <c r="AB231" s="2">
        <v>2011</v>
      </c>
      <c r="AC231" s="2">
        <v>0.44841269841269843</v>
      </c>
      <c r="AD231" s="2">
        <v>2008.4</v>
      </c>
      <c r="AE231" s="2">
        <v>4478.9097345132741</v>
      </c>
    </row>
    <row r="232" spans="11:31" x14ac:dyDescent="0.25">
      <c r="K232" s="2">
        <v>2011</v>
      </c>
      <c r="L232" s="2" t="s">
        <v>154</v>
      </c>
      <c r="M232" s="2">
        <v>0.47191011235955055</v>
      </c>
      <c r="AA232" s="2" t="s">
        <v>154</v>
      </c>
      <c r="AB232" s="2">
        <v>2011</v>
      </c>
      <c r="AC232" s="2">
        <v>0.47191011235955055</v>
      </c>
      <c r="AD232" s="2">
        <v>2241.6</v>
      </c>
      <c r="AE232" s="2">
        <v>4750.0571428571429</v>
      </c>
    </row>
    <row r="233" spans="11:31" x14ac:dyDescent="0.25">
      <c r="K233" s="2">
        <v>2011</v>
      </c>
      <c r="L233" s="2" t="s">
        <v>154</v>
      </c>
      <c r="M233" s="2">
        <v>0.38785046728971967</v>
      </c>
      <c r="AA233" s="2" t="s">
        <v>154</v>
      </c>
      <c r="AB233" s="2">
        <v>2011</v>
      </c>
      <c r="AC233" s="2">
        <v>0.38785046728971967</v>
      </c>
      <c r="AD233" s="2">
        <v>1477.4</v>
      </c>
      <c r="AE233" s="2">
        <v>3809.2</v>
      </c>
    </row>
    <row r="234" spans="11:31" x14ac:dyDescent="0.25">
      <c r="K234" s="2">
        <v>2011</v>
      </c>
      <c r="L234" s="2" t="s">
        <v>154</v>
      </c>
      <c r="M234" s="2">
        <v>0.45360824742268052</v>
      </c>
      <c r="AA234" s="2" t="s">
        <v>154</v>
      </c>
      <c r="AB234" s="2">
        <v>2011</v>
      </c>
      <c r="AC234" s="2">
        <v>0.45360824742268052</v>
      </c>
      <c r="AD234" s="2">
        <v>1563.2</v>
      </c>
      <c r="AE234" s="2">
        <v>3446.145454545454</v>
      </c>
    </row>
    <row r="235" spans="11:31" x14ac:dyDescent="0.25">
      <c r="K235" s="2">
        <v>2011</v>
      </c>
      <c r="L235" s="2" t="s">
        <v>154</v>
      </c>
      <c r="M235" s="2">
        <v>0.51282051282051277</v>
      </c>
      <c r="AA235" s="2" t="s">
        <v>154</v>
      </c>
      <c r="AB235" s="2">
        <v>2011</v>
      </c>
      <c r="AC235" s="2">
        <v>0.51282051282051277</v>
      </c>
      <c r="AD235" s="2">
        <v>1780</v>
      </c>
      <c r="AE235" s="2">
        <v>3471.0000000000005</v>
      </c>
    </row>
    <row r="236" spans="11:31" x14ac:dyDescent="0.25">
      <c r="K236" s="2">
        <v>2011</v>
      </c>
      <c r="L236" s="2" t="s">
        <v>154</v>
      </c>
      <c r="M236" s="2">
        <v>0.49074074074074076</v>
      </c>
      <c r="AA236" s="2" t="s">
        <v>154</v>
      </c>
      <c r="AB236" s="2">
        <v>2011</v>
      </c>
      <c r="AC236" s="2">
        <v>0.49074074074074076</v>
      </c>
      <c r="AD236" s="2">
        <v>1884.8</v>
      </c>
      <c r="AE236" s="2">
        <v>3840.7245283018865</v>
      </c>
    </row>
    <row r="237" spans="11:31" x14ac:dyDescent="0.25">
      <c r="K237" s="2">
        <v>2011</v>
      </c>
      <c r="L237" s="2" t="s">
        <v>154</v>
      </c>
      <c r="M237" s="2">
        <v>0.48</v>
      </c>
      <c r="AA237" s="2" t="s">
        <v>154</v>
      </c>
      <c r="AB237" s="2">
        <v>2011</v>
      </c>
      <c r="AC237" s="2">
        <v>0.48</v>
      </c>
      <c r="AD237" s="2">
        <v>1922.4</v>
      </c>
      <c r="AE237" s="2">
        <v>4005.0000000000005</v>
      </c>
    </row>
    <row r="238" spans="11:31" x14ac:dyDescent="0.25">
      <c r="K238" s="2">
        <v>2011</v>
      </c>
      <c r="L238" s="2" t="s">
        <v>154</v>
      </c>
      <c r="M238" s="2">
        <v>0.40097799511002441</v>
      </c>
      <c r="AA238" s="2" t="s">
        <v>154</v>
      </c>
      <c r="AB238" s="2">
        <v>2011</v>
      </c>
      <c r="AC238" s="2">
        <v>0.40097799511002441</v>
      </c>
      <c r="AD238" s="2">
        <v>2913.6</v>
      </c>
      <c r="AE238" s="2">
        <v>7266.2341463414641</v>
      </c>
    </row>
    <row r="239" spans="11:31" x14ac:dyDescent="0.25">
      <c r="K239" s="2">
        <v>2011</v>
      </c>
      <c r="L239" s="2" t="s">
        <v>154</v>
      </c>
      <c r="M239" s="2">
        <v>0.40899795501022496</v>
      </c>
      <c r="AA239" s="2" t="s">
        <v>154</v>
      </c>
      <c r="AB239" s="2">
        <v>2011</v>
      </c>
      <c r="AC239" s="2">
        <v>0.40899795501022496</v>
      </c>
      <c r="AD239" s="2">
        <v>3560</v>
      </c>
      <c r="AE239" s="2">
        <v>8704.2000000000007</v>
      </c>
    </row>
    <row r="240" spans="11:31" x14ac:dyDescent="0.25">
      <c r="K240" s="2">
        <v>2011</v>
      </c>
      <c r="L240" s="2" t="s">
        <v>154</v>
      </c>
      <c r="M240" s="2">
        <v>0.38953488372093026</v>
      </c>
      <c r="AA240" s="2" t="s">
        <v>154</v>
      </c>
      <c r="AB240" s="2">
        <v>2011</v>
      </c>
      <c r="AC240" s="2">
        <v>0.38953488372093026</v>
      </c>
      <c r="AD240" s="2">
        <v>2387.6</v>
      </c>
      <c r="AE240" s="2">
        <v>6129.3611940298497</v>
      </c>
    </row>
    <row r="241" spans="11:31" x14ac:dyDescent="0.25">
      <c r="K241" s="2">
        <v>2011</v>
      </c>
      <c r="L241" s="2" t="s">
        <v>154</v>
      </c>
      <c r="M241" s="2">
        <v>0.41454545454545455</v>
      </c>
      <c r="AA241" s="2" t="s">
        <v>154</v>
      </c>
      <c r="AB241" s="2">
        <v>2011</v>
      </c>
      <c r="AC241" s="2">
        <v>0.41454545454545455</v>
      </c>
      <c r="AD241" s="2">
        <v>2031.6</v>
      </c>
      <c r="AE241" s="2">
        <v>4900.78947368421</v>
      </c>
    </row>
    <row r="242" spans="11:31" x14ac:dyDescent="0.25">
      <c r="K242" s="2">
        <v>2011</v>
      </c>
      <c r="L242" s="2" t="s">
        <v>154</v>
      </c>
      <c r="M242" s="2">
        <v>0.38955823293172687</v>
      </c>
      <c r="AA242" s="2" t="s">
        <v>154</v>
      </c>
      <c r="AB242" s="2">
        <v>2011</v>
      </c>
      <c r="AC242" s="2">
        <v>0.38955823293172687</v>
      </c>
      <c r="AD242" s="2">
        <v>1730.6</v>
      </c>
      <c r="AE242" s="2">
        <v>4442.4680412371135</v>
      </c>
    </row>
    <row r="243" spans="11:31" x14ac:dyDescent="0.25">
      <c r="K243" s="2">
        <v>2011</v>
      </c>
      <c r="L243" s="2" t="s">
        <v>154</v>
      </c>
      <c r="M243" s="2">
        <v>0.39330543933054396</v>
      </c>
      <c r="AA243" s="2" t="s">
        <v>154</v>
      </c>
      <c r="AB243" s="2">
        <v>2011</v>
      </c>
      <c r="AC243" s="2">
        <v>0.39330543933054396</v>
      </c>
      <c r="AD243" s="2">
        <v>1674.8</v>
      </c>
      <c r="AE243" s="2">
        <v>4258.2680851063824</v>
      </c>
    </row>
    <row r="244" spans="11:31" x14ac:dyDescent="0.25">
      <c r="K244" s="2">
        <v>2011</v>
      </c>
      <c r="L244" s="2" t="s">
        <v>154</v>
      </c>
      <c r="M244" s="2">
        <v>0.37545126353790614</v>
      </c>
      <c r="AA244" s="2" t="s">
        <v>154</v>
      </c>
      <c r="AB244" s="2">
        <v>2011</v>
      </c>
      <c r="AC244" s="2">
        <v>0.37545126353790614</v>
      </c>
      <c r="AD244" s="2">
        <v>1856.8</v>
      </c>
      <c r="AE244" s="2">
        <v>4945.5153846153844</v>
      </c>
    </row>
    <row r="245" spans="11:31" x14ac:dyDescent="0.25">
      <c r="K245" s="2">
        <v>2011</v>
      </c>
      <c r="L245" s="2" t="s">
        <v>154</v>
      </c>
      <c r="M245" s="2">
        <v>0.39097744360902253</v>
      </c>
      <c r="AA245" s="2" t="s">
        <v>154</v>
      </c>
      <c r="AB245" s="2">
        <v>2011</v>
      </c>
      <c r="AC245" s="2">
        <v>0.39097744360902253</v>
      </c>
      <c r="AD245" s="2">
        <v>1856.8</v>
      </c>
      <c r="AE245" s="2">
        <v>4749.123076923077</v>
      </c>
    </row>
    <row r="246" spans="11:31" x14ac:dyDescent="0.25">
      <c r="K246" s="2">
        <v>2011</v>
      </c>
      <c r="L246" s="2" t="s">
        <v>154</v>
      </c>
      <c r="M246" s="2">
        <v>0.39370078740157483</v>
      </c>
      <c r="AA246" s="2" t="s">
        <v>154</v>
      </c>
      <c r="AB246" s="2">
        <v>2011</v>
      </c>
      <c r="AC246" s="2">
        <v>0.39370078740157483</v>
      </c>
      <c r="AD246" s="2">
        <v>1780</v>
      </c>
      <c r="AE246" s="2">
        <v>4521.2</v>
      </c>
    </row>
    <row r="247" spans="11:31" x14ac:dyDescent="0.25">
      <c r="K247" s="2">
        <v>2011</v>
      </c>
      <c r="L247" s="2" t="s">
        <v>154</v>
      </c>
      <c r="M247" s="2">
        <v>0.3559322033898305</v>
      </c>
      <c r="AA247" s="2" t="s">
        <v>154</v>
      </c>
      <c r="AB247" s="2">
        <v>2011</v>
      </c>
      <c r="AC247" s="2">
        <v>0.3559322033898305</v>
      </c>
      <c r="AD247" s="2">
        <v>1499.2</v>
      </c>
      <c r="AE247" s="2">
        <v>4212.0380952380956</v>
      </c>
    </row>
    <row r="248" spans="11:31" x14ac:dyDescent="0.25">
      <c r="K248" s="2">
        <v>2011</v>
      </c>
      <c r="L248" s="2" t="s">
        <v>154</v>
      </c>
      <c r="M248" s="2">
        <v>0.39148936170212761</v>
      </c>
      <c r="AA248" s="2" t="s">
        <v>154</v>
      </c>
      <c r="AB248" s="2">
        <v>2011</v>
      </c>
      <c r="AC248" s="2">
        <v>0.39148936170212761</v>
      </c>
      <c r="AD248" s="2">
        <v>1617.8</v>
      </c>
      <c r="AE248" s="2">
        <v>4132.4239130434789</v>
      </c>
    </row>
    <row r="249" spans="11:31" x14ac:dyDescent="0.25">
      <c r="K249" s="2">
        <v>2011</v>
      </c>
      <c r="L249" s="2" t="s">
        <v>154</v>
      </c>
      <c r="M249" s="2">
        <v>0.39047619047619042</v>
      </c>
      <c r="AA249" s="2" t="s">
        <v>154</v>
      </c>
      <c r="AB249" s="2">
        <v>2011</v>
      </c>
      <c r="AC249" s="2">
        <v>0.39047619047619042</v>
      </c>
      <c r="AD249" s="2">
        <v>1457.6</v>
      </c>
      <c r="AE249" s="2">
        <v>3732.8780487804879</v>
      </c>
    </row>
    <row r="250" spans="11:31" x14ac:dyDescent="0.25">
      <c r="K250" s="2">
        <v>2011</v>
      </c>
      <c r="L250" s="2" t="s">
        <v>154</v>
      </c>
      <c r="M250" s="2">
        <v>0.35517241379310344</v>
      </c>
      <c r="AA250" s="2" t="s">
        <v>154</v>
      </c>
      <c r="AB250" s="2">
        <v>2011</v>
      </c>
      <c r="AC250" s="2">
        <v>0.35517241379310344</v>
      </c>
      <c r="AD250" s="2">
        <v>1835.6</v>
      </c>
      <c r="AE250" s="2">
        <v>5168.1941747572819</v>
      </c>
    </row>
    <row r="251" spans="11:31" x14ac:dyDescent="0.25">
      <c r="K251" s="2">
        <v>2011</v>
      </c>
      <c r="L251" s="2" t="s">
        <v>154</v>
      </c>
      <c r="M251" s="2">
        <v>0.3836734693877551</v>
      </c>
      <c r="AA251" s="2" t="s">
        <v>154</v>
      </c>
      <c r="AB251" s="2">
        <v>2011</v>
      </c>
      <c r="AC251" s="2">
        <v>0.3836734693877551</v>
      </c>
      <c r="AD251" s="2">
        <v>1674.8</v>
      </c>
      <c r="AE251" s="2">
        <v>4365.1702127659573</v>
      </c>
    </row>
    <row r="252" spans="11:31" x14ac:dyDescent="0.25">
      <c r="K252" s="2">
        <v>2011</v>
      </c>
      <c r="L252" s="2" t="s">
        <v>154</v>
      </c>
      <c r="M252" s="2">
        <v>0.33971291866028708</v>
      </c>
      <c r="AA252" s="2" t="s">
        <v>154</v>
      </c>
      <c r="AB252" s="2">
        <v>2011</v>
      </c>
      <c r="AC252" s="2">
        <v>0.33971291866028708</v>
      </c>
      <c r="AD252" s="2">
        <v>1263.2</v>
      </c>
      <c r="AE252" s="2">
        <v>3718.4338028169018</v>
      </c>
    </row>
    <row r="253" spans="11:31" x14ac:dyDescent="0.25">
      <c r="K253" s="2">
        <v>2011</v>
      </c>
      <c r="L253" s="2" t="s">
        <v>154</v>
      </c>
      <c r="M253" s="2">
        <v>0.37623762376237624</v>
      </c>
      <c r="AA253" s="2" t="s">
        <v>154</v>
      </c>
      <c r="AB253" s="2">
        <v>2011</v>
      </c>
      <c r="AC253" s="2">
        <v>0.37623762376237624</v>
      </c>
      <c r="AD253" s="2">
        <v>2031.6</v>
      </c>
      <c r="AE253" s="2">
        <v>5399.7789473684206</v>
      </c>
    </row>
    <row r="254" spans="11:31" x14ac:dyDescent="0.25">
      <c r="K254" s="2">
        <v>2011</v>
      </c>
      <c r="L254" s="2" t="s">
        <v>154</v>
      </c>
      <c r="M254" s="2">
        <v>0.36249999999999993</v>
      </c>
      <c r="AA254" s="2" t="s">
        <v>154</v>
      </c>
      <c r="AB254" s="2">
        <v>2011</v>
      </c>
      <c r="AC254" s="2">
        <v>0.36249999999999993</v>
      </c>
      <c r="AD254" s="2">
        <v>1545.2</v>
      </c>
      <c r="AE254" s="2">
        <v>4262.620689655173</v>
      </c>
    </row>
    <row r="255" spans="11:31" x14ac:dyDescent="0.25">
      <c r="K255" s="2">
        <v>2011</v>
      </c>
      <c r="L255" s="2" t="s">
        <v>154</v>
      </c>
      <c r="M255" s="2">
        <v>0.36480686695278969</v>
      </c>
      <c r="AA255" s="2" t="s">
        <v>154</v>
      </c>
      <c r="AB255" s="2">
        <v>2011</v>
      </c>
      <c r="AC255" s="2">
        <v>0.36480686695278969</v>
      </c>
      <c r="AD255" s="2">
        <v>1513</v>
      </c>
      <c r="AE255" s="2">
        <v>4147.4000000000005</v>
      </c>
    </row>
    <row r="256" spans="11:31" x14ac:dyDescent="0.25">
      <c r="K256" s="2">
        <v>2011</v>
      </c>
      <c r="L256" s="2" t="s">
        <v>154</v>
      </c>
      <c r="M256" s="2">
        <v>0.38043478260869568</v>
      </c>
      <c r="AA256" s="2" t="s">
        <v>154</v>
      </c>
      <c r="AB256" s="2">
        <v>2011</v>
      </c>
      <c r="AC256" s="2">
        <v>0.38043478260869568</v>
      </c>
      <c r="AD256" s="2">
        <v>1869</v>
      </c>
      <c r="AE256" s="2">
        <v>4912.7999999999993</v>
      </c>
    </row>
    <row r="257" spans="11:31" x14ac:dyDescent="0.25">
      <c r="K257" s="2">
        <v>2011</v>
      </c>
      <c r="L257" s="2" t="s">
        <v>154</v>
      </c>
      <c r="M257" s="2">
        <v>0.38205980066445183</v>
      </c>
      <c r="AA257" s="2" t="s">
        <v>154</v>
      </c>
      <c r="AB257" s="2">
        <v>2011</v>
      </c>
      <c r="AC257" s="2">
        <v>0.38205980066445183</v>
      </c>
      <c r="AD257" s="2">
        <v>2047</v>
      </c>
      <c r="AE257" s="2">
        <v>5357.8</v>
      </c>
    </row>
    <row r="258" spans="11:31" x14ac:dyDescent="0.25">
      <c r="K258" s="2">
        <v>2011</v>
      </c>
      <c r="L258" s="2" t="s">
        <v>154</v>
      </c>
      <c r="M258" s="2">
        <v>0.4081081081081081</v>
      </c>
      <c r="AA258" s="2" t="s">
        <v>154</v>
      </c>
      <c r="AB258" s="2">
        <v>2011</v>
      </c>
      <c r="AC258" s="2">
        <v>0.4081081081081081</v>
      </c>
      <c r="AD258" s="2">
        <v>2686</v>
      </c>
      <c r="AE258" s="2">
        <v>6581.5894039735103</v>
      </c>
    </row>
    <row r="259" spans="11:31" x14ac:dyDescent="0.25">
      <c r="K259" s="2">
        <v>2011</v>
      </c>
      <c r="L259" s="2" t="s">
        <v>154</v>
      </c>
      <c r="M259" s="2">
        <v>0.34825870646766166</v>
      </c>
      <c r="AA259" s="2" t="s">
        <v>154</v>
      </c>
      <c r="AB259" s="2">
        <v>2011</v>
      </c>
      <c r="AC259" s="2">
        <v>0.34825870646766166</v>
      </c>
      <c r="AD259" s="2">
        <v>2492</v>
      </c>
      <c r="AE259" s="2">
        <v>7155.6</v>
      </c>
    </row>
    <row r="260" spans="11:31" x14ac:dyDescent="0.25">
      <c r="K260" s="2">
        <v>2011</v>
      </c>
      <c r="L260" s="2" t="s">
        <v>154</v>
      </c>
      <c r="M260" s="2">
        <v>0.38403990024937656</v>
      </c>
      <c r="AA260" s="2" t="s">
        <v>154</v>
      </c>
      <c r="AB260" s="2">
        <v>2011</v>
      </c>
      <c r="AC260" s="2">
        <v>0.38403990024937656</v>
      </c>
      <c r="AD260" s="2">
        <v>2737.8</v>
      </c>
      <c r="AE260" s="2">
        <v>7128.9467532467534</v>
      </c>
    </row>
    <row r="261" spans="11:31" x14ac:dyDescent="0.25">
      <c r="K261" s="2">
        <v>2011</v>
      </c>
      <c r="L261" s="2" t="s">
        <v>154</v>
      </c>
      <c r="M261" s="2">
        <v>0.3721518987341772</v>
      </c>
      <c r="AA261" s="2" t="s">
        <v>154</v>
      </c>
      <c r="AB261" s="2">
        <v>2011</v>
      </c>
      <c r="AC261" s="2">
        <v>0.3721518987341772</v>
      </c>
      <c r="AD261" s="2">
        <v>2621.4</v>
      </c>
      <c r="AE261" s="2">
        <v>7043.8979591836742</v>
      </c>
    </row>
    <row r="262" spans="11:31" x14ac:dyDescent="0.25">
      <c r="K262" s="2">
        <v>2011</v>
      </c>
      <c r="L262" s="2" t="s">
        <v>154</v>
      </c>
      <c r="M262" s="2">
        <v>0.38661710037174724</v>
      </c>
      <c r="AA262" s="2" t="s">
        <v>154</v>
      </c>
      <c r="AB262" s="2">
        <v>2011</v>
      </c>
      <c r="AC262" s="2">
        <v>0.38661710037174724</v>
      </c>
      <c r="AD262" s="2">
        <v>1856.8</v>
      </c>
      <c r="AE262" s="2">
        <v>4802.6846153846154</v>
      </c>
    </row>
    <row r="263" spans="11:31" x14ac:dyDescent="0.25">
      <c r="K263" s="2">
        <v>2011</v>
      </c>
      <c r="L263" s="2" t="s">
        <v>154</v>
      </c>
      <c r="M263" s="2">
        <v>0.41964285714285715</v>
      </c>
      <c r="AA263" s="2" t="s">
        <v>154</v>
      </c>
      <c r="AB263" s="2">
        <v>2011</v>
      </c>
      <c r="AC263" s="2">
        <v>0.41964285714285715</v>
      </c>
      <c r="AD263" s="2">
        <v>1674.8</v>
      </c>
      <c r="AE263" s="2">
        <v>3991.0127659574468</v>
      </c>
    </row>
    <row r="264" spans="11:31" x14ac:dyDescent="0.25">
      <c r="K264" s="2">
        <v>2011</v>
      </c>
      <c r="L264" s="2" t="s">
        <v>154</v>
      </c>
      <c r="M264" s="2">
        <v>0.37426900584795314</v>
      </c>
      <c r="AA264" s="2" t="s">
        <v>154</v>
      </c>
      <c r="AB264" s="2">
        <v>2011</v>
      </c>
      <c r="AC264" s="2">
        <v>0.37426900584795314</v>
      </c>
      <c r="AD264" s="2">
        <v>1131.2</v>
      </c>
      <c r="AE264" s="2">
        <v>3022.4250000000006</v>
      </c>
    </row>
    <row r="265" spans="11:31" x14ac:dyDescent="0.25">
      <c r="K265" s="2">
        <v>2011</v>
      </c>
      <c r="L265" s="2" t="s">
        <v>154</v>
      </c>
      <c r="M265" s="2">
        <v>0.38461538461538464</v>
      </c>
      <c r="AA265" s="2" t="s">
        <v>154</v>
      </c>
      <c r="AB265" s="2">
        <v>2011</v>
      </c>
      <c r="AC265" s="2">
        <v>0.38461538461538464</v>
      </c>
      <c r="AD265" s="2">
        <v>1869</v>
      </c>
      <c r="AE265" s="2">
        <v>4859.3999999999996</v>
      </c>
    </row>
    <row r="266" spans="11:31" x14ac:dyDescent="0.25">
      <c r="K266" s="2">
        <v>2011</v>
      </c>
      <c r="L266" s="2" t="s">
        <v>154</v>
      </c>
      <c r="M266" s="2">
        <v>0.37610619469026546</v>
      </c>
      <c r="AA266" s="2" t="s">
        <v>154</v>
      </c>
      <c r="AB266" s="2">
        <v>2011</v>
      </c>
      <c r="AC266" s="2">
        <v>0.37610619469026546</v>
      </c>
      <c r="AD266" s="2">
        <v>1513</v>
      </c>
      <c r="AE266" s="2">
        <v>4022.8</v>
      </c>
    </row>
    <row r="267" spans="11:31" x14ac:dyDescent="0.25">
      <c r="K267" s="2">
        <v>2011</v>
      </c>
      <c r="L267" s="2" t="s">
        <v>154</v>
      </c>
      <c r="M267" s="2">
        <v>0.37301587301587302</v>
      </c>
      <c r="AA267" s="2" t="s">
        <v>154</v>
      </c>
      <c r="AB267" s="2">
        <v>2011</v>
      </c>
      <c r="AC267" s="2">
        <v>0.37301587301587302</v>
      </c>
      <c r="AD267" s="2">
        <v>1674.8</v>
      </c>
      <c r="AE267" s="2">
        <v>4489.8893617021276</v>
      </c>
    </row>
    <row r="268" spans="11:31" x14ac:dyDescent="0.25">
      <c r="K268" s="2">
        <v>2011</v>
      </c>
      <c r="L268" s="2" t="s">
        <v>154</v>
      </c>
      <c r="M268" s="2">
        <v>0.36334405144694532</v>
      </c>
      <c r="AA268" s="2" t="s">
        <v>154</v>
      </c>
      <c r="AB268" s="2">
        <v>2011</v>
      </c>
      <c r="AC268" s="2">
        <v>0.36334405144694532</v>
      </c>
      <c r="AD268" s="2">
        <v>2008.4</v>
      </c>
      <c r="AE268" s="2">
        <v>5527.5433628318588</v>
      </c>
    </row>
    <row r="269" spans="11:31" x14ac:dyDescent="0.25">
      <c r="K269" s="2">
        <v>2011</v>
      </c>
      <c r="L269" s="2" t="s">
        <v>154</v>
      </c>
      <c r="M269" s="2">
        <v>0.40886699507389168</v>
      </c>
      <c r="AA269" s="2" t="s">
        <v>154</v>
      </c>
      <c r="AB269" s="2">
        <v>2011</v>
      </c>
      <c r="AC269" s="2">
        <v>0.40886699507389168</v>
      </c>
      <c r="AD269" s="2">
        <v>1477.4</v>
      </c>
      <c r="AE269" s="2">
        <v>3613.3999999999996</v>
      </c>
    </row>
    <row r="270" spans="11:31" x14ac:dyDescent="0.25">
      <c r="K270" s="2">
        <v>2011</v>
      </c>
      <c r="L270" s="2" t="s">
        <v>154</v>
      </c>
      <c r="M270" s="2">
        <v>0.36074270557029176</v>
      </c>
      <c r="AA270" s="2" t="s">
        <v>154</v>
      </c>
      <c r="AB270" s="2">
        <v>2011</v>
      </c>
      <c r="AC270" s="2">
        <v>0.36074270557029176</v>
      </c>
      <c r="AD270" s="2">
        <v>2420.8000000000002</v>
      </c>
      <c r="AE270" s="2">
        <v>6710.6000000000013</v>
      </c>
    </row>
    <row r="271" spans="11:31" x14ac:dyDescent="0.25">
      <c r="K271" s="2">
        <v>2011</v>
      </c>
      <c r="L271" s="2" t="s">
        <v>154</v>
      </c>
      <c r="M271" s="2">
        <v>0.35483870967741943</v>
      </c>
      <c r="AA271" s="2" t="s">
        <v>154</v>
      </c>
      <c r="AB271" s="2">
        <v>2011</v>
      </c>
      <c r="AC271" s="2">
        <v>0.35483870967741943</v>
      </c>
      <c r="AD271" s="2">
        <v>1563.2</v>
      </c>
      <c r="AE271" s="2">
        <v>4405.3818181818178</v>
      </c>
    </row>
    <row r="272" spans="11:31" x14ac:dyDescent="0.25">
      <c r="K272" s="2">
        <v>2011</v>
      </c>
      <c r="L272" s="2" t="s">
        <v>154</v>
      </c>
      <c r="M272" s="2">
        <v>0.34965034965034963</v>
      </c>
      <c r="AA272" s="2" t="s">
        <v>154</v>
      </c>
      <c r="AB272" s="2">
        <v>2011</v>
      </c>
      <c r="AC272" s="2">
        <v>0.34965034965034963</v>
      </c>
      <c r="AD272" s="2">
        <v>1780</v>
      </c>
      <c r="AE272" s="2">
        <v>5090.8</v>
      </c>
    </row>
    <row r="273" spans="11:31" x14ac:dyDescent="0.25">
      <c r="K273" s="2">
        <v>2011</v>
      </c>
      <c r="L273" s="2" t="s">
        <v>154</v>
      </c>
      <c r="M273" s="2">
        <v>0.4044943820224719</v>
      </c>
      <c r="AA273" s="2" t="s">
        <v>154</v>
      </c>
      <c r="AB273" s="2">
        <v>2011</v>
      </c>
      <c r="AC273" s="2">
        <v>0.4044943820224719</v>
      </c>
      <c r="AD273" s="2">
        <v>1922.4</v>
      </c>
      <c r="AE273" s="2">
        <v>4752.6000000000004</v>
      </c>
    </row>
    <row r="274" spans="11:31" x14ac:dyDescent="0.25">
      <c r="K274" s="2">
        <v>2011</v>
      </c>
      <c r="L274" s="2" t="s">
        <v>154</v>
      </c>
      <c r="M274" s="2">
        <v>0.35922330097087379</v>
      </c>
      <c r="AA274" s="2" t="s">
        <v>154</v>
      </c>
      <c r="AB274" s="2">
        <v>2011</v>
      </c>
      <c r="AC274" s="2">
        <v>0.35922330097087379</v>
      </c>
      <c r="AD274" s="2">
        <v>1316.8</v>
      </c>
      <c r="AE274" s="2">
        <v>3665.6864864864865</v>
      </c>
    </row>
    <row r="275" spans="11:31" x14ac:dyDescent="0.25">
      <c r="K275" s="2">
        <v>2011</v>
      </c>
      <c r="L275" s="2" t="s">
        <v>154</v>
      </c>
      <c r="M275" s="2">
        <v>0.39013452914798202</v>
      </c>
      <c r="AA275" s="2" t="s">
        <v>154</v>
      </c>
      <c r="AB275" s="2">
        <v>2011</v>
      </c>
      <c r="AC275" s="2">
        <v>0.39013452914798202</v>
      </c>
      <c r="AD275" s="2">
        <v>1545.2</v>
      </c>
      <c r="AE275" s="2">
        <v>3960.6850574712648</v>
      </c>
    </row>
    <row r="276" spans="11:31" x14ac:dyDescent="0.25">
      <c r="K276" s="2">
        <v>2011</v>
      </c>
      <c r="L276" s="2" t="s">
        <v>154</v>
      </c>
      <c r="M276" s="2">
        <v>0.38666666666666666</v>
      </c>
      <c r="AA276" s="2" t="s">
        <v>154</v>
      </c>
      <c r="AB276" s="2">
        <v>2011</v>
      </c>
      <c r="AC276" s="2">
        <v>0.38666666666666666</v>
      </c>
      <c r="AD276" s="2">
        <v>2067.1999999999998</v>
      </c>
      <c r="AE276" s="2">
        <v>5346.2068965517237</v>
      </c>
    </row>
    <row r="277" spans="11:31" x14ac:dyDescent="0.25">
      <c r="K277" s="2">
        <v>2011</v>
      </c>
      <c r="L277" s="2" t="s">
        <v>154</v>
      </c>
      <c r="M277" s="2">
        <v>0.39440993788819873</v>
      </c>
      <c r="AA277" s="2" t="s">
        <v>154</v>
      </c>
      <c r="AB277" s="2">
        <v>2011</v>
      </c>
      <c r="AC277" s="2">
        <v>0.39440993788819873</v>
      </c>
      <c r="AD277" s="2">
        <v>2258.4</v>
      </c>
      <c r="AE277" s="2">
        <v>5726.0220472440951</v>
      </c>
    </row>
    <row r="278" spans="11:31" x14ac:dyDescent="0.25">
      <c r="K278" s="2">
        <v>2011</v>
      </c>
      <c r="L278" s="2" t="s">
        <v>154</v>
      </c>
      <c r="M278" s="2">
        <v>0.40186915887850466</v>
      </c>
      <c r="AA278" s="2" t="s">
        <v>154</v>
      </c>
      <c r="AB278" s="2">
        <v>2011</v>
      </c>
      <c r="AC278" s="2">
        <v>0.40186915887850466</v>
      </c>
      <c r="AD278" s="2">
        <v>3819</v>
      </c>
      <c r="AE278" s="2">
        <v>9503.0930232558148</v>
      </c>
    </row>
    <row r="279" spans="11:31" x14ac:dyDescent="0.25">
      <c r="K279" s="2">
        <v>2011</v>
      </c>
      <c r="L279" s="2" t="s">
        <v>154</v>
      </c>
      <c r="M279" s="2">
        <v>0.38942307692307693</v>
      </c>
      <c r="AA279" s="2" t="s">
        <v>154</v>
      </c>
      <c r="AB279" s="2">
        <v>2011</v>
      </c>
      <c r="AC279" s="2">
        <v>0.38942307692307693</v>
      </c>
      <c r="AD279" s="2">
        <v>2874</v>
      </c>
      <c r="AE279" s="2">
        <v>7380.1481481481478</v>
      </c>
    </row>
    <row r="280" spans="11:31" x14ac:dyDescent="0.25">
      <c r="K280" s="2">
        <v>2011</v>
      </c>
      <c r="L280" s="2" t="s">
        <v>154</v>
      </c>
      <c r="M280" s="2">
        <v>0.40783410138248849</v>
      </c>
      <c r="AA280" s="2" t="s">
        <v>154</v>
      </c>
      <c r="AB280" s="2">
        <v>2011</v>
      </c>
      <c r="AC280" s="2">
        <v>0.40783410138248849</v>
      </c>
      <c r="AD280" s="2">
        <v>3144.6</v>
      </c>
      <c r="AE280" s="2">
        <v>7710.4881355932202</v>
      </c>
    </row>
    <row r="281" spans="11:31" x14ac:dyDescent="0.25">
      <c r="K281" s="2">
        <v>2011</v>
      </c>
      <c r="L281" s="2" t="s">
        <v>154</v>
      </c>
      <c r="M281" s="2">
        <v>0.41818181818181815</v>
      </c>
      <c r="AA281" s="2" t="s">
        <v>154</v>
      </c>
      <c r="AB281" s="2">
        <v>2011</v>
      </c>
      <c r="AC281" s="2">
        <v>0.41818181818181815</v>
      </c>
      <c r="AD281" s="2">
        <v>3684.6</v>
      </c>
      <c r="AE281" s="2">
        <v>8811</v>
      </c>
    </row>
    <row r="282" spans="11:31" x14ac:dyDescent="0.25">
      <c r="K282" s="2">
        <v>2011</v>
      </c>
      <c r="L282" s="2" t="s">
        <v>154</v>
      </c>
      <c r="M282" s="2">
        <v>0.41839080459770117</v>
      </c>
      <c r="AA282" s="2" t="s">
        <v>154</v>
      </c>
      <c r="AB282" s="2">
        <v>2011</v>
      </c>
      <c r="AC282" s="2">
        <v>0.41839080459770117</v>
      </c>
      <c r="AD282" s="2">
        <v>3236.4</v>
      </c>
      <c r="AE282" s="2">
        <v>7735.3516483516478</v>
      </c>
    </row>
    <row r="283" spans="11:31" x14ac:dyDescent="0.25">
      <c r="K283" s="2">
        <v>2011</v>
      </c>
      <c r="L283" s="2" t="s">
        <v>154</v>
      </c>
      <c r="M283" s="2">
        <v>0.44769874476987448</v>
      </c>
      <c r="AA283" s="2" t="s">
        <v>154</v>
      </c>
      <c r="AB283" s="2">
        <v>2011</v>
      </c>
      <c r="AC283" s="2">
        <v>0.44769874476987448</v>
      </c>
      <c r="AD283" s="2">
        <v>1901.8</v>
      </c>
      <c r="AE283" s="2">
        <v>4247.9457943925236</v>
      </c>
    </row>
    <row r="284" spans="11:31" x14ac:dyDescent="0.25">
      <c r="K284" s="2">
        <v>2011</v>
      </c>
      <c r="L284" s="2" t="s">
        <v>154</v>
      </c>
      <c r="M284" s="2">
        <v>0.48471615720524019</v>
      </c>
      <c r="AA284" s="2" t="s">
        <v>154</v>
      </c>
      <c r="AB284" s="2">
        <v>2011</v>
      </c>
      <c r="AC284" s="2">
        <v>0.48471615720524019</v>
      </c>
      <c r="AD284" s="2">
        <v>2008.4</v>
      </c>
      <c r="AE284" s="2">
        <v>4143.4558558558556</v>
      </c>
    </row>
    <row r="285" spans="11:31" x14ac:dyDescent="0.25">
      <c r="K285" s="2">
        <v>2011</v>
      </c>
      <c r="L285" s="2" t="s">
        <v>154</v>
      </c>
      <c r="M285" s="2">
        <v>0.41438356164383561</v>
      </c>
      <c r="AA285" s="2" t="s">
        <v>154</v>
      </c>
      <c r="AB285" s="2">
        <v>2011</v>
      </c>
      <c r="AC285" s="2">
        <v>0.41438356164383561</v>
      </c>
      <c r="AD285" s="2">
        <v>2152.6</v>
      </c>
      <c r="AE285" s="2">
        <v>5194.7041322314044</v>
      </c>
    </row>
    <row r="286" spans="11:31" x14ac:dyDescent="0.25">
      <c r="K286" s="2">
        <v>2011</v>
      </c>
      <c r="L286" s="2" t="s">
        <v>154</v>
      </c>
      <c r="M286" s="2">
        <v>0.44932432432432434</v>
      </c>
      <c r="AA286" s="2" t="s">
        <v>154</v>
      </c>
      <c r="AB286" s="2">
        <v>2011</v>
      </c>
      <c r="AC286" s="2">
        <v>0.44932432432432434</v>
      </c>
      <c r="AD286" s="2">
        <v>1274.5999999999999</v>
      </c>
      <c r="AE286" s="2">
        <v>2836.703759398496</v>
      </c>
    </row>
    <row r="287" spans="11:31" x14ac:dyDescent="0.25">
      <c r="K287" s="2">
        <v>2011</v>
      </c>
      <c r="L287" s="2" t="s">
        <v>154</v>
      </c>
      <c r="M287" s="2">
        <v>0.43147208121827413</v>
      </c>
      <c r="AA287" s="2" t="s">
        <v>154</v>
      </c>
      <c r="AB287" s="2">
        <v>2011</v>
      </c>
      <c r="AC287" s="2">
        <v>0.43147208121827413</v>
      </c>
      <c r="AD287" s="2">
        <v>1513</v>
      </c>
      <c r="AE287" s="2">
        <v>3506.6</v>
      </c>
    </row>
    <row r="288" spans="11:31" x14ac:dyDescent="0.25">
      <c r="K288" s="2">
        <v>2011</v>
      </c>
      <c r="L288" s="2" t="s">
        <v>154</v>
      </c>
      <c r="M288" s="2">
        <v>0.40520446096654272</v>
      </c>
      <c r="AA288" s="2" t="s">
        <v>154</v>
      </c>
      <c r="AB288" s="2">
        <v>2011</v>
      </c>
      <c r="AC288" s="2">
        <v>0.40520446096654272</v>
      </c>
      <c r="AD288" s="2">
        <v>1941.2</v>
      </c>
      <c r="AE288" s="2">
        <v>4790.6678899082572</v>
      </c>
    </row>
    <row r="289" spans="11:32" x14ac:dyDescent="0.25">
      <c r="K289" s="2">
        <v>2011</v>
      </c>
      <c r="L289" s="2" t="s">
        <v>154</v>
      </c>
      <c r="M289" s="2">
        <v>0.43225806451612903</v>
      </c>
      <c r="AA289" s="2" t="s">
        <v>154</v>
      </c>
      <c r="AB289" s="2">
        <v>2011</v>
      </c>
      <c r="AC289" s="2">
        <v>0.43225806451612903</v>
      </c>
      <c r="AD289" s="2">
        <v>1177.2</v>
      </c>
      <c r="AE289" s="2">
        <v>2723.3731343283584</v>
      </c>
    </row>
    <row r="290" spans="11:32" x14ac:dyDescent="0.25">
      <c r="K290" s="2">
        <v>2011</v>
      </c>
      <c r="L290" s="2" t="s">
        <v>154</v>
      </c>
      <c r="M290" s="2">
        <v>0.41954022988505751</v>
      </c>
      <c r="AA290" s="2" t="s">
        <v>154</v>
      </c>
      <c r="AB290" s="2">
        <v>2011</v>
      </c>
      <c r="AC290" s="2">
        <v>0.41954022988505751</v>
      </c>
      <c r="AD290" s="2">
        <v>1300.8</v>
      </c>
      <c r="AE290" s="2">
        <v>3100.5369863013693</v>
      </c>
    </row>
    <row r="291" spans="11:32" x14ac:dyDescent="0.25">
      <c r="K291" s="2">
        <v>2011</v>
      </c>
      <c r="L291" s="2" t="s">
        <v>154</v>
      </c>
      <c r="M291" s="2">
        <v>0.44363636363636366</v>
      </c>
      <c r="AA291" s="2" t="s">
        <v>154</v>
      </c>
      <c r="AB291" s="2">
        <v>2011</v>
      </c>
      <c r="AC291" s="2">
        <v>0.44363636363636366</v>
      </c>
      <c r="AD291" s="2">
        <v>2173.6</v>
      </c>
      <c r="AE291" s="2">
        <v>4899.5081967213109</v>
      </c>
    </row>
    <row r="292" spans="11:32" x14ac:dyDescent="0.25">
      <c r="K292" s="2">
        <v>2011</v>
      </c>
      <c r="L292" s="2" t="s">
        <v>154</v>
      </c>
      <c r="M292" s="2">
        <v>0.39271255060728738</v>
      </c>
      <c r="AA292" s="2" t="s">
        <v>154</v>
      </c>
      <c r="AB292" s="2">
        <v>2011</v>
      </c>
      <c r="AC292" s="2">
        <v>0.39271255060728738</v>
      </c>
      <c r="AD292" s="2">
        <v>1730.6</v>
      </c>
      <c r="AE292" s="2">
        <v>4406.7855670103099</v>
      </c>
    </row>
    <row r="293" spans="11:32" x14ac:dyDescent="0.25">
      <c r="K293" s="2">
        <v>2011</v>
      </c>
      <c r="L293" s="2" t="s">
        <v>154</v>
      </c>
      <c r="M293" s="2">
        <v>0.48</v>
      </c>
      <c r="AA293" s="2" t="s">
        <v>154</v>
      </c>
      <c r="AB293" s="2">
        <v>2011</v>
      </c>
      <c r="AC293" s="2">
        <v>0.48</v>
      </c>
      <c r="AD293" s="2">
        <v>1499.2</v>
      </c>
      <c r="AE293" s="2">
        <v>3123.3333333333335</v>
      </c>
    </row>
    <row r="294" spans="11:32" x14ac:dyDescent="0.25">
      <c r="K294" s="2">
        <v>2011</v>
      </c>
      <c r="L294" s="2" t="s">
        <v>154</v>
      </c>
      <c r="M294" s="2">
        <v>0.41596638655462187</v>
      </c>
      <c r="AA294" s="2" t="s">
        <v>154</v>
      </c>
      <c r="AB294" s="2">
        <v>2011</v>
      </c>
      <c r="AC294" s="2">
        <v>0.41596638655462187</v>
      </c>
      <c r="AD294" s="2">
        <v>1759.8</v>
      </c>
      <c r="AE294" s="2">
        <v>4230.6303030303025</v>
      </c>
    </row>
    <row r="295" spans="11:32" x14ac:dyDescent="0.25">
      <c r="K295" s="2">
        <v>2011</v>
      </c>
      <c r="L295" s="2" t="s">
        <v>154</v>
      </c>
      <c r="M295" s="2">
        <v>0.41818181818181815</v>
      </c>
      <c r="AA295" s="2" t="s">
        <v>154</v>
      </c>
      <c r="AB295" s="2">
        <v>2011</v>
      </c>
      <c r="AC295" s="2">
        <v>0.41818181818181815</v>
      </c>
      <c r="AD295" s="2">
        <v>1224.4000000000001</v>
      </c>
      <c r="AE295" s="2">
        <v>2927.9130434782614</v>
      </c>
    </row>
    <row r="296" spans="11:32" x14ac:dyDescent="0.25">
      <c r="K296" s="2">
        <v>2011</v>
      </c>
      <c r="L296" s="2" t="s">
        <v>154</v>
      </c>
      <c r="M296" s="2">
        <v>0.46181818181818179</v>
      </c>
      <c r="AA296" s="2" t="s">
        <v>154</v>
      </c>
      <c r="AB296" s="2">
        <v>2011</v>
      </c>
      <c r="AC296" s="2">
        <v>0.46181818181818179</v>
      </c>
      <c r="AD296" s="2">
        <v>2258.4</v>
      </c>
      <c r="AE296" s="2">
        <v>4890.2362204724413</v>
      </c>
    </row>
    <row r="297" spans="11:32" x14ac:dyDescent="0.25">
      <c r="K297" s="2">
        <v>2011</v>
      </c>
      <c r="L297" s="2" t="s">
        <v>154</v>
      </c>
      <c r="M297" s="2">
        <v>0.4292035398230088</v>
      </c>
      <c r="AA297" s="2" t="s">
        <v>154</v>
      </c>
      <c r="AB297" s="2">
        <v>2011</v>
      </c>
      <c r="AC297" s="2">
        <v>0.4292035398230088</v>
      </c>
      <c r="AD297" s="2">
        <v>1730.6</v>
      </c>
      <c r="AE297" s="2">
        <v>4032.1195876288662</v>
      </c>
    </row>
    <row r="298" spans="11:32" x14ac:dyDescent="0.25">
      <c r="K298" s="2">
        <v>2011</v>
      </c>
      <c r="L298" s="2" t="s">
        <v>154</v>
      </c>
      <c r="M298" s="2">
        <v>0.47083333333333333</v>
      </c>
      <c r="AA298" s="2" t="s">
        <v>154</v>
      </c>
      <c r="AB298" s="2">
        <v>2011</v>
      </c>
      <c r="AC298" s="2">
        <v>0.47083333333333333</v>
      </c>
      <c r="AD298" s="2">
        <v>4018.4</v>
      </c>
      <c r="AE298" s="2">
        <v>8534.6548672566369</v>
      </c>
    </row>
    <row r="299" spans="11:32" x14ac:dyDescent="0.25">
      <c r="K299" s="2">
        <v>2011</v>
      </c>
      <c r="L299" s="2" t="s">
        <v>154</v>
      </c>
      <c r="M299" s="2">
        <v>0.45785876993166291</v>
      </c>
      <c r="AA299" s="2" t="s">
        <v>154</v>
      </c>
      <c r="AB299" s="2">
        <v>2011</v>
      </c>
      <c r="AC299" s="2">
        <v>0.45785876993166291</v>
      </c>
      <c r="AD299" s="2">
        <v>3570</v>
      </c>
      <c r="AE299" s="2">
        <v>7797.1641791044767</v>
      </c>
    </row>
    <row r="300" spans="11:32" x14ac:dyDescent="0.25">
      <c r="K300" s="2">
        <v>2011</v>
      </c>
      <c r="L300" s="2" t="s">
        <v>154</v>
      </c>
      <c r="M300" s="2">
        <v>0.43176178660049624</v>
      </c>
      <c r="AA300" s="2" t="s">
        <v>154</v>
      </c>
      <c r="AB300" s="2">
        <v>2011</v>
      </c>
      <c r="AC300" s="2">
        <v>0.43176178660049624</v>
      </c>
      <c r="AD300" s="2">
        <v>3099.2</v>
      </c>
      <c r="AE300" s="2">
        <v>7178.0321839080461</v>
      </c>
    </row>
    <row r="301" spans="11:32" x14ac:dyDescent="0.25">
      <c r="K301" s="2">
        <v>2011</v>
      </c>
      <c r="L301" s="2" t="s">
        <v>154</v>
      </c>
      <c r="M301" s="2">
        <v>0.4492481203007519</v>
      </c>
      <c r="AA301" s="2" t="s">
        <v>154</v>
      </c>
      <c r="AB301" s="2">
        <v>2011</v>
      </c>
      <c r="AC301" s="2">
        <v>0.4492481203007519</v>
      </c>
      <c r="AD301" s="2">
        <v>4257</v>
      </c>
      <c r="AE301" s="2">
        <v>9475.8326359832627</v>
      </c>
    </row>
    <row r="302" spans="11:32" x14ac:dyDescent="0.25">
      <c r="K302" s="2">
        <v>2011</v>
      </c>
      <c r="L302" s="2" t="s">
        <v>154</v>
      </c>
      <c r="M302" s="2">
        <v>0.46865671641791046</v>
      </c>
      <c r="AA302" s="2" t="s">
        <v>154</v>
      </c>
      <c r="AB302" s="2">
        <v>2011</v>
      </c>
      <c r="AC302" s="2">
        <v>0.46865671641791046</v>
      </c>
      <c r="AD302" s="2">
        <v>2790.6</v>
      </c>
      <c r="AE302" s="2">
        <v>5954.4649681528663</v>
      </c>
      <c r="AF302">
        <f>AVERAGE(AD203:AD302)</f>
        <v>2019.430000000001</v>
      </c>
    </row>
    <row r="303" spans="11:32" x14ac:dyDescent="0.25">
      <c r="K303" s="2">
        <v>2011</v>
      </c>
      <c r="L303" s="2" t="s">
        <v>158</v>
      </c>
      <c r="M303" s="2">
        <v>0.34</v>
      </c>
      <c r="AA303" s="2" t="s">
        <v>158</v>
      </c>
      <c r="AB303" s="2">
        <v>2011</v>
      </c>
      <c r="AC303" s="2">
        <v>0.34</v>
      </c>
      <c r="AD303" s="2">
        <v>610</v>
      </c>
      <c r="AE303" s="2">
        <v>1794.1176470588234</v>
      </c>
    </row>
    <row r="304" spans="11:32" x14ac:dyDescent="0.25">
      <c r="K304" s="2">
        <v>2011</v>
      </c>
      <c r="L304" s="2" t="s">
        <v>158</v>
      </c>
      <c r="M304" s="2">
        <v>0.34</v>
      </c>
      <c r="AA304" s="2" t="s">
        <v>158</v>
      </c>
      <c r="AB304" s="2">
        <v>2011</v>
      </c>
      <c r="AC304" s="2">
        <v>0.34</v>
      </c>
      <c r="AD304" s="2">
        <v>1099</v>
      </c>
      <c r="AE304" s="2">
        <v>3232.3529411764703</v>
      </c>
    </row>
    <row r="305" spans="11:31" x14ac:dyDescent="0.25">
      <c r="K305" s="2">
        <v>2011</v>
      </c>
      <c r="L305" s="2" t="s">
        <v>158</v>
      </c>
      <c r="M305" s="2">
        <v>0.32</v>
      </c>
      <c r="AA305" s="2" t="s">
        <v>158</v>
      </c>
      <c r="AB305" s="2">
        <v>2011</v>
      </c>
      <c r="AC305" s="2">
        <v>0.32</v>
      </c>
      <c r="AD305" s="2">
        <v>1140</v>
      </c>
      <c r="AE305" s="2">
        <v>3562.5</v>
      </c>
    </row>
    <row r="306" spans="11:31" x14ac:dyDescent="0.25">
      <c r="K306" s="2">
        <v>2011</v>
      </c>
      <c r="L306" s="2" t="s">
        <v>158</v>
      </c>
      <c r="M306" s="2">
        <v>0.28999999999999998</v>
      </c>
      <c r="AA306" s="2" t="s">
        <v>158</v>
      </c>
      <c r="AB306" s="2">
        <v>2011</v>
      </c>
      <c r="AC306" s="2">
        <v>0.28999999999999998</v>
      </c>
      <c r="AD306" s="2">
        <v>1195</v>
      </c>
      <c r="AE306" s="2">
        <v>4120.6896551724139</v>
      </c>
    </row>
    <row r="307" spans="11:31" x14ac:dyDescent="0.25">
      <c r="K307" s="2">
        <v>2011</v>
      </c>
      <c r="L307" s="2" t="s">
        <v>158</v>
      </c>
      <c r="M307" s="2">
        <v>0.28999999999999998</v>
      </c>
      <c r="AA307" s="2" t="s">
        <v>158</v>
      </c>
      <c r="AB307" s="2">
        <v>2011</v>
      </c>
      <c r="AC307" s="2">
        <v>0.28999999999999998</v>
      </c>
      <c r="AD307" s="2">
        <v>1488</v>
      </c>
      <c r="AE307" s="2">
        <v>5131.0344827586214</v>
      </c>
    </row>
    <row r="308" spans="11:31" x14ac:dyDescent="0.25">
      <c r="K308" s="2">
        <v>2011</v>
      </c>
      <c r="L308" s="2" t="s">
        <v>158</v>
      </c>
      <c r="M308" s="2">
        <v>0.27</v>
      </c>
      <c r="AA308" s="2" t="s">
        <v>158</v>
      </c>
      <c r="AB308" s="2">
        <v>2011</v>
      </c>
      <c r="AC308" s="2">
        <v>0.27</v>
      </c>
      <c r="AD308" s="2">
        <v>1449</v>
      </c>
      <c r="AE308" s="2">
        <v>5366.6666666666661</v>
      </c>
    </row>
    <row r="309" spans="11:31" x14ac:dyDescent="0.25">
      <c r="K309" s="2">
        <v>2011</v>
      </c>
      <c r="L309" s="2" t="s">
        <v>158</v>
      </c>
      <c r="M309" s="2">
        <v>0.32</v>
      </c>
      <c r="AA309" s="2" t="s">
        <v>158</v>
      </c>
      <c r="AB309" s="2">
        <v>2011</v>
      </c>
      <c r="AC309" s="2">
        <v>0.32</v>
      </c>
      <c r="AD309" s="2">
        <v>485</v>
      </c>
      <c r="AE309" s="2">
        <v>1515.625</v>
      </c>
    </row>
    <row r="310" spans="11:31" x14ac:dyDescent="0.25">
      <c r="K310" s="2">
        <v>2011</v>
      </c>
      <c r="L310" s="2" t="s">
        <v>158</v>
      </c>
      <c r="M310" s="2">
        <v>0.3</v>
      </c>
      <c r="AA310" s="2" t="s">
        <v>158</v>
      </c>
      <c r="AB310" s="2">
        <v>2011</v>
      </c>
      <c r="AC310" s="2">
        <v>0.3</v>
      </c>
      <c r="AD310" s="2">
        <v>578</v>
      </c>
      <c r="AE310" s="2">
        <v>1926.6666666666667</v>
      </c>
    </row>
    <row r="311" spans="11:31" x14ac:dyDescent="0.25">
      <c r="K311" s="2">
        <v>2011</v>
      </c>
      <c r="L311" s="2" t="s">
        <v>158</v>
      </c>
      <c r="M311" s="2">
        <v>0.26</v>
      </c>
      <c r="AA311" s="2" t="s">
        <v>158</v>
      </c>
      <c r="AB311" s="2">
        <v>2011</v>
      </c>
      <c r="AC311" s="2">
        <v>0.26</v>
      </c>
      <c r="AD311" s="2">
        <v>721</v>
      </c>
      <c r="AE311" s="2">
        <v>2773.0769230769229</v>
      </c>
    </row>
    <row r="312" spans="11:31" x14ac:dyDescent="0.25">
      <c r="K312" s="2">
        <v>2011</v>
      </c>
      <c r="L312" s="2" t="s">
        <v>158</v>
      </c>
      <c r="M312" s="2">
        <v>0.25</v>
      </c>
      <c r="AA312" s="2" t="s">
        <v>158</v>
      </c>
      <c r="AB312" s="2">
        <v>2011</v>
      </c>
      <c r="AC312" s="2">
        <v>0.25</v>
      </c>
      <c r="AD312" s="2">
        <v>827</v>
      </c>
      <c r="AE312" s="2">
        <v>3308</v>
      </c>
    </row>
    <row r="313" spans="11:31" x14ac:dyDescent="0.25">
      <c r="K313" s="2">
        <v>2011</v>
      </c>
      <c r="L313" s="2" t="s">
        <v>158</v>
      </c>
      <c r="M313" s="2">
        <v>0.2</v>
      </c>
      <c r="AA313" s="2" t="s">
        <v>158</v>
      </c>
      <c r="AB313" s="2">
        <v>2011</v>
      </c>
      <c r="AC313" s="2">
        <v>0.2</v>
      </c>
      <c r="AD313" s="2">
        <v>774</v>
      </c>
      <c r="AE313" s="2">
        <v>3870</v>
      </c>
    </row>
    <row r="314" spans="11:31" x14ac:dyDescent="0.25">
      <c r="K314" s="2">
        <v>2011</v>
      </c>
      <c r="L314" s="2" t="s">
        <v>158</v>
      </c>
      <c r="M314" s="2">
        <v>0.18</v>
      </c>
      <c r="AA314" s="2" t="s">
        <v>158</v>
      </c>
      <c r="AB314" s="2">
        <v>2011</v>
      </c>
      <c r="AC314" s="2">
        <v>0.18</v>
      </c>
      <c r="AD314" s="2">
        <v>425</v>
      </c>
      <c r="AE314" s="2">
        <v>2361.1111111111113</v>
      </c>
    </row>
    <row r="315" spans="11:31" x14ac:dyDescent="0.25">
      <c r="K315" s="2">
        <v>2011</v>
      </c>
      <c r="L315" s="2" t="s">
        <v>158</v>
      </c>
      <c r="M315" s="2">
        <v>0.63</v>
      </c>
      <c r="AA315" s="2" t="s">
        <v>158</v>
      </c>
      <c r="AB315" s="2">
        <v>2011</v>
      </c>
      <c r="AC315" s="2">
        <v>0.63</v>
      </c>
      <c r="AD315" s="2">
        <v>346</v>
      </c>
      <c r="AE315" s="2">
        <v>549.20634920634916</v>
      </c>
    </row>
    <row r="316" spans="11:31" x14ac:dyDescent="0.25">
      <c r="K316" s="2">
        <v>2011</v>
      </c>
      <c r="L316" s="2" t="s">
        <v>158</v>
      </c>
      <c r="M316" s="2">
        <v>0.4</v>
      </c>
      <c r="AA316" s="2" t="s">
        <v>158</v>
      </c>
      <c r="AB316" s="2">
        <v>2011</v>
      </c>
      <c r="AC316" s="2">
        <v>0.4</v>
      </c>
      <c r="AD316" s="2">
        <v>349</v>
      </c>
      <c r="AE316" s="2">
        <v>872.5</v>
      </c>
    </row>
    <row r="317" spans="11:31" x14ac:dyDescent="0.25">
      <c r="K317" s="2">
        <v>2011</v>
      </c>
      <c r="L317" s="2" t="s">
        <v>158</v>
      </c>
      <c r="M317" s="2">
        <v>0.48</v>
      </c>
      <c r="AA317" s="2" t="s">
        <v>158</v>
      </c>
      <c r="AB317" s="2">
        <v>2011</v>
      </c>
      <c r="AC317" s="2">
        <v>0.48</v>
      </c>
      <c r="AD317" s="2">
        <v>501</v>
      </c>
      <c r="AE317" s="2">
        <v>1043.75</v>
      </c>
    </row>
    <row r="318" spans="11:31" x14ac:dyDescent="0.25">
      <c r="K318" s="2">
        <v>2011</v>
      </c>
      <c r="L318" s="2" t="s">
        <v>158</v>
      </c>
      <c r="M318" s="2">
        <v>0.45</v>
      </c>
      <c r="AA318" s="2" t="s">
        <v>158</v>
      </c>
      <c r="AB318" s="2">
        <v>2011</v>
      </c>
      <c r="AC318" s="2">
        <v>0.45</v>
      </c>
      <c r="AD318" s="2">
        <v>835</v>
      </c>
      <c r="AE318" s="2">
        <v>1855.5555555555554</v>
      </c>
    </row>
    <row r="319" spans="11:31" x14ac:dyDescent="0.25">
      <c r="K319" s="2">
        <v>2011</v>
      </c>
      <c r="L319" s="2" t="s">
        <v>158</v>
      </c>
      <c r="M319" s="2">
        <v>0.37</v>
      </c>
      <c r="AA319" s="2" t="s">
        <v>158</v>
      </c>
      <c r="AB319" s="2">
        <v>2011</v>
      </c>
      <c r="AC319" s="2">
        <v>0.37</v>
      </c>
      <c r="AD319" s="2">
        <v>529</v>
      </c>
      <c r="AE319" s="2">
        <v>1429.7297297297298</v>
      </c>
    </row>
    <row r="320" spans="11:31" x14ac:dyDescent="0.25">
      <c r="K320" s="2">
        <v>2011</v>
      </c>
      <c r="L320" s="2" t="s">
        <v>158</v>
      </c>
      <c r="M320" s="2">
        <v>0.36</v>
      </c>
      <c r="AA320" s="2" t="s">
        <v>158</v>
      </c>
      <c r="AB320" s="2">
        <v>2011</v>
      </c>
      <c r="AC320" s="2">
        <v>0.36</v>
      </c>
      <c r="AD320" s="2">
        <v>481</v>
      </c>
      <c r="AE320" s="2">
        <v>1336.1111111111111</v>
      </c>
    </row>
    <row r="321" spans="11:31" x14ac:dyDescent="0.25">
      <c r="K321" s="2">
        <v>2011</v>
      </c>
      <c r="L321" s="2" t="s">
        <v>158</v>
      </c>
      <c r="M321" s="2">
        <v>0.56999999999999995</v>
      </c>
      <c r="AA321" s="2" t="s">
        <v>158</v>
      </c>
      <c r="AB321" s="2">
        <v>2011</v>
      </c>
      <c r="AC321" s="2">
        <v>0.56999999999999995</v>
      </c>
      <c r="AD321" s="2">
        <v>727</v>
      </c>
      <c r="AE321" s="2">
        <v>1275.4385964912283</v>
      </c>
    </row>
    <row r="322" spans="11:31" x14ac:dyDescent="0.25">
      <c r="K322" s="2">
        <v>2011</v>
      </c>
      <c r="L322" s="2" t="s">
        <v>158</v>
      </c>
      <c r="M322" s="2">
        <v>0.59</v>
      </c>
      <c r="AA322" s="2" t="s">
        <v>158</v>
      </c>
      <c r="AB322" s="2">
        <v>2011</v>
      </c>
      <c r="AC322" s="2">
        <v>0.59</v>
      </c>
      <c r="AD322" s="2">
        <v>845</v>
      </c>
      <c r="AE322" s="2">
        <v>1432.2033898305085</v>
      </c>
    </row>
    <row r="323" spans="11:31" x14ac:dyDescent="0.25">
      <c r="K323" s="2">
        <v>2011</v>
      </c>
      <c r="L323" s="2" t="s">
        <v>158</v>
      </c>
      <c r="M323" s="2">
        <v>0.56000000000000005</v>
      </c>
      <c r="AA323" s="2" t="s">
        <v>158</v>
      </c>
      <c r="AB323" s="2">
        <v>2011</v>
      </c>
      <c r="AC323" s="2">
        <v>0.56000000000000005</v>
      </c>
      <c r="AD323" s="2">
        <v>1146</v>
      </c>
      <c r="AE323" s="2">
        <v>2046.4285714285713</v>
      </c>
    </row>
    <row r="324" spans="11:31" x14ac:dyDescent="0.25">
      <c r="K324" s="2">
        <v>2011</v>
      </c>
      <c r="L324" s="2" t="s">
        <v>158</v>
      </c>
      <c r="M324" s="2">
        <v>0.53</v>
      </c>
      <c r="AA324" s="2" t="s">
        <v>158</v>
      </c>
      <c r="AB324" s="2">
        <v>2011</v>
      </c>
      <c r="AC324" s="2">
        <v>0.53</v>
      </c>
      <c r="AD324" s="2">
        <v>1179</v>
      </c>
      <c r="AE324" s="2">
        <v>2224.5283018867922</v>
      </c>
    </row>
    <row r="325" spans="11:31" x14ac:dyDescent="0.25">
      <c r="K325" s="2">
        <v>2011</v>
      </c>
      <c r="L325" s="2" t="s">
        <v>158</v>
      </c>
      <c r="M325" s="2">
        <v>0.51</v>
      </c>
      <c r="AA325" s="2" t="s">
        <v>158</v>
      </c>
      <c r="AB325" s="2">
        <v>2011</v>
      </c>
      <c r="AC325" s="2">
        <v>0.51</v>
      </c>
      <c r="AD325" s="2">
        <v>1510</v>
      </c>
      <c r="AE325" s="2">
        <v>2960.7843137254899</v>
      </c>
    </row>
    <row r="326" spans="11:31" x14ac:dyDescent="0.25">
      <c r="K326" s="2">
        <v>2011</v>
      </c>
      <c r="L326" s="2" t="s">
        <v>158</v>
      </c>
      <c r="M326" s="2">
        <v>0.5</v>
      </c>
      <c r="AA326" s="2" t="s">
        <v>158</v>
      </c>
      <c r="AB326" s="2">
        <v>2011</v>
      </c>
      <c r="AC326" s="2">
        <v>0.5</v>
      </c>
      <c r="AD326" s="2">
        <v>1441</v>
      </c>
      <c r="AE326" s="2">
        <v>2882</v>
      </c>
    </row>
    <row r="327" spans="11:31" x14ac:dyDescent="0.25">
      <c r="K327" s="2">
        <v>2011</v>
      </c>
      <c r="L327" s="2" t="s">
        <v>158</v>
      </c>
      <c r="M327" s="2">
        <v>0.31</v>
      </c>
      <c r="AA327" s="2" t="s">
        <v>158</v>
      </c>
      <c r="AB327" s="2">
        <v>2011</v>
      </c>
      <c r="AC327" s="2">
        <v>0.31</v>
      </c>
      <c r="AD327" s="2">
        <v>1228</v>
      </c>
      <c r="AE327" s="2">
        <v>3961.2903225806454</v>
      </c>
    </row>
    <row r="328" spans="11:31" x14ac:dyDescent="0.25">
      <c r="K328" s="2">
        <v>2011</v>
      </c>
      <c r="L328" s="2" t="s">
        <v>158</v>
      </c>
      <c r="M328" s="2">
        <v>0.34</v>
      </c>
      <c r="AA328" s="2" t="s">
        <v>158</v>
      </c>
      <c r="AB328" s="2">
        <v>2011</v>
      </c>
      <c r="AC328" s="2">
        <v>0.34</v>
      </c>
      <c r="AD328" s="2">
        <v>1489</v>
      </c>
      <c r="AE328" s="2">
        <v>4379.411764705882</v>
      </c>
    </row>
    <row r="329" spans="11:31" x14ac:dyDescent="0.25">
      <c r="K329" s="2">
        <v>2011</v>
      </c>
      <c r="L329" s="2" t="s">
        <v>158</v>
      </c>
      <c r="M329" s="2">
        <v>0.35</v>
      </c>
      <c r="AA329" s="2" t="s">
        <v>158</v>
      </c>
      <c r="AB329" s="2">
        <v>2011</v>
      </c>
      <c r="AC329" s="2">
        <v>0.35</v>
      </c>
      <c r="AD329" s="2">
        <v>1577</v>
      </c>
      <c r="AE329" s="2">
        <v>4505.7142857142862</v>
      </c>
    </row>
    <row r="330" spans="11:31" x14ac:dyDescent="0.25">
      <c r="K330" s="2">
        <v>2011</v>
      </c>
      <c r="L330" s="2" t="s">
        <v>158</v>
      </c>
      <c r="M330" s="2">
        <v>0.38</v>
      </c>
      <c r="AA330" s="2" t="s">
        <v>158</v>
      </c>
      <c r="AB330" s="2">
        <v>2011</v>
      </c>
      <c r="AC330" s="2">
        <v>0.38</v>
      </c>
      <c r="AD330" s="2">
        <v>1852</v>
      </c>
      <c r="AE330" s="2">
        <v>4873.6842105263158</v>
      </c>
    </row>
    <row r="331" spans="11:31" x14ac:dyDescent="0.25">
      <c r="K331" s="2">
        <v>2011</v>
      </c>
      <c r="L331" s="2" t="s">
        <v>158</v>
      </c>
      <c r="M331" s="2">
        <v>0.32</v>
      </c>
      <c r="AA331" s="2" t="s">
        <v>158</v>
      </c>
      <c r="AB331" s="2">
        <v>2011</v>
      </c>
      <c r="AC331" s="2">
        <v>0.32</v>
      </c>
      <c r="AD331" s="2">
        <v>1267</v>
      </c>
      <c r="AE331" s="2">
        <v>3959.375</v>
      </c>
    </row>
    <row r="332" spans="11:31" x14ac:dyDescent="0.25">
      <c r="K332" s="2">
        <v>2011</v>
      </c>
      <c r="L332" s="2" t="s">
        <v>158</v>
      </c>
      <c r="M332" s="2">
        <v>0.31</v>
      </c>
      <c r="AA332" s="2" t="s">
        <v>158</v>
      </c>
      <c r="AB332" s="2">
        <v>2011</v>
      </c>
      <c r="AC332" s="2">
        <v>0.31</v>
      </c>
      <c r="AD332" s="2">
        <v>1129</v>
      </c>
      <c r="AE332" s="2">
        <v>3641.9354838709678</v>
      </c>
    </row>
    <row r="333" spans="11:31" x14ac:dyDescent="0.25">
      <c r="K333" s="2">
        <v>2011</v>
      </c>
      <c r="L333" s="2" t="s">
        <v>158</v>
      </c>
      <c r="M333" s="2">
        <v>0.37</v>
      </c>
      <c r="AA333" s="2" t="s">
        <v>158</v>
      </c>
      <c r="AB333" s="2">
        <v>2011</v>
      </c>
      <c r="AC333" s="2">
        <v>0.37</v>
      </c>
      <c r="AD333" s="2">
        <v>880</v>
      </c>
      <c r="AE333" s="2">
        <v>2378.3783783783783</v>
      </c>
    </row>
    <row r="334" spans="11:31" x14ac:dyDescent="0.25">
      <c r="K334" s="2">
        <v>2011</v>
      </c>
      <c r="L334" s="2" t="s">
        <v>158</v>
      </c>
      <c r="M334" s="2">
        <v>0.37</v>
      </c>
      <c r="AA334" s="2" t="s">
        <v>158</v>
      </c>
      <c r="AB334" s="2">
        <v>2011</v>
      </c>
      <c r="AC334" s="2">
        <v>0.37</v>
      </c>
      <c r="AD334" s="2">
        <v>1029</v>
      </c>
      <c r="AE334" s="2">
        <v>2781.0810810810813</v>
      </c>
    </row>
    <row r="335" spans="11:31" x14ac:dyDescent="0.25">
      <c r="K335" s="2">
        <v>2011</v>
      </c>
      <c r="L335" s="2" t="s">
        <v>158</v>
      </c>
      <c r="M335" s="2">
        <v>0.34</v>
      </c>
      <c r="AA335" s="2" t="s">
        <v>158</v>
      </c>
      <c r="AB335" s="2">
        <v>2011</v>
      </c>
      <c r="AC335" s="2">
        <v>0.34</v>
      </c>
      <c r="AD335" s="2">
        <v>1126</v>
      </c>
      <c r="AE335" s="2">
        <v>3311.7647058823527</v>
      </c>
    </row>
    <row r="336" spans="11:31" x14ac:dyDescent="0.25">
      <c r="K336" s="2">
        <v>2011</v>
      </c>
      <c r="L336" s="2" t="s">
        <v>158</v>
      </c>
      <c r="M336" s="2">
        <v>0.33</v>
      </c>
      <c r="AA336" s="2" t="s">
        <v>158</v>
      </c>
      <c r="AB336" s="2">
        <v>2011</v>
      </c>
      <c r="AC336" s="2">
        <v>0.33</v>
      </c>
      <c r="AD336" s="2">
        <v>1166</v>
      </c>
      <c r="AE336" s="2">
        <v>3533.333333333333</v>
      </c>
    </row>
    <row r="337" spans="11:32" x14ac:dyDescent="0.25">
      <c r="K337" s="2">
        <v>2011</v>
      </c>
      <c r="L337" s="2" t="s">
        <v>158</v>
      </c>
      <c r="M337" s="2">
        <v>0.34</v>
      </c>
      <c r="AA337" s="2" t="s">
        <v>158</v>
      </c>
      <c r="AB337" s="2">
        <v>2011</v>
      </c>
      <c r="AC337" s="2">
        <v>0.34</v>
      </c>
      <c r="AD337" s="2">
        <v>1266</v>
      </c>
      <c r="AE337" s="2">
        <v>3723.5294117647054</v>
      </c>
    </row>
    <row r="338" spans="11:32" x14ac:dyDescent="0.25">
      <c r="K338" s="2">
        <v>2011</v>
      </c>
      <c r="L338" s="2" t="s">
        <v>158</v>
      </c>
      <c r="M338" s="2">
        <v>0.32</v>
      </c>
      <c r="AA338" s="2" t="s">
        <v>158</v>
      </c>
      <c r="AB338" s="2">
        <v>2011</v>
      </c>
      <c r="AC338" s="2">
        <v>0.32</v>
      </c>
      <c r="AD338" s="2">
        <v>1153</v>
      </c>
      <c r="AE338" s="2">
        <v>3603.125</v>
      </c>
      <c r="AF338">
        <f>AVERAGE(AD303:AD338)</f>
        <v>995.61111111111109</v>
      </c>
    </row>
    <row r="339" spans="11:32" x14ac:dyDescent="0.25">
      <c r="K339" s="2">
        <v>2011</v>
      </c>
      <c r="L339" s="2" t="s">
        <v>138</v>
      </c>
      <c r="M339" s="2">
        <v>0.33</v>
      </c>
      <c r="AA339" s="2" t="s">
        <v>138</v>
      </c>
      <c r="AB339" s="2">
        <v>2011</v>
      </c>
      <c r="AC339" s="2">
        <v>0.33</v>
      </c>
      <c r="AD339" s="2">
        <v>2094.5100000000002</v>
      </c>
      <c r="AE339" s="2">
        <v>6347</v>
      </c>
    </row>
    <row r="340" spans="11:32" x14ac:dyDescent="0.25">
      <c r="K340" s="2">
        <v>2011</v>
      </c>
      <c r="L340" s="2" t="s">
        <v>138</v>
      </c>
      <c r="M340" s="2">
        <v>0.27</v>
      </c>
      <c r="AA340" s="2" t="s">
        <v>138</v>
      </c>
      <c r="AB340" s="2">
        <v>2011</v>
      </c>
      <c r="AC340" s="2">
        <v>0.27</v>
      </c>
      <c r="AD340" s="2">
        <v>1467.18</v>
      </c>
      <c r="AE340" s="2">
        <v>5434</v>
      </c>
    </row>
    <row r="341" spans="11:32" x14ac:dyDescent="0.25">
      <c r="K341" s="2">
        <v>2011</v>
      </c>
      <c r="L341" s="2" t="s">
        <v>138</v>
      </c>
      <c r="M341" s="2">
        <v>0.28000000000000003</v>
      </c>
      <c r="AA341" s="2" t="s">
        <v>138</v>
      </c>
      <c r="AB341" s="2">
        <v>2011</v>
      </c>
      <c r="AC341" s="2">
        <v>0.28000000000000003</v>
      </c>
      <c r="AD341" s="2">
        <v>1023.6800000000001</v>
      </c>
      <c r="AE341" s="2">
        <v>3656</v>
      </c>
    </row>
    <row r="342" spans="11:32" x14ac:dyDescent="0.25">
      <c r="K342" s="2">
        <v>2011</v>
      </c>
      <c r="L342" s="2" t="s">
        <v>138</v>
      </c>
      <c r="M342" s="2">
        <v>0.19</v>
      </c>
      <c r="AA342" s="2" t="s">
        <v>138</v>
      </c>
      <c r="AB342" s="2">
        <v>2011</v>
      </c>
      <c r="AC342" s="2">
        <v>0.19</v>
      </c>
      <c r="AD342" s="2">
        <v>700.34</v>
      </c>
      <c r="AE342" s="2">
        <v>3686</v>
      </c>
      <c r="AF342">
        <f>AVERAGE(AD339:AD342)</f>
        <v>1321.4275000000002</v>
      </c>
    </row>
    <row r="343" spans="11:32" x14ac:dyDescent="0.25">
      <c r="K343" s="2">
        <v>2013</v>
      </c>
      <c r="L343" s="2" t="s">
        <v>131</v>
      </c>
      <c r="M343" s="2">
        <v>0.56000000000000005</v>
      </c>
      <c r="AA343" s="2" t="s">
        <v>131</v>
      </c>
      <c r="AB343" s="2">
        <v>2013</v>
      </c>
      <c r="AC343" s="2">
        <v>0.56000000000000005</v>
      </c>
      <c r="AD343" s="2">
        <v>4030</v>
      </c>
      <c r="AE343" s="2">
        <v>7196.4285714285706</v>
      </c>
    </row>
    <row r="344" spans="11:32" x14ac:dyDescent="0.25">
      <c r="K344" s="2">
        <v>2013</v>
      </c>
      <c r="L344" s="2" t="s">
        <v>131</v>
      </c>
      <c r="M344" s="2">
        <v>0.47</v>
      </c>
      <c r="AA344" s="2" t="s">
        <v>131</v>
      </c>
      <c r="AB344" s="2">
        <v>2013</v>
      </c>
      <c r="AC344" s="2">
        <v>0.47</v>
      </c>
      <c r="AD344" s="2">
        <v>3050</v>
      </c>
      <c r="AE344" s="2">
        <v>6489.3617021276596</v>
      </c>
    </row>
    <row r="345" spans="11:32" x14ac:dyDescent="0.25">
      <c r="K345" s="2">
        <v>2013</v>
      </c>
      <c r="L345" s="2" t="s">
        <v>131</v>
      </c>
      <c r="M345" s="2">
        <v>0.46</v>
      </c>
      <c r="AA345" s="2" t="s">
        <v>131</v>
      </c>
      <c r="AB345" s="2">
        <v>2013</v>
      </c>
      <c r="AC345" s="2">
        <v>0.46</v>
      </c>
      <c r="AD345" s="2">
        <v>2410</v>
      </c>
      <c r="AE345" s="2">
        <v>5239.1304347826081</v>
      </c>
    </row>
    <row r="346" spans="11:32" x14ac:dyDescent="0.25">
      <c r="K346" s="2">
        <v>2013</v>
      </c>
      <c r="L346" s="2" t="s">
        <v>131</v>
      </c>
      <c r="M346" s="2">
        <v>0.53</v>
      </c>
      <c r="AA346" s="2" t="s">
        <v>131</v>
      </c>
      <c r="AB346" s="2">
        <v>2013</v>
      </c>
      <c r="AC346" s="2">
        <v>0.53</v>
      </c>
      <c r="AD346" s="2">
        <v>3270</v>
      </c>
      <c r="AE346" s="2">
        <v>6169.8113207547167</v>
      </c>
    </row>
    <row r="347" spans="11:32" x14ac:dyDescent="0.25">
      <c r="K347" s="2">
        <v>2013</v>
      </c>
      <c r="L347" s="2" t="s">
        <v>131</v>
      </c>
      <c r="M347" s="2">
        <v>0.49</v>
      </c>
      <c r="AA347" s="2" t="s">
        <v>131</v>
      </c>
      <c r="AB347" s="2">
        <v>2013</v>
      </c>
      <c r="AC347" s="2">
        <v>0.49</v>
      </c>
      <c r="AD347" s="2">
        <v>2780</v>
      </c>
      <c r="AE347" s="2">
        <v>5673.4693877551017</v>
      </c>
    </row>
    <row r="348" spans="11:32" x14ac:dyDescent="0.25">
      <c r="K348" s="2">
        <v>2013</v>
      </c>
      <c r="L348" s="2" t="s">
        <v>131</v>
      </c>
      <c r="M348" s="2">
        <v>0.36</v>
      </c>
      <c r="AA348" s="2" t="s">
        <v>131</v>
      </c>
      <c r="AB348" s="2">
        <v>2013</v>
      </c>
      <c r="AC348" s="2">
        <v>0.36</v>
      </c>
      <c r="AD348" s="2">
        <v>2030</v>
      </c>
      <c r="AE348" s="2">
        <v>5638.8888888888887</v>
      </c>
    </row>
    <row r="349" spans="11:32" x14ac:dyDescent="0.25">
      <c r="K349" s="2">
        <v>2013</v>
      </c>
      <c r="L349" s="2" t="s">
        <v>131</v>
      </c>
      <c r="M349" s="2">
        <v>0.56000000000000005</v>
      </c>
      <c r="AA349" s="2" t="s">
        <v>131</v>
      </c>
      <c r="AB349" s="2">
        <v>2013</v>
      </c>
      <c r="AC349" s="2">
        <v>0.56000000000000005</v>
      </c>
      <c r="AD349" s="2">
        <v>4830</v>
      </c>
      <c r="AE349" s="2">
        <v>8625</v>
      </c>
    </row>
    <row r="350" spans="11:32" x14ac:dyDescent="0.25">
      <c r="K350" s="2">
        <v>2013</v>
      </c>
      <c r="L350" s="2" t="s">
        <v>131</v>
      </c>
      <c r="M350" s="2">
        <v>0.48</v>
      </c>
      <c r="AA350" s="2" t="s">
        <v>131</v>
      </c>
      <c r="AB350" s="2">
        <v>2013</v>
      </c>
      <c r="AC350" s="2">
        <v>0.48</v>
      </c>
      <c r="AD350" s="2">
        <v>4160</v>
      </c>
      <c r="AE350" s="2">
        <v>8666.6666666666679</v>
      </c>
    </row>
    <row r="351" spans="11:32" x14ac:dyDescent="0.25">
      <c r="K351" s="2">
        <v>2013</v>
      </c>
      <c r="L351" s="2" t="s">
        <v>131</v>
      </c>
      <c r="M351" s="2">
        <v>0.53</v>
      </c>
      <c r="AA351" s="2" t="s">
        <v>131</v>
      </c>
      <c r="AB351" s="2">
        <v>2013</v>
      </c>
      <c r="AC351" s="2">
        <v>0.53</v>
      </c>
      <c r="AD351" s="2">
        <v>3360</v>
      </c>
      <c r="AE351" s="2">
        <v>6339.6226415094334</v>
      </c>
    </row>
    <row r="352" spans="11:32" x14ac:dyDescent="0.25">
      <c r="K352" s="2">
        <v>2013</v>
      </c>
      <c r="L352" s="2" t="s">
        <v>131</v>
      </c>
      <c r="M352" s="2">
        <v>0.48</v>
      </c>
      <c r="AA352" s="2" t="s">
        <v>131</v>
      </c>
      <c r="AB352" s="2">
        <v>2013</v>
      </c>
      <c r="AC352" s="2">
        <v>0.48</v>
      </c>
      <c r="AD352" s="2">
        <v>4350</v>
      </c>
      <c r="AE352" s="2">
        <v>9062.5</v>
      </c>
    </row>
    <row r="353" spans="11:32" x14ac:dyDescent="0.25">
      <c r="K353" s="2">
        <v>2013</v>
      </c>
      <c r="L353" s="2" t="s">
        <v>131</v>
      </c>
      <c r="M353" s="2">
        <v>0.47</v>
      </c>
      <c r="AA353" s="2" t="s">
        <v>131</v>
      </c>
      <c r="AB353" s="2">
        <v>2013</v>
      </c>
      <c r="AC353" s="2">
        <v>0.47</v>
      </c>
      <c r="AD353" s="2">
        <v>407</v>
      </c>
      <c r="AE353" s="2">
        <v>865.95744680851067</v>
      </c>
    </row>
    <row r="354" spans="11:32" x14ac:dyDescent="0.25">
      <c r="K354" s="2">
        <v>2013</v>
      </c>
      <c r="L354" s="2" t="s">
        <v>131</v>
      </c>
      <c r="M354" s="2">
        <v>0.46</v>
      </c>
      <c r="AA354" s="2" t="s">
        <v>131</v>
      </c>
      <c r="AB354" s="2">
        <v>2013</v>
      </c>
      <c r="AC354" s="2">
        <v>0.46</v>
      </c>
      <c r="AD354" s="2">
        <v>3650</v>
      </c>
      <c r="AE354" s="2">
        <v>7934.782608695652</v>
      </c>
      <c r="AF354">
        <f>AVERAGE(AD343:AD354)</f>
        <v>3193.9166666666665</v>
      </c>
    </row>
    <row r="355" spans="11:32" x14ac:dyDescent="0.25">
      <c r="K355" s="2">
        <v>2013</v>
      </c>
      <c r="L355" s="2" t="s">
        <v>138</v>
      </c>
      <c r="M355" s="2">
        <v>0.4553289888585243</v>
      </c>
      <c r="AA355" s="2" t="s">
        <v>138</v>
      </c>
      <c r="AB355" s="2">
        <v>2013</v>
      </c>
      <c r="AC355" s="2">
        <v>0.4553289888585243</v>
      </c>
      <c r="AD355" s="2">
        <v>2166</v>
      </c>
      <c r="AE355" s="2">
        <v>4757</v>
      </c>
    </row>
    <row r="356" spans="11:32" x14ac:dyDescent="0.25">
      <c r="K356" s="2">
        <v>2013</v>
      </c>
      <c r="L356" s="2" t="s">
        <v>138</v>
      </c>
      <c r="M356" s="2">
        <v>0.45937161430119178</v>
      </c>
      <c r="AA356" s="2" t="s">
        <v>138</v>
      </c>
      <c r="AB356" s="2">
        <v>2013</v>
      </c>
      <c r="AC356" s="2">
        <v>0.45937161430119178</v>
      </c>
      <c r="AD356" s="2">
        <v>2544</v>
      </c>
      <c r="AE356" s="2">
        <v>5538</v>
      </c>
    </row>
    <row r="357" spans="11:32" x14ac:dyDescent="0.25">
      <c r="K357" s="2">
        <v>2013</v>
      </c>
      <c r="L357" s="2" t="s">
        <v>138</v>
      </c>
      <c r="M357" s="2">
        <v>0.42738791423001948</v>
      </c>
      <c r="AA357" s="2" t="s">
        <v>138</v>
      </c>
      <c r="AB357" s="2">
        <v>2013</v>
      </c>
      <c r="AC357" s="2">
        <v>0.42738791423001948</v>
      </c>
      <c r="AD357" s="2">
        <v>1754</v>
      </c>
      <c r="AE357" s="2">
        <v>4104</v>
      </c>
    </row>
    <row r="358" spans="11:32" x14ac:dyDescent="0.25">
      <c r="K358" s="2">
        <v>2013</v>
      </c>
      <c r="L358" s="2" t="s">
        <v>138</v>
      </c>
      <c r="M358" s="2">
        <v>0.44868585732165206</v>
      </c>
      <c r="AA358" s="2" t="s">
        <v>138</v>
      </c>
      <c r="AB358" s="2">
        <v>2013</v>
      </c>
      <c r="AC358" s="2">
        <v>0.44868585732165206</v>
      </c>
      <c r="AD358" s="2">
        <v>1434</v>
      </c>
      <c r="AE358" s="2">
        <v>3196</v>
      </c>
    </row>
    <row r="359" spans="11:32" x14ac:dyDescent="0.25">
      <c r="K359" s="2">
        <v>2013</v>
      </c>
      <c r="L359" s="2" t="s">
        <v>138</v>
      </c>
      <c r="M359" s="2">
        <v>0.46059933407325193</v>
      </c>
      <c r="AA359" s="2" t="s">
        <v>138</v>
      </c>
      <c r="AB359" s="2">
        <v>2013</v>
      </c>
      <c r="AC359" s="2">
        <v>0.46059933407325193</v>
      </c>
      <c r="AD359" s="2">
        <v>2075</v>
      </c>
      <c r="AE359" s="2">
        <v>4505</v>
      </c>
    </row>
    <row r="360" spans="11:32" x14ac:dyDescent="0.25">
      <c r="K360" s="2">
        <v>2013</v>
      </c>
      <c r="L360" s="2" t="s">
        <v>138</v>
      </c>
      <c r="M360" s="2">
        <v>0.43002544529262088</v>
      </c>
      <c r="AA360" s="2" t="s">
        <v>138</v>
      </c>
      <c r="AB360" s="2">
        <v>2013</v>
      </c>
      <c r="AC360" s="2">
        <v>0.43002544529262088</v>
      </c>
      <c r="AD360" s="2">
        <v>1690</v>
      </c>
      <c r="AE360" s="2">
        <v>3930</v>
      </c>
    </row>
    <row r="361" spans="11:32" x14ac:dyDescent="0.25">
      <c r="K361" s="2">
        <v>2013</v>
      </c>
      <c r="L361" s="2" t="s">
        <v>138</v>
      </c>
      <c r="M361" s="2">
        <v>0.42643328259766616</v>
      </c>
      <c r="AA361" s="2" t="s">
        <v>138</v>
      </c>
      <c r="AB361" s="2">
        <v>2013</v>
      </c>
      <c r="AC361" s="2">
        <v>0.42643328259766616</v>
      </c>
      <c r="AD361" s="2">
        <v>1681</v>
      </c>
      <c r="AE361" s="2">
        <v>3942</v>
      </c>
    </row>
    <row r="362" spans="11:32" x14ac:dyDescent="0.25">
      <c r="K362" s="2">
        <v>2013</v>
      </c>
      <c r="L362" s="2" t="s">
        <v>138</v>
      </c>
      <c r="M362" s="2">
        <v>0.47019359785317233</v>
      </c>
      <c r="AA362" s="2" t="s">
        <v>138</v>
      </c>
      <c r="AB362" s="2">
        <v>2013</v>
      </c>
      <c r="AC362" s="2">
        <v>0.47019359785317233</v>
      </c>
      <c r="AD362" s="2">
        <v>2453</v>
      </c>
      <c r="AE362" s="2">
        <v>5217</v>
      </c>
      <c r="AF362">
        <f>AVERAGE(AD355:AD362)</f>
        <v>1974.625</v>
      </c>
    </row>
    <row r="363" spans="11:32" x14ac:dyDescent="0.25">
      <c r="K363" s="2">
        <v>2013</v>
      </c>
      <c r="L363" s="2" t="s">
        <v>206</v>
      </c>
      <c r="M363" s="2">
        <v>0.39</v>
      </c>
      <c r="AA363" s="2" t="s">
        <v>206</v>
      </c>
      <c r="AB363" s="2">
        <v>2013</v>
      </c>
      <c r="AC363" s="2">
        <v>0.39</v>
      </c>
      <c r="AD363" s="2">
        <v>476.8</v>
      </c>
      <c r="AE363" s="2">
        <v>1188</v>
      </c>
    </row>
    <row r="364" spans="11:32" x14ac:dyDescent="0.25">
      <c r="K364" s="2">
        <v>2013</v>
      </c>
      <c r="L364" s="2" t="s">
        <v>206</v>
      </c>
      <c r="M364" s="2">
        <v>0.42</v>
      </c>
      <c r="AA364" s="2" t="s">
        <v>206</v>
      </c>
      <c r="AB364" s="2">
        <v>2013</v>
      </c>
      <c r="AC364" s="2">
        <v>0.42</v>
      </c>
      <c r="AD364" s="2">
        <v>354.2</v>
      </c>
      <c r="AE364" s="2">
        <v>852</v>
      </c>
    </row>
    <row r="365" spans="11:32" x14ac:dyDescent="0.25">
      <c r="K365" s="2">
        <v>2013</v>
      </c>
      <c r="L365" s="2" t="s">
        <v>206</v>
      </c>
      <c r="M365" s="2">
        <v>0.38</v>
      </c>
      <c r="AA365" s="2" t="s">
        <v>206</v>
      </c>
      <c r="AB365" s="2">
        <v>2013</v>
      </c>
      <c r="AC365" s="2">
        <v>0.38</v>
      </c>
      <c r="AD365" s="2">
        <v>554.20000000000005</v>
      </c>
      <c r="AE365" s="2">
        <v>1477</v>
      </c>
    </row>
    <row r="366" spans="11:32" x14ac:dyDescent="0.25">
      <c r="K366" s="2">
        <v>2013</v>
      </c>
      <c r="L366" s="2" t="s">
        <v>206</v>
      </c>
      <c r="M366" s="2">
        <v>0.34</v>
      </c>
      <c r="AA366" s="2" t="s">
        <v>206</v>
      </c>
      <c r="AB366" s="2">
        <v>2013</v>
      </c>
      <c r="AC366" s="2">
        <v>0.34</v>
      </c>
      <c r="AD366" s="2">
        <v>697.3</v>
      </c>
      <c r="AE366" s="2">
        <v>2008</v>
      </c>
      <c r="AF366">
        <f>AVERAGE(AD363:AD366)</f>
        <v>520.625</v>
      </c>
    </row>
    <row r="367" spans="11:32" x14ac:dyDescent="0.25">
      <c r="K367" s="2">
        <v>2014</v>
      </c>
      <c r="L367" s="2" t="s">
        <v>101</v>
      </c>
      <c r="M367" s="2">
        <v>0.43</v>
      </c>
      <c r="AA367" s="2" t="s">
        <v>101</v>
      </c>
      <c r="AB367" s="2">
        <v>2014</v>
      </c>
      <c r="AC367" s="2">
        <v>0.43</v>
      </c>
      <c r="AD367" s="2">
        <v>7137</v>
      </c>
      <c r="AE367" s="2">
        <v>16597.674418604653</v>
      </c>
    </row>
    <row r="368" spans="11:32" x14ac:dyDescent="0.25">
      <c r="K368" s="2">
        <v>2014</v>
      </c>
      <c r="L368" s="2" t="s">
        <v>101</v>
      </c>
      <c r="M368" s="2">
        <v>0.48</v>
      </c>
      <c r="AA368" s="2" t="s">
        <v>101</v>
      </c>
      <c r="AB368" s="2">
        <v>2014</v>
      </c>
      <c r="AC368" s="2">
        <v>0.48</v>
      </c>
      <c r="AD368" s="2">
        <v>7118</v>
      </c>
      <c r="AE368" s="2">
        <v>14829.166666666668</v>
      </c>
    </row>
    <row r="369" spans="11:32" x14ac:dyDescent="0.25">
      <c r="K369" s="2">
        <v>2014</v>
      </c>
      <c r="L369" s="2" t="s">
        <v>101</v>
      </c>
      <c r="M369" s="2">
        <v>0.44</v>
      </c>
      <c r="AA369" s="2" t="s">
        <v>101</v>
      </c>
      <c r="AB369" s="2">
        <v>2014</v>
      </c>
      <c r="AC369" s="2">
        <v>0.44</v>
      </c>
      <c r="AD369" s="2">
        <v>6117</v>
      </c>
      <c r="AE369" s="2">
        <v>13902.272727272728</v>
      </c>
    </row>
    <row r="370" spans="11:32" x14ac:dyDescent="0.25">
      <c r="K370" s="2">
        <v>2014</v>
      </c>
      <c r="L370" s="2" t="s">
        <v>101</v>
      </c>
      <c r="M370" s="2">
        <v>0.41</v>
      </c>
      <c r="AA370" s="2" t="s">
        <v>101</v>
      </c>
      <c r="AB370" s="2">
        <v>2014</v>
      </c>
      <c r="AC370" s="2">
        <v>0.41</v>
      </c>
      <c r="AD370" s="2">
        <v>5290</v>
      </c>
      <c r="AE370" s="2">
        <v>12902.439024390245</v>
      </c>
    </row>
    <row r="371" spans="11:32" x14ac:dyDescent="0.25">
      <c r="K371" s="2">
        <v>2014</v>
      </c>
      <c r="L371" s="2" t="s">
        <v>101</v>
      </c>
      <c r="M371" s="2">
        <v>0.43</v>
      </c>
      <c r="AA371" s="2" t="s">
        <v>101</v>
      </c>
      <c r="AB371" s="2">
        <v>2014</v>
      </c>
      <c r="AC371" s="2">
        <v>0.43</v>
      </c>
      <c r="AD371" s="2">
        <v>6356</v>
      </c>
      <c r="AE371" s="2">
        <v>14781.39534883721</v>
      </c>
    </row>
    <row r="372" spans="11:32" x14ac:dyDescent="0.25">
      <c r="K372" s="2">
        <v>2014</v>
      </c>
      <c r="L372" s="2" t="s">
        <v>101</v>
      </c>
      <c r="M372" s="2">
        <v>0.48</v>
      </c>
      <c r="AA372" s="2" t="s">
        <v>101</v>
      </c>
      <c r="AB372" s="2">
        <v>2014</v>
      </c>
      <c r="AC372" s="2">
        <v>0.48</v>
      </c>
      <c r="AD372" s="2">
        <v>6979</v>
      </c>
      <c r="AE372" s="2">
        <v>14539.583333333334</v>
      </c>
    </row>
    <row r="373" spans="11:32" x14ac:dyDescent="0.25">
      <c r="K373" s="2">
        <v>2014</v>
      </c>
      <c r="L373" s="2" t="s">
        <v>101</v>
      </c>
      <c r="M373" s="2">
        <v>0.46</v>
      </c>
      <c r="AA373" s="2" t="s">
        <v>101</v>
      </c>
      <c r="AB373" s="2">
        <v>2014</v>
      </c>
      <c r="AC373" s="2">
        <v>0.46</v>
      </c>
      <c r="AD373" s="2">
        <v>6925</v>
      </c>
      <c r="AE373" s="2">
        <v>15054.347826086956</v>
      </c>
    </row>
    <row r="374" spans="11:32" x14ac:dyDescent="0.25">
      <c r="K374" s="2">
        <v>2014</v>
      </c>
      <c r="L374" s="2" t="s">
        <v>101</v>
      </c>
      <c r="M374" s="2">
        <v>0.41</v>
      </c>
      <c r="AA374" s="2" t="s">
        <v>101</v>
      </c>
      <c r="AB374" s="2">
        <v>2014</v>
      </c>
      <c r="AC374" s="2">
        <v>0.41</v>
      </c>
      <c r="AD374" s="2">
        <v>5555</v>
      </c>
      <c r="AE374" s="2">
        <v>13548.780487804879</v>
      </c>
    </row>
    <row r="375" spans="11:32" x14ac:dyDescent="0.25">
      <c r="K375" s="2">
        <v>2014</v>
      </c>
      <c r="L375" s="2" t="s">
        <v>101</v>
      </c>
      <c r="M375" s="2">
        <v>0.45</v>
      </c>
      <c r="AA375" s="2" t="s">
        <v>101</v>
      </c>
      <c r="AB375" s="2">
        <v>2014</v>
      </c>
      <c r="AC375" s="2">
        <v>0.45</v>
      </c>
      <c r="AD375" s="2">
        <v>5521</v>
      </c>
      <c r="AE375" s="2">
        <v>12268.888888888889</v>
      </c>
    </row>
    <row r="376" spans="11:32" x14ac:dyDescent="0.25">
      <c r="K376" s="2">
        <v>2014</v>
      </c>
      <c r="L376" s="2" t="s">
        <v>101</v>
      </c>
      <c r="M376" s="2">
        <v>0.41</v>
      </c>
      <c r="AA376" s="2" t="s">
        <v>101</v>
      </c>
      <c r="AB376" s="2">
        <v>2014</v>
      </c>
      <c r="AC376" s="2">
        <v>0.41</v>
      </c>
      <c r="AD376" s="2">
        <v>7084</v>
      </c>
      <c r="AE376" s="2">
        <v>17278.048780487807</v>
      </c>
    </row>
    <row r="377" spans="11:32" x14ac:dyDescent="0.25">
      <c r="K377" s="2">
        <v>2014</v>
      </c>
      <c r="L377" s="2" t="s">
        <v>101</v>
      </c>
      <c r="M377" s="2">
        <v>0.38</v>
      </c>
      <c r="AA377" s="2" t="s">
        <v>101</v>
      </c>
      <c r="AB377" s="2">
        <v>2014</v>
      </c>
      <c r="AC377" s="2">
        <v>0.38</v>
      </c>
      <c r="AD377" s="2">
        <v>6158</v>
      </c>
      <c r="AE377" s="2">
        <v>16205.263157894737</v>
      </c>
    </row>
    <row r="378" spans="11:32" x14ac:dyDescent="0.25">
      <c r="K378" s="2">
        <v>2014</v>
      </c>
      <c r="L378" s="2" t="s">
        <v>101</v>
      </c>
      <c r="M378" s="2">
        <v>0.46</v>
      </c>
      <c r="AA378" s="2" t="s">
        <v>101</v>
      </c>
      <c r="AB378" s="2">
        <v>2014</v>
      </c>
      <c r="AC378" s="2">
        <v>0.46</v>
      </c>
      <c r="AD378" s="2">
        <v>7953</v>
      </c>
      <c r="AE378" s="2">
        <v>17289.130434782608</v>
      </c>
    </row>
    <row r="379" spans="11:32" x14ac:dyDescent="0.25">
      <c r="K379" s="2">
        <v>2014</v>
      </c>
      <c r="L379" s="2" t="s">
        <v>101</v>
      </c>
      <c r="M379" s="2">
        <v>0.44</v>
      </c>
      <c r="AA379" s="2" t="s">
        <v>101</v>
      </c>
      <c r="AB379" s="2">
        <v>2014</v>
      </c>
      <c r="AC379" s="2">
        <v>0.44</v>
      </c>
      <c r="AD379" s="2">
        <v>6883</v>
      </c>
      <c r="AE379" s="2">
        <v>15643.181818181818</v>
      </c>
    </row>
    <row r="380" spans="11:32" x14ac:dyDescent="0.25">
      <c r="K380" s="2">
        <v>2014</v>
      </c>
      <c r="L380" s="2" t="s">
        <v>101</v>
      </c>
      <c r="M380" s="2">
        <v>0.46</v>
      </c>
      <c r="AA380" s="2" t="s">
        <v>101</v>
      </c>
      <c r="AB380" s="2">
        <v>2014</v>
      </c>
      <c r="AC380" s="2">
        <v>0.46</v>
      </c>
      <c r="AD380" s="2">
        <v>7482</v>
      </c>
      <c r="AE380" s="2">
        <v>16265.217391304348</v>
      </c>
      <c r="AF380">
        <f>AVERAGE(AD367:AD380)</f>
        <v>6611.2857142857147</v>
      </c>
    </row>
    <row r="381" spans="11:32" x14ac:dyDescent="0.25">
      <c r="K381" s="2">
        <v>2014</v>
      </c>
      <c r="L381" s="2" t="s">
        <v>101</v>
      </c>
      <c r="M381" s="2">
        <v>0.39302329999999996</v>
      </c>
      <c r="AA381" s="2" t="s">
        <v>49</v>
      </c>
      <c r="AB381" s="2">
        <v>2015</v>
      </c>
      <c r="AC381" s="2">
        <v>0.38</v>
      </c>
      <c r="AD381" s="2">
        <v>2074.79</v>
      </c>
      <c r="AE381" s="2">
        <v>5524.9400000000005</v>
      </c>
    </row>
    <row r="382" spans="11:32" x14ac:dyDescent="0.25">
      <c r="K382" s="2">
        <v>2014</v>
      </c>
      <c r="L382" s="2" t="s">
        <v>101</v>
      </c>
      <c r="M382" s="2">
        <v>0.43023260000000002</v>
      </c>
      <c r="AA382" s="2" t="s">
        <v>49</v>
      </c>
      <c r="AB382" s="2">
        <v>2015</v>
      </c>
      <c r="AC382" s="2">
        <v>0.35</v>
      </c>
      <c r="AD382" s="2">
        <v>2458.09</v>
      </c>
      <c r="AE382" s="2">
        <v>6970.97</v>
      </c>
    </row>
    <row r="383" spans="11:32" x14ac:dyDescent="0.25">
      <c r="K383" s="2">
        <v>2014</v>
      </c>
      <c r="L383" s="2" t="s">
        <v>101</v>
      </c>
      <c r="M383" s="2">
        <v>0.45348840000000001</v>
      </c>
      <c r="AA383" s="2" t="s">
        <v>49</v>
      </c>
      <c r="AB383" s="2">
        <v>2015</v>
      </c>
      <c r="AC383" s="2">
        <v>0.34</v>
      </c>
      <c r="AD383" s="2">
        <v>2210.89</v>
      </c>
      <c r="AE383" s="2">
        <v>6407.8899999999994</v>
      </c>
    </row>
    <row r="384" spans="11:32" x14ac:dyDescent="0.25">
      <c r="K384" s="2">
        <v>2014</v>
      </c>
      <c r="L384" s="2" t="s">
        <v>101</v>
      </c>
      <c r="M384" s="2">
        <v>0.5</v>
      </c>
      <c r="AA384" s="2" t="s">
        <v>49</v>
      </c>
      <c r="AB384" s="2">
        <v>2015</v>
      </c>
      <c r="AC384" s="2">
        <v>0.34</v>
      </c>
      <c r="AD384" s="2">
        <v>2138.6799999999998</v>
      </c>
      <c r="AE384" s="2">
        <v>6286.01</v>
      </c>
    </row>
    <row r="385" spans="11:31" x14ac:dyDescent="0.25">
      <c r="K385" s="2">
        <v>2014</v>
      </c>
      <c r="L385" s="2" t="s">
        <v>101</v>
      </c>
      <c r="M385" s="2">
        <v>0.47653649999999997</v>
      </c>
      <c r="AA385" s="2" t="s">
        <v>49</v>
      </c>
      <c r="AB385" s="2">
        <v>2015</v>
      </c>
      <c r="AC385" s="2">
        <v>0.34</v>
      </c>
      <c r="AD385" s="2">
        <v>1977.58</v>
      </c>
      <c r="AE385" s="2">
        <v>5845.91</v>
      </c>
    </row>
    <row r="386" spans="11:31" x14ac:dyDescent="0.25">
      <c r="K386" s="2">
        <v>2014</v>
      </c>
      <c r="L386" s="2" t="s">
        <v>101</v>
      </c>
      <c r="M386" s="2">
        <v>0.33023259999999999</v>
      </c>
      <c r="AA386" s="2" t="s">
        <v>49</v>
      </c>
      <c r="AB386" s="2">
        <v>2015</v>
      </c>
      <c r="AC386" s="2">
        <v>0.33</v>
      </c>
      <c r="AD386" s="2">
        <v>2302.5500000000002</v>
      </c>
      <c r="AE386" s="2">
        <v>7050.78</v>
      </c>
    </row>
    <row r="387" spans="11:31" x14ac:dyDescent="0.25">
      <c r="K387" s="2">
        <v>2014</v>
      </c>
      <c r="L387" s="2" t="s">
        <v>101</v>
      </c>
      <c r="M387" s="2">
        <v>0.30697669999999999</v>
      </c>
      <c r="AA387" s="2" t="s">
        <v>49</v>
      </c>
      <c r="AB387" s="2">
        <v>2015</v>
      </c>
      <c r="AC387" s="2">
        <v>0.34</v>
      </c>
      <c r="AD387" s="2">
        <v>2319.21</v>
      </c>
      <c r="AE387" s="2">
        <v>6772.26</v>
      </c>
    </row>
    <row r="388" spans="11:31" x14ac:dyDescent="0.25">
      <c r="K388" s="2">
        <v>2014</v>
      </c>
      <c r="L388" s="2" t="s">
        <v>101</v>
      </c>
      <c r="M388" s="2">
        <v>0.35664769999999996</v>
      </c>
      <c r="AA388" s="2" t="s">
        <v>49</v>
      </c>
      <c r="AB388" s="2">
        <v>2015</v>
      </c>
      <c r="AC388" s="2">
        <v>0.38</v>
      </c>
      <c r="AD388" s="2">
        <v>2619.1799999999998</v>
      </c>
      <c r="AE388" s="2">
        <v>6846.43</v>
      </c>
    </row>
    <row r="389" spans="11:31" x14ac:dyDescent="0.25">
      <c r="K389" s="2">
        <v>2014</v>
      </c>
      <c r="L389" s="2" t="s">
        <v>101</v>
      </c>
      <c r="M389" s="2">
        <v>0.39426659999999997</v>
      </c>
      <c r="AA389" s="2" t="s">
        <v>49</v>
      </c>
      <c r="AB389" s="2">
        <v>2015</v>
      </c>
      <c r="AC389" s="2">
        <v>0.39</v>
      </c>
      <c r="AD389" s="2">
        <v>2666.4</v>
      </c>
      <c r="AE389" s="2">
        <v>6874.9500000000007</v>
      </c>
    </row>
    <row r="390" spans="11:31" x14ac:dyDescent="0.25">
      <c r="K390" s="2">
        <v>2014</v>
      </c>
      <c r="L390" s="2" t="s">
        <v>101</v>
      </c>
      <c r="M390" s="2">
        <v>0.44186049999999999</v>
      </c>
      <c r="AA390" s="2" t="s">
        <v>49</v>
      </c>
      <c r="AB390" s="2">
        <v>2015</v>
      </c>
      <c r="AC390" s="2">
        <v>0.37</v>
      </c>
      <c r="AD390" s="2">
        <v>2510.86</v>
      </c>
      <c r="AE390" s="2">
        <v>6722.66</v>
      </c>
    </row>
    <row r="391" spans="11:31" x14ac:dyDescent="0.25">
      <c r="K391" s="2">
        <v>2014</v>
      </c>
      <c r="L391" s="2" t="s">
        <v>101</v>
      </c>
      <c r="M391" s="2">
        <v>0.42093020000000003</v>
      </c>
      <c r="AA391" s="2" t="s">
        <v>49</v>
      </c>
      <c r="AB391" s="2">
        <v>2015</v>
      </c>
      <c r="AC391" s="2">
        <v>0.35</v>
      </c>
      <c r="AD391" s="2">
        <v>2519.19</v>
      </c>
      <c r="AE391" s="2">
        <v>7269.25</v>
      </c>
    </row>
    <row r="392" spans="11:31" x14ac:dyDescent="0.25">
      <c r="K392" s="2">
        <v>2014</v>
      </c>
      <c r="L392" s="2" t="s">
        <v>101</v>
      </c>
      <c r="M392" s="2">
        <v>0.5372093</v>
      </c>
      <c r="AA392" s="2" t="s">
        <v>49</v>
      </c>
      <c r="AB392" s="2">
        <v>2015</v>
      </c>
      <c r="AC392" s="2">
        <v>0.35</v>
      </c>
      <c r="AD392" s="2">
        <v>2408.9</v>
      </c>
      <c r="AE392" s="2">
        <v>6791.5499999999993</v>
      </c>
    </row>
    <row r="393" spans="11:31" x14ac:dyDescent="0.25">
      <c r="K393" s="2">
        <v>2014</v>
      </c>
      <c r="L393" s="2" t="s">
        <v>101</v>
      </c>
      <c r="M393" s="2">
        <v>0.33255809999999997</v>
      </c>
      <c r="AA393" s="2" t="s">
        <v>49</v>
      </c>
      <c r="AB393" s="2">
        <v>2015</v>
      </c>
      <c r="AC393" s="2">
        <v>0.4</v>
      </c>
      <c r="AD393" s="2">
        <v>2765</v>
      </c>
      <c r="AE393" s="2">
        <v>6969.6</v>
      </c>
    </row>
    <row r="394" spans="11:31" x14ac:dyDescent="0.25">
      <c r="K394" s="2">
        <v>2014</v>
      </c>
      <c r="L394" s="2" t="s">
        <v>101</v>
      </c>
      <c r="M394" s="2">
        <v>0.34883719999999996</v>
      </c>
      <c r="AA394" s="2" t="s">
        <v>49</v>
      </c>
      <c r="AB394" s="2">
        <v>2015</v>
      </c>
      <c r="AC394" s="2">
        <v>0.39</v>
      </c>
      <c r="AD394" s="2">
        <v>2580.3000000000002</v>
      </c>
      <c r="AE394" s="2">
        <v>6510.35</v>
      </c>
    </row>
    <row r="395" spans="11:31" x14ac:dyDescent="0.25">
      <c r="K395" s="2">
        <v>2014</v>
      </c>
      <c r="L395" s="2" t="s">
        <v>101</v>
      </c>
      <c r="M395" s="2">
        <v>0.42259630000000004</v>
      </c>
      <c r="AA395" s="2" t="s">
        <v>49</v>
      </c>
      <c r="AB395" s="2">
        <v>2015</v>
      </c>
      <c r="AC395" s="2">
        <v>0.44</v>
      </c>
      <c r="AD395" s="2">
        <v>2419.1999999999998</v>
      </c>
      <c r="AE395" s="2">
        <v>5454.18</v>
      </c>
    </row>
    <row r="396" spans="11:31" x14ac:dyDescent="0.25">
      <c r="K396" s="2">
        <v>2014</v>
      </c>
      <c r="L396" s="2" t="s">
        <v>101</v>
      </c>
      <c r="M396" s="2">
        <v>0.44576569999999999</v>
      </c>
      <c r="AA396" s="2" t="s">
        <v>49</v>
      </c>
      <c r="AB396" s="2">
        <v>2015</v>
      </c>
      <c r="AC396" s="2">
        <v>0.4</v>
      </c>
      <c r="AD396" s="2">
        <v>2094.2399999999998</v>
      </c>
      <c r="AE396" s="2">
        <v>5237.6899999999996</v>
      </c>
    </row>
    <row r="397" spans="11:31" x14ac:dyDescent="0.25">
      <c r="K397" s="2">
        <v>2014</v>
      </c>
      <c r="L397" s="2" t="s">
        <v>101</v>
      </c>
      <c r="M397" s="2">
        <v>0.39157980000000003</v>
      </c>
      <c r="AA397" s="2" t="s">
        <v>49</v>
      </c>
      <c r="AB397" s="2">
        <v>2015</v>
      </c>
      <c r="AC397" s="2">
        <v>0.42</v>
      </c>
      <c r="AD397" s="2">
        <v>2426.15</v>
      </c>
      <c r="AE397" s="2">
        <v>5758.25</v>
      </c>
    </row>
    <row r="398" spans="11:31" x14ac:dyDescent="0.25">
      <c r="K398" s="2">
        <v>2014</v>
      </c>
      <c r="L398" s="2" t="s">
        <v>101</v>
      </c>
      <c r="M398" s="2">
        <v>0.4930233</v>
      </c>
      <c r="AA398" s="2" t="s">
        <v>49</v>
      </c>
      <c r="AB398" s="2">
        <v>2015</v>
      </c>
      <c r="AC398" s="2">
        <v>0.42</v>
      </c>
      <c r="AD398" s="2">
        <v>2667.79</v>
      </c>
      <c r="AE398" s="2">
        <v>6420.6900000000005</v>
      </c>
    </row>
    <row r="399" spans="11:31" x14ac:dyDescent="0.25">
      <c r="K399" s="2">
        <v>2014</v>
      </c>
      <c r="L399" s="2" t="s">
        <v>101</v>
      </c>
      <c r="M399" s="2">
        <v>0.43488370000000004</v>
      </c>
      <c r="AA399" s="2" t="s">
        <v>49</v>
      </c>
      <c r="AB399" s="2">
        <v>2015</v>
      </c>
      <c r="AC399" s="2">
        <v>0.41</v>
      </c>
      <c r="AD399" s="2">
        <v>2428.9299999999998</v>
      </c>
      <c r="AE399" s="2">
        <v>5945.43</v>
      </c>
    </row>
    <row r="400" spans="11:31" x14ac:dyDescent="0.25">
      <c r="K400" s="2">
        <v>2014</v>
      </c>
      <c r="L400" s="2" t="s">
        <v>101</v>
      </c>
      <c r="M400" s="2">
        <v>0.45116280000000003</v>
      </c>
      <c r="AA400" s="2" t="s">
        <v>49</v>
      </c>
      <c r="AB400" s="2">
        <v>2015</v>
      </c>
      <c r="AC400" s="2">
        <v>0.4</v>
      </c>
      <c r="AD400" s="2">
        <v>2566.41</v>
      </c>
      <c r="AE400" s="2">
        <v>6443.4400000000005</v>
      </c>
    </row>
    <row r="401" spans="11:32" x14ac:dyDescent="0.25">
      <c r="K401" s="2">
        <v>2014</v>
      </c>
      <c r="L401" s="2" t="s">
        <v>101</v>
      </c>
      <c r="M401" s="2">
        <v>0.34651159999999998</v>
      </c>
      <c r="AA401" s="2" t="s">
        <v>49</v>
      </c>
      <c r="AB401" s="2">
        <v>2015</v>
      </c>
      <c r="AC401" s="2">
        <v>0.39</v>
      </c>
      <c r="AD401" s="2">
        <v>2574.7399999999998</v>
      </c>
      <c r="AE401" s="2">
        <v>6667.29</v>
      </c>
    </row>
    <row r="402" spans="11:32" x14ac:dyDescent="0.25">
      <c r="K402" s="2">
        <v>2014</v>
      </c>
      <c r="L402" s="2" t="s">
        <v>101</v>
      </c>
      <c r="M402" s="2">
        <v>0.37674419999999997</v>
      </c>
      <c r="AA402" s="2" t="s">
        <v>49</v>
      </c>
      <c r="AB402" s="2">
        <v>2015</v>
      </c>
      <c r="AC402" s="2">
        <v>0.4</v>
      </c>
      <c r="AD402" s="2">
        <v>2758.06</v>
      </c>
      <c r="AE402" s="2">
        <v>6957.74</v>
      </c>
    </row>
    <row r="403" spans="11:32" x14ac:dyDescent="0.25">
      <c r="K403" s="2">
        <v>2014</v>
      </c>
      <c r="L403" s="2" t="s">
        <v>101</v>
      </c>
      <c r="M403" s="2">
        <v>0.40469379999999999</v>
      </c>
      <c r="AA403" s="2" t="s">
        <v>49</v>
      </c>
      <c r="AB403" s="2">
        <v>2015</v>
      </c>
      <c r="AC403" s="2">
        <v>0.44</v>
      </c>
      <c r="AD403" s="2">
        <v>2813.61</v>
      </c>
      <c r="AE403" s="2">
        <v>6461.14</v>
      </c>
    </row>
    <row r="404" spans="11:32" x14ac:dyDescent="0.25">
      <c r="K404" s="2">
        <v>2014</v>
      </c>
      <c r="L404" s="2" t="s">
        <v>101</v>
      </c>
      <c r="M404" s="2">
        <v>0.47906979999999999</v>
      </c>
      <c r="AA404" s="2" t="s">
        <v>49</v>
      </c>
      <c r="AB404" s="2">
        <v>2015</v>
      </c>
      <c r="AC404" s="2">
        <v>0.43</v>
      </c>
      <c r="AD404" s="2">
        <v>2894.16</v>
      </c>
      <c r="AE404" s="2">
        <v>6666.66</v>
      </c>
    </row>
    <row r="405" spans="11:32" x14ac:dyDescent="0.25">
      <c r="K405" s="2">
        <v>2014</v>
      </c>
      <c r="L405" s="2" t="s">
        <v>101</v>
      </c>
      <c r="M405" s="2">
        <v>0.46046509999999996</v>
      </c>
      <c r="AA405" s="2" t="s">
        <v>49</v>
      </c>
      <c r="AB405" s="2">
        <v>2015</v>
      </c>
      <c r="AC405" s="2">
        <v>0.42</v>
      </c>
      <c r="AD405" s="2">
        <v>2463.65</v>
      </c>
      <c r="AE405" s="2">
        <v>5941.1</v>
      </c>
    </row>
    <row r="406" spans="11:32" x14ac:dyDescent="0.25">
      <c r="K406" s="2">
        <v>2014</v>
      </c>
      <c r="L406" s="2" t="s">
        <v>101</v>
      </c>
      <c r="M406" s="2">
        <v>0.44186049999999999</v>
      </c>
      <c r="AA406" s="2" t="s">
        <v>49</v>
      </c>
      <c r="AB406" s="2">
        <v>2015</v>
      </c>
      <c r="AC406" s="2">
        <v>0.35</v>
      </c>
      <c r="AD406" s="2">
        <v>2024.8</v>
      </c>
      <c r="AE406" s="2">
        <v>5756.43</v>
      </c>
    </row>
    <row r="407" spans="11:32" x14ac:dyDescent="0.25">
      <c r="K407" s="2">
        <v>2014</v>
      </c>
      <c r="L407" s="2" t="s">
        <v>101</v>
      </c>
      <c r="M407" s="2">
        <v>0.41672919999999997</v>
      </c>
      <c r="AA407" s="2" t="s">
        <v>49</v>
      </c>
      <c r="AB407" s="2">
        <v>2015</v>
      </c>
      <c r="AC407" s="2">
        <v>0.36</v>
      </c>
      <c r="AD407" s="2">
        <v>3008.03</v>
      </c>
      <c r="AE407" s="2">
        <v>8337.61</v>
      </c>
    </row>
    <row r="408" spans="11:32" x14ac:dyDescent="0.25">
      <c r="K408" s="2">
        <v>2014</v>
      </c>
      <c r="L408" s="2" t="s">
        <v>101</v>
      </c>
      <c r="M408" s="2">
        <v>0.4186047</v>
      </c>
      <c r="AA408" s="2" t="s">
        <v>49</v>
      </c>
      <c r="AB408" s="2">
        <v>2015</v>
      </c>
      <c r="AC408" s="2">
        <v>0.31</v>
      </c>
      <c r="AD408" s="2">
        <v>2266.44</v>
      </c>
      <c r="AE408" s="2">
        <v>7231.92</v>
      </c>
    </row>
    <row r="409" spans="11:32" x14ac:dyDescent="0.25">
      <c r="K409" s="2">
        <v>2014</v>
      </c>
      <c r="L409" s="2" t="s">
        <v>101</v>
      </c>
      <c r="M409" s="2">
        <v>0.5</v>
      </c>
      <c r="AA409" s="2" t="s">
        <v>49</v>
      </c>
      <c r="AB409" s="2">
        <v>2015</v>
      </c>
      <c r="AC409" s="2">
        <v>0.34</v>
      </c>
      <c r="AD409" s="2">
        <v>2527.9499999999998</v>
      </c>
      <c r="AE409" s="2">
        <v>7371.9</v>
      </c>
      <c r="AF409">
        <f>AVERAGE(AD381:AD409)</f>
        <v>2465.0268965517239</v>
      </c>
    </row>
    <row r="410" spans="11:32" x14ac:dyDescent="0.25">
      <c r="K410" s="2">
        <v>2014</v>
      </c>
      <c r="L410" s="2" t="s">
        <v>101</v>
      </c>
      <c r="M410" s="2">
        <v>0.39398299999999997</v>
      </c>
      <c r="AA410" s="2" t="s">
        <v>182</v>
      </c>
      <c r="AB410" s="2">
        <v>2015</v>
      </c>
      <c r="AC410" s="2">
        <v>0.36</v>
      </c>
      <c r="AD410" s="2">
        <v>2090</v>
      </c>
      <c r="AE410" s="2">
        <v>5310</v>
      </c>
    </row>
    <row r="411" spans="11:32" x14ac:dyDescent="0.25">
      <c r="K411" s="2">
        <v>2014</v>
      </c>
      <c r="L411" s="2" t="s">
        <v>101</v>
      </c>
      <c r="M411" s="2">
        <v>0.51395349999999995</v>
      </c>
      <c r="AA411" s="2" t="s">
        <v>182</v>
      </c>
      <c r="AB411" s="2">
        <v>2015</v>
      </c>
      <c r="AC411" s="2">
        <v>0.37</v>
      </c>
      <c r="AD411" s="2">
        <v>2060</v>
      </c>
      <c r="AE411" s="2">
        <v>5470</v>
      </c>
    </row>
    <row r="412" spans="11:32" x14ac:dyDescent="0.25">
      <c r="K412" s="2">
        <v>2014</v>
      </c>
      <c r="L412" s="2" t="s">
        <v>101</v>
      </c>
      <c r="M412" s="2">
        <v>0.46046509999999996</v>
      </c>
      <c r="AA412" s="2" t="s">
        <v>182</v>
      </c>
      <c r="AB412" s="2">
        <v>2015</v>
      </c>
      <c r="AC412" s="2">
        <v>0.38</v>
      </c>
      <c r="AD412" s="2">
        <v>1520</v>
      </c>
      <c r="AE412" s="2">
        <v>4100</v>
      </c>
    </row>
    <row r="413" spans="11:32" x14ac:dyDescent="0.25">
      <c r="K413" s="2">
        <v>2014</v>
      </c>
      <c r="L413" s="2" t="s">
        <v>101</v>
      </c>
      <c r="M413" s="2">
        <v>0.44186049999999999</v>
      </c>
      <c r="AA413" s="2" t="s">
        <v>182</v>
      </c>
      <c r="AB413" s="2">
        <v>2015</v>
      </c>
      <c r="AC413" s="2">
        <v>0.37</v>
      </c>
      <c r="AD413" s="2">
        <v>1800</v>
      </c>
      <c r="AE413" s="2">
        <v>4900</v>
      </c>
    </row>
    <row r="414" spans="11:32" x14ac:dyDescent="0.25">
      <c r="K414" s="2">
        <v>2014</v>
      </c>
      <c r="L414" s="2" t="s">
        <v>101</v>
      </c>
      <c r="M414" s="2">
        <v>0.3083979</v>
      </c>
      <c r="AA414" s="2" t="s">
        <v>182</v>
      </c>
      <c r="AB414" s="2">
        <v>2015</v>
      </c>
      <c r="AC414" s="2">
        <v>0.37</v>
      </c>
      <c r="AD414" s="2">
        <v>2200</v>
      </c>
      <c r="AE414" s="2">
        <v>5530</v>
      </c>
    </row>
    <row r="415" spans="11:32" x14ac:dyDescent="0.25">
      <c r="K415" s="2">
        <v>2014</v>
      </c>
      <c r="L415" s="2" t="s">
        <v>101</v>
      </c>
      <c r="M415" s="2">
        <v>0.33804299999999998</v>
      </c>
      <c r="AA415" s="2" t="s">
        <v>182</v>
      </c>
      <c r="AB415" s="2">
        <v>2015</v>
      </c>
      <c r="AC415" s="2">
        <v>0.36</v>
      </c>
      <c r="AD415" s="2">
        <v>1670</v>
      </c>
      <c r="AE415" s="2">
        <v>4440</v>
      </c>
    </row>
    <row r="416" spans="11:32" x14ac:dyDescent="0.25">
      <c r="K416" s="2">
        <v>2014</v>
      </c>
      <c r="L416" s="2" t="s">
        <v>101</v>
      </c>
      <c r="M416" s="2">
        <v>0.42201079999999996</v>
      </c>
      <c r="AA416" s="2" t="s">
        <v>182</v>
      </c>
      <c r="AB416" s="2">
        <v>2015</v>
      </c>
      <c r="AC416" s="2">
        <v>0.38</v>
      </c>
      <c r="AD416" s="2">
        <v>3600</v>
      </c>
      <c r="AE416" s="2">
        <v>9150</v>
      </c>
    </row>
    <row r="417" spans="11:32" x14ac:dyDescent="0.25">
      <c r="K417" s="2">
        <v>2014</v>
      </c>
      <c r="L417" s="2" t="s">
        <v>101</v>
      </c>
      <c r="M417" s="2">
        <v>0.227907</v>
      </c>
      <c r="AA417" s="2" t="s">
        <v>182</v>
      </c>
      <c r="AB417" s="2">
        <v>2015</v>
      </c>
      <c r="AC417" s="2">
        <v>0.37</v>
      </c>
      <c r="AD417" s="2">
        <v>1890</v>
      </c>
      <c r="AE417" s="2">
        <v>5010</v>
      </c>
      <c r="AF417">
        <f>AVERAGE(AD410:AD417)</f>
        <v>2103.75</v>
      </c>
    </row>
    <row r="418" spans="11:32" x14ac:dyDescent="0.25">
      <c r="K418" s="2">
        <v>2014</v>
      </c>
      <c r="L418" s="2" t="s">
        <v>101</v>
      </c>
      <c r="M418" s="2">
        <v>0.36713470000000004</v>
      </c>
      <c r="AA418" s="2" t="s">
        <v>173</v>
      </c>
      <c r="AB418" s="2">
        <v>2016</v>
      </c>
      <c r="AC418" s="2">
        <v>0.33</v>
      </c>
      <c r="AD418" s="2">
        <v>2517</v>
      </c>
      <c r="AE418" s="2">
        <v>7627.272727272727</v>
      </c>
    </row>
    <row r="419" spans="11:32" x14ac:dyDescent="0.25">
      <c r="K419" s="2">
        <v>2014</v>
      </c>
      <c r="L419" s="2" t="s">
        <v>101</v>
      </c>
      <c r="M419" s="2">
        <v>0.33255809999999997</v>
      </c>
      <c r="AA419" s="2" t="s">
        <v>173</v>
      </c>
      <c r="AB419" s="2">
        <v>2016</v>
      </c>
      <c r="AC419" s="2">
        <v>0.41</v>
      </c>
      <c r="AD419" s="2">
        <v>2342</v>
      </c>
      <c r="AE419" s="2">
        <v>5712.1951219512202</v>
      </c>
    </row>
    <row r="420" spans="11:32" x14ac:dyDescent="0.25">
      <c r="K420" s="2">
        <v>2014</v>
      </c>
      <c r="L420" s="2" t="s">
        <v>101</v>
      </c>
      <c r="M420" s="2">
        <v>0.41162789999999999</v>
      </c>
      <c r="AA420" s="2" t="s">
        <v>173</v>
      </c>
      <c r="AB420" s="2">
        <v>2016</v>
      </c>
      <c r="AC420" s="2">
        <v>0.61</v>
      </c>
      <c r="AD420" s="2">
        <v>1401</v>
      </c>
      <c r="AE420" s="2">
        <v>2296.7213114754099</v>
      </c>
    </row>
    <row r="421" spans="11:32" x14ac:dyDescent="0.25">
      <c r="K421" s="2">
        <v>2014</v>
      </c>
      <c r="L421" s="2" t="s">
        <v>101</v>
      </c>
      <c r="M421" s="2">
        <v>0.45348840000000001</v>
      </c>
      <c r="AA421" s="2" t="s">
        <v>173</v>
      </c>
      <c r="AB421" s="2">
        <v>2016</v>
      </c>
      <c r="AC421" s="2">
        <v>0.52</v>
      </c>
      <c r="AD421" s="2">
        <v>1874</v>
      </c>
      <c r="AE421" s="2">
        <v>3603.8461538461538</v>
      </c>
      <c r="AF421">
        <f>AVERAGE(AD418:AD421)</f>
        <v>2033.5</v>
      </c>
    </row>
    <row r="422" spans="11:32" x14ac:dyDescent="0.25">
      <c r="K422" s="2">
        <v>2014</v>
      </c>
      <c r="L422" s="2" t="s">
        <v>101</v>
      </c>
      <c r="M422" s="2">
        <v>0.40697670000000002</v>
      </c>
      <c r="AA422" s="2" t="s">
        <v>154</v>
      </c>
      <c r="AB422" s="2">
        <v>2017</v>
      </c>
      <c r="AC422" s="2">
        <v>0.31</v>
      </c>
      <c r="AD422" s="2">
        <v>1417.3</v>
      </c>
      <c r="AE422" s="2">
        <v>4571.9354838709678</v>
      </c>
    </row>
    <row r="423" spans="11:32" x14ac:dyDescent="0.25">
      <c r="K423" s="2">
        <v>2014</v>
      </c>
      <c r="L423" s="2" t="s">
        <v>101</v>
      </c>
      <c r="M423" s="2">
        <v>0.47906979999999999</v>
      </c>
      <c r="AA423" s="2" t="s">
        <v>154</v>
      </c>
      <c r="AB423" s="2">
        <v>2017</v>
      </c>
      <c r="AC423" s="2">
        <v>0.3</v>
      </c>
      <c r="AD423" s="2">
        <v>1319.4</v>
      </c>
      <c r="AE423" s="2">
        <v>4398.0000000000009</v>
      </c>
    </row>
    <row r="424" spans="11:32" x14ac:dyDescent="0.25">
      <c r="K424" s="2">
        <v>2014</v>
      </c>
      <c r="L424" s="2" t="s">
        <v>101</v>
      </c>
      <c r="M424" s="2">
        <v>0.43806610000000001</v>
      </c>
      <c r="AA424" s="2" t="s">
        <v>154</v>
      </c>
      <c r="AB424" s="2">
        <v>2017</v>
      </c>
      <c r="AC424" s="2">
        <v>0.26</v>
      </c>
      <c r="AD424" s="2">
        <v>840.6</v>
      </c>
      <c r="AE424" s="2">
        <v>3233.0769230769229</v>
      </c>
    </row>
    <row r="425" spans="11:32" x14ac:dyDescent="0.25">
      <c r="K425" s="2">
        <v>2014</v>
      </c>
      <c r="L425" s="2" t="s">
        <v>101</v>
      </c>
      <c r="M425" s="2">
        <v>0.49767440000000002</v>
      </c>
      <c r="AA425" s="2" t="s">
        <v>154</v>
      </c>
      <c r="AB425" s="2">
        <v>2017</v>
      </c>
      <c r="AC425" s="2">
        <v>0.23</v>
      </c>
      <c r="AD425" s="2">
        <v>787.5</v>
      </c>
      <c r="AE425" s="2">
        <v>3423.9130434782605</v>
      </c>
    </row>
    <row r="426" spans="11:32" x14ac:dyDescent="0.25">
      <c r="K426" s="2">
        <v>2014</v>
      </c>
      <c r="L426" s="2" t="s">
        <v>101</v>
      </c>
      <c r="M426" s="2">
        <v>0.36279069999999997</v>
      </c>
      <c r="AA426" s="2" t="s">
        <v>154</v>
      </c>
      <c r="AB426" s="2">
        <v>2017</v>
      </c>
      <c r="AC426" s="2">
        <v>0.28000000000000003</v>
      </c>
      <c r="AD426" s="2">
        <v>1158.9000000000001</v>
      </c>
      <c r="AE426" s="2">
        <v>4138.9285714285716</v>
      </c>
    </row>
    <row r="427" spans="11:32" x14ac:dyDescent="0.25">
      <c r="K427" s="2">
        <v>2014</v>
      </c>
      <c r="L427" s="2" t="s">
        <v>101</v>
      </c>
      <c r="M427" s="2">
        <v>0.40697670000000002</v>
      </c>
      <c r="AA427" s="2" t="s">
        <v>154</v>
      </c>
      <c r="AB427" s="2">
        <v>2017</v>
      </c>
      <c r="AC427" s="2">
        <v>0.26</v>
      </c>
      <c r="AD427" s="2">
        <v>942.2</v>
      </c>
      <c r="AE427" s="2">
        <v>3623.8461538461538</v>
      </c>
    </row>
    <row r="428" spans="11:32" x14ac:dyDescent="0.25">
      <c r="K428" s="2">
        <v>2014</v>
      </c>
      <c r="L428" s="2" t="s">
        <v>101</v>
      </c>
      <c r="M428" s="2">
        <v>0.47209299999999998</v>
      </c>
      <c r="AA428" s="2" t="s">
        <v>154</v>
      </c>
      <c r="AB428" s="2">
        <v>2017</v>
      </c>
      <c r="AC428" s="2">
        <v>0.27</v>
      </c>
      <c r="AD428" s="2">
        <v>1058.7</v>
      </c>
      <c r="AE428" s="2">
        <v>3921.1111111111109</v>
      </c>
    </row>
    <row r="429" spans="11:32" x14ac:dyDescent="0.25">
      <c r="K429" s="2">
        <v>2014</v>
      </c>
      <c r="L429" s="2" t="s">
        <v>101</v>
      </c>
      <c r="M429" s="2">
        <v>0.44418599999999997</v>
      </c>
      <c r="AA429" s="2" t="s">
        <v>154</v>
      </c>
      <c r="AB429" s="2">
        <v>2017</v>
      </c>
      <c r="AC429" s="2">
        <v>0.28999999999999998</v>
      </c>
      <c r="AD429" s="2">
        <v>1204.9000000000001</v>
      </c>
      <c r="AE429" s="2">
        <v>4154.8275862068967</v>
      </c>
      <c r="AF429">
        <f>AVERAGE(AD422:AD429)</f>
        <v>1091.1874999999998</v>
      </c>
    </row>
    <row r="430" spans="11:32" x14ac:dyDescent="0.25">
      <c r="K430" s="2">
        <v>2014</v>
      </c>
      <c r="L430" s="2" t="s">
        <v>101</v>
      </c>
      <c r="M430" s="2">
        <v>0.41395350000000003</v>
      </c>
      <c r="AA430" s="2" t="s">
        <v>68</v>
      </c>
      <c r="AB430" s="2">
        <v>2018</v>
      </c>
      <c r="AC430" s="2">
        <v>0.40699999999999997</v>
      </c>
      <c r="AD430" s="2">
        <v>3260</v>
      </c>
      <c r="AE430" s="2">
        <v>8000</v>
      </c>
    </row>
    <row r="431" spans="11:32" x14ac:dyDescent="0.25">
      <c r="K431" s="2">
        <v>2014</v>
      </c>
      <c r="L431" s="2" t="s">
        <v>101</v>
      </c>
      <c r="M431" s="2">
        <v>0.3953488</v>
      </c>
      <c r="AA431" s="2" t="s">
        <v>68</v>
      </c>
      <c r="AB431" s="2">
        <v>2018</v>
      </c>
      <c r="AC431" s="2">
        <v>0.40400000000000003</v>
      </c>
      <c r="AD431" s="2">
        <v>3270</v>
      </c>
      <c r="AE431" s="2">
        <v>8090</v>
      </c>
    </row>
    <row r="432" spans="11:32" x14ac:dyDescent="0.25">
      <c r="K432" s="2">
        <v>2014</v>
      </c>
      <c r="L432" s="2" t="s">
        <v>101</v>
      </c>
      <c r="M432" s="2">
        <v>0.31344610000000001</v>
      </c>
      <c r="AA432" s="2" t="s">
        <v>68</v>
      </c>
      <c r="AB432" s="2">
        <v>2018</v>
      </c>
      <c r="AC432" s="2">
        <v>0.39900000000000002</v>
      </c>
      <c r="AD432" s="2">
        <v>4270</v>
      </c>
      <c r="AE432" s="2">
        <v>1070</v>
      </c>
    </row>
    <row r="433" spans="11:32" x14ac:dyDescent="0.25">
      <c r="K433" s="2">
        <v>2014</v>
      </c>
      <c r="L433" s="2" t="s">
        <v>101</v>
      </c>
      <c r="M433" s="2">
        <v>0.38279870000000005</v>
      </c>
      <c r="AA433" s="2" t="s">
        <v>68</v>
      </c>
      <c r="AB433" s="2">
        <v>2018</v>
      </c>
      <c r="AC433" s="2">
        <v>0.36199999999999999</v>
      </c>
      <c r="AD433" s="2">
        <v>3770</v>
      </c>
      <c r="AE433" s="2">
        <v>1043</v>
      </c>
    </row>
    <row r="434" spans="11:32" x14ac:dyDescent="0.25">
      <c r="K434" s="2">
        <v>2014</v>
      </c>
      <c r="L434" s="2" t="s">
        <v>101</v>
      </c>
      <c r="M434" s="2">
        <v>0.3883721</v>
      </c>
      <c r="AA434" s="2" t="s">
        <v>68</v>
      </c>
      <c r="AB434" s="2">
        <v>2018</v>
      </c>
      <c r="AC434" s="2">
        <v>0.376</v>
      </c>
      <c r="AD434" s="2">
        <v>2880</v>
      </c>
      <c r="AE434" s="2">
        <v>7660</v>
      </c>
    </row>
    <row r="435" spans="11:32" x14ac:dyDescent="0.25">
      <c r="K435" s="2">
        <v>2014</v>
      </c>
      <c r="L435" s="2" t="s">
        <v>101</v>
      </c>
      <c r="M435" s="2">
        <v>0.5</v>
      </c>
      <c r="AA435" s="2" t="s">
        <v>68</v>
      </c>
      <c r="AB435" s="2">
        <v>2018</v>
      </c>
      <c r="AC435" s="2">
        <v>0.316</v>
      </c>
      <c r="AD435" s="2">
        <v>3090</v>
      </c>
      <c r="AE435" s="2">
        <v>9770</v>
      </c>
    </row>
    <row r="436" spans="11:32" x14ac:dyDescent="0.25">
      <c r="K436" s="2">
        <v>2014</v>
      </c>
      <c r="L436" s="2" t="s">
        <v>101</v>
      </c>
      <c r="M436" s="2">
        <v>0.42515500000000001</v>
      </c>
      <c r="AA436" s="2" t="s">
        <v>68</v>
      </c>
      <c r="AB436" s="2">
        <v>2018</v>
      </c>
      <c r="AC436" s="2">
        <v>0.309</v>
      </c>
      <c r="AD436" s="2">
        <v>3600</v>
      </c>
      <c r="AE436" s="2">
        <v>1164</v>
      </c>
    </row>
    <row r="437" spans="11:32" x14ac:dyDescent="0.25">
      <c r="K437" s="2">
        <v>2014</v>
      </c>
      <c r="L437" s="2" t="s">
        <v>101</v>
      </c>
      <c r="M437" s="2">
        <v>0.45637529999999998</v>
      </c>
      <c r="AA437" s="2" t="s">
        <v>68</v>
      </c>
      <c r="AB437" s="2">
        <v>2018</v>
      </c>
      <c r="AC437" s="2">
        <v>0.33300000000000002</v>
      </c>
      <c r="AD437" s="2">
        <v>3500</v>
      </c>
      <c r="AE437" s="2">
        <v>1050</v>
      </c>
    </row>
    <row r="438" spans="11:32" x14ac:dyDescent="0.25">
      <c r="K438" s="2">
        <v>2014</v>
      </c>
      <c r="L438" s="2" t="s">
        <v>101</v>
      </c>
      <c r="M438" s="2">
        <v>0.41162789999999999</v>
      </c>
      <c r="AA438" s="2" t="s">
        <v>68</v>
      </c>
      <c r="AB438" s="2">
        <v>2018</v>
      </c>
      <c r="AC438" s="2">
        <v>0.27600000000000002</v>
      </c>
      <c r="AD438" s="2">
        <v>1630</v>
      </c>
      <c r="AE438" s="2">
        <v>5910</v>
      </c>
    </row>
    <row r="439" spans="11:32" x14ac:dyDescent="0.25">
      <c r="K439" s="2">
        <v>2014</v>
      </c>
      <c r="L439" s="2" t="s">
        <v>101</v>
      </c>
      <c r="M439" s="2">
        <v>0.43720930000000002</v>
      </c>
      <c r="AA439" s="2" t="s">
        <v>68</v>
      </c>
      <c r="AB439" s="2">
        <v>2018</v>
      </c>
      <c r="AC439" s="2">
        <v>0.29499999999999998</v>
      </c>
      <c r="AD439" s="2">
        <v>2550</v>
      </c>
      <c r="AE439" s="2">
        <v>8630</v>
      </c>
    </row>
    <row r="440" spans="11:32" x14ac:dyDescent="0.25">
      <c r="K440" s="2">
        <v>2014</v>
      </c>
      <c r="L440" s="2" t="s">
        <v>101</v>
      </c>
      <c r="M440" s="2">
        <v>0.46769710000000003</v>
      </c>
      <c r="AA440" s="2" t="s">
        <v>68</v>
      </c>
      <c r="AB440" s="2">
        <v>2018</v>
      </c>
      <c r="AC440" s="2">
        <v>0.314</v>
      </c>
      <c r="AD440" s="2">
        <v>3210</v>
      </c>
      <c r="AE440" s="2">
        <v>1020</v>
      </c>
    </row>
    <row r="441" spans="11:32" x14ac:dyDescent="0.25">
      <c r="K441" s="2">
        <v>2014</v>
      </c>
      <c r="L441" s="2" t="s">
        <v>101</v>
      </c>
      <c r="M441" s="2">
        <v>0.44418599999999997</v>
      </c>
      <c r="AA441" s="2" t="s">
        <v>68</v>
      </c>
      <c r="AB441" s="2">
        <v>2018</v>
      </c>
      <c r="AC441" s="2">
        <v>0.28699999999999998</v>
      </c>
      <c r="AD441" s="2">
        <v>2690</v>
      </c>
      <c r="AE441" s="2">
        <v>9390</v>
      </c>
      <c r="AF441">
        <f>AVERAGE(AD430:AD441)</f>
        <v>3143.3333333333335</v>
      </c>
    </row>
    <row r="442" spans="11:32" x14ac:dyDescent="0.25">
      <c r="K442" s="2">
        <v>2014</v>
      </c>
      <c r="L442" s="2" t="s">
        <v>101</v>
      </c>
      <c r="M442" s="2">
        <v>0.45813949999999998</v>
      </c>
      <c r="AA442" s="2" t="s">
        <v>138</v>
      </c>
      <c r="AB442" s="2">
        <v>2018</v>
      </c>
      <c r="AC442" s="2">
        <v>0.37</v>
      </c>
      <c r="AD442" s="2">
        <v>2060</v>
      </c>
      <c r="AE442" s="2">
        <v>5567.5675675675675</v>
      </c>
    </row>
    <row r="443" spans="11:32" x14ac:dyDescent="0.25">
      <c r="K443" s="2">
        <v>2014</v>
      </c>
      <c r="L443" s="2" t="s">
        <v>101</v>
      </c>
      <c r="M443" s="2">
        <v>0.4697674</v>
      </c>
      <c r="AA443" s="2" t="s">
        <v>138</v>
      </c>
      <c r="AB443" s="2">
        <v>2018</v>
      </c>
      <c r="AC443" s="2">
        <v>0.31</v>
      </c>
      <c r="AD443" s="2">
        <v>2040</v>
      </c>
      <c r="AE443" s="2">
        <v>6580.6451612903229</v>
      </c>
    </row>
    <row r="444" spans="11:32" x14ac:dyDescent="0.25">
      <c r="K444" s="2">
        <v>2014</v>
      </c>
      <c r="L444" s="2" t="s">
        <v>101</v>
      </c>
      <c r="M444" s="2">
        <v>0.38139529999999999</v>
      </c>
      <c r="AA444" s="2" t="s">
        <v>138</v>
      </c>
      <c r="AB444" s="2">
        <v>2018</v>
      </c>
      <c r="AC444" s="2">
        <v>0.37</v>
      </c>
      <c r="AD444" s="2">
        <v>1523</v>
      </c>
      <c r="AE444" s="2">
        <v>4116.2162162162167</v>
      </c>
    </row>
    <row r="445" spans="11:32" x14ac:dyDescent="0.25">
      <c r="K445" s="2">
        <v>2014</v>
      </c>
      <c r="L445" s="2" t="s">
        <v>101</v>
      </c>
      <c r="M445" s="2">
        <v>0.40465119999999999</v>
      </c>
      <c r="AA445" s="2" t="s">
        <v>138</v>
      </c>
      <c r="AB445" s="2">
        <v>2018</v>
      </c>
      <c r="AC445" s="2">
        <v>0.33</v>
      </c>
      <c r="AD445" s="2">
        <v>1530</v>
      </c>
      <c r="AE445" s="2">
        <v>4636.363636363636</v>
      </c>
    </row>
    <row r="446" spans="11:32" x14ac:dyDescent="0.25">
      <c r="K446" s="2">
        <v>2014</v>
      </c>
      <c r="L446" s="2" t="s">
        <v>101</v>
      </c>
      <c r="M446" s="2">
        <v>0.37906979999999996</v>
      </c>
      <c r="AA446" s="2" t="s">
        <v>138</v>
      </c>
      <c r="AB446" s="2">
        <v>2018</v>
      </c>
      <c r="AC446" s="2">
        <v>0.33</v>
      </c>
      <c r="AD446" s="2">
        <v>1530</v>
      </c>
      <c r="AE446" s="2">
        <v>4636.363636363636</v>
      </c>
    </row>
    <row r="447" spans="11:32" x14ac:dyDescent="0.25">
      <c r="K447" s="2">
        <v>2014</v>
      </c>
      <c r="L447" s="2" t="s">
        <v>101</v>
      </c>
      <c r="M447" s="2">
        <v>0.34773780000000004</v>
      </c>
      <c r="AA447" s="2" t="s">
        <v>138</v>
      </c>
      <c r="AB447" s="2">
        <v>2018</v>
      </c>
      <c r="AC447" s="2">
        <v>0.3</v>
      </c>
      <c r="AD447" s="2">
        <v>1733</v>
      </c>
      <c r="AE447" s="2">
        <v>5776.666666666667</v>
      </c>
    </row>
    <row r="448" spans="11:32" x14ac:dyDescent="0.25">
      <c r="K448" s="2">
        <v>2014</v>
      </c>
      <c r="L448" s="2" t="s">
        <v>101</v>
      </c>
      <c r="M448" s="2">
        <v>0.47674419999999995</v>
      </c>
      <c r="AA448" s="2" t="s">
        <v>138</v>
      </c>
      <c r="AB448" s="2">
        <v>2018</v>
      </c>
      <c r="AC448" s="2">
        <v>0.3</v>
      </c>
      <c r="AD448" s="2">
        <v>1560</v>
      </c>
      <c r="AE448" s="2">
        <v>5200</v>
      </c>
    </row>
    <row r="449" spans="11:32" x14ac:dyDescent="0.25">
      <c r="K449" s="2">
        <v>2014</v>
      </c>
      <c r="L449" s="2" t="s">
        <v>101</v>
      </c>
      <c r="M449" s="2">
        <v>0.43885489999999999</v>
      </c>
      <c r="AA449" s="2" t="s">
        <v>138</v>
      </c>
      <c r="AB449" s="2">
        <v>2018</v>
      </c>
      <c r="AC449" s="2">
        <v>0.31</v>
      </c>
      <c r="AD449" s="2">
        <v>1540</v>
      </c>
      <c r="AE449" s="2">
        <v>4967.7419354838712</v>
      </c>
    </row>
    <row r="450" spans="11:32" x14ac:dyDescent="0.25">
      <c r="K450" s="2">
        <v>2014</v>
      </c>
      <c r="L450" s="2" t="s">
        <v>101</v>
      </c>
      <c r="M450" s="2">
        <v>0.38604650000000001</v>
      </c>
      <c r="AA450" s="2" t="s">
        <v>138</v>
      </c>
      <c r="AB450" s="2">
        <v>2018</v>
      </c>
      <c r="AC450" s="2">
        <v>0.32</v>
      </c>
      <c r="AD450" s="2">
        <v>1470</v>
      </c>
      <c r="AE450" s="2">
        <v>4593.75</v>
      </c>
    </row>
    <row r="451" spans="11:32" x14ac:dyDescent="0.25">
      <c r="K451" s="2">
        <v>2014</v>
      </c>
      <c r="L451" s="2" t="s">
        <v>101</v>
      </c>
      <c r="M451" s="2">
        <v>0.41627910000000001</v>
      </c>
      <c r="AA451" s="2" t="s">
        <v>138</v>
      </c>
      <c r="AB451" s="2">
        <v>2018</v>
      </c>
      <c r="AC451" s="2">
        <v>0.43</v>
      </c>
      <c r="AD451" s="2">
        <v>3050</v>
      </c>
      <c r="AE451" s="2">
        <v>7093.0232558139533</v>
      </c>
    </row>
    <row r="452" spans="11:32" x14ac:dyDescent="0.25">
      <c r="K452" s="2">
        <v>2014</v>
      </c>
      <c r="L452" s="2" t="s">
        <v>101</v>
      </c>
      <c r="M452" s="2">
        <v>0.34418599999999999</v>
      </c>
      <c r="AA452" s="2" t="s">
        <v>138</v>
      </c>
      <c r="AB452" s="2">
        <v>2018</v>
      </c>
      <c r="AC452" s="2">
        <v>0.34</v>
      </c>
      <c r="AD452" s="2">
        <v>1400</v>
      </c>
      <c r="AE452" s="2">
        <v>4117.6470588235288</v>
      </c>
    </row>
    <row r="453" spans="11:32" x14ac:dyDescent="0.25">
      <c r="K453" s="2">
        <v>2014</v>
      </c>
      <c r="L453" s="2" t="s">
        <v>101</v>
      </c>
      <c r="M453" s="2">
        <v>0.36511629999999995</v>
      </c>
      <c r="AA453" s="2" t="s">
        <v>138</v>
      </c>
      <c r="AB453" s="2">
        <v>2018</v>
      </c>
      <c r="AC453" s="2">
        <v>0.36</v>
      </c>
      <c r="AD453" s="2">
        <v>1663</v>
      </c>
      <c r="AE453" s="2">
        <v>4619.4444444444443</v>
      </c>
    </row>
    <row r="454" spans="11:32" x14ac:dyDescent="0.25">
      <c r="K454" s="2">
        <v>2014</v>
      </c>
      <c r="L454" s="2" t="s">
        <v>101</v>
      </c>
      <c r="M454" s="2">
        <v>0.49767440000000002</v>
      </c>
      <c r="AA454" s="2" t="s">
        <v>138</v>
      </c>
      <c r="AB454" s="2">
        <v>2018</v>
      </c>
      <c r="AC454" s="2">
        <v>0.44</v>
      </c>
      <c r="AD454" s="2">
        <v>3370</v>
      </c>
      <c r="AE454" s="2">
        <v>7659.090909090909</v>
      </c>
    </row>
    <row r="455" spans="11:32" x14ac:dyDescent="0.25">
      <c r="K455" s="2">
        <v>2014</v>
      </c>
      <c r="L455" s="2" t="s">
        <v>101</v>
      </c>
      <c r="M455" s="2">
        <v>0.51627909999999999</v>
      </c>
      <c r="AA455" s="2" t="s">
        <v>138</v>
      </c>
      <c r="AB455" s="2">
        <v>2018</v>
      </c>
      <c r="AC455" s="2">
        <v>0.33</v>
      </c>
      <c r="AD455" s="2">
        <v>1760</v>
      </c>
      <c r="AE455" s="2">
        <v>5333.333333333333</v>
      </c>
      <c r="AF455">
        <f>AVERAGE(AD442:AD455)</f>
        <v>1873.5</v>
      </c>
    </row>
    <row r="456" spans="11:32" x14ac:dyDescent="0.25">
      <c r="K456" s="2">
        <v>2014</v>
      </c>
      <c r="L456" s="2" t="s">
        <v>101</v>
      </c>
      <c r="M456" s="2">
        <v>0.39559549999999999</v>
      </c>
      <c r="AA456" s="2" t="s">
        <v>182</v>
      </c>
      <c r="AB456" s="2">
        <v>2018</v>
      </c>
      <c r="AC456" s="2">
        <v>0.73</v>
      </c>
      <c r="AD456" s="2">
        <v>2120</v>
      </c>
      <c r="AE456" s="2">
        <v>2904.1095890410961</v>
      </c>
    </row>
    <row r="457" spans="11:32" x14ac:dyDescent="0.25">
      <c r="K457" s="2">
        <v>2014</v>
      </c>
      <c r="L457" s="2" t="s">
        <v>101</v>
      </c>
      <c r="M457" s="2">
        <v>0.46046509999999996</v>
      </c>
      <c r="AA457" s="2" t="s">
        <v>182</v>
      </c>
      <c r="AB457" s="2">
        <v>2018</v>
      </c>
      <c r="AC457" s="2">
        <v>0.75</v>
      </c>
      <c r="AD457" s="2">
        <v>2310</v>
      </c>
      <c r="AE457" s="2">
        <v>3080</v>
      </c>
    </row>
    <row r="458" spans="11:32" x14ac:dyDescent="0.25">
      <c r="K458" s="2">
        <v>2014</v>
      </c>
      <c r="L458" s="2" t="s">
        <v>101</v>
      </c>
      <c r="M458" s="2">
        <v>0.39302329999999996</v>
      </c>
      <c r="AA458" s="2" t="s">
        <v>182</v>
      </c>
      <c r="AB458" s="2">
        <v>2018</v>
      </c>
      <c r="AC458" s="2">
        <v>0.76</v>
      </c>
      <c r="AD458" s="2">
        <v>2140</v>
      </c>
      <c r="AE458" s="2">
        <v>2815.7894736842104</v>
      </c>
    </row>
    <row r="459" spans="11:32" x14ac:dyDescent="0.25">
      <c r="K459" s="2">
        <v>2014</v>
      </c>
      <c r="L459" s="2" t="s">
        <v>101</v>
      </c>
      <c r="M459" s="2">
        <v>0.43443359999999998</v>
      </c>
      <c r="AA459" s="2" t="s">
        <v>182</v>
      </c>
      <c r="AB459" s="2">
        <v>2018</v>
      </c>
      <c r="AC459" s="2">
        <v>0.72</v>
      </c>
      <c r="AD459" s="2">
        <v>1670</v>
      </c>
      <c r="AE459" s="2">
        <v>2319.4444444444443</v>
      </c>
    </row>
    <row r="460" spans="11:32" x14ac:dyDescent="0.25">
      <c r="K460" s="2">
        <v>2014</v>
      </c>
      <c r="L460" s="2" t="s">
        <v>101</v>
      </c>
      <c r="M460" s="2">
        <v>0.4697674</v>
      </c>
      <c r="AA460" s="2" t="s">
        <v>182</v>
      </c>
      <c r="AB460" s="2">
        <v>2018</v>
      </c>
      <c r="AC460" s="2">
        <v>0.76</v>
      </c>
      <c r="AD460" s="2">
        <v>2700</v>
      </c>
      <c r="AE460" s="2">
        <v>3552.6315789473683</v>
      </c>
    </row>
    <row r="461" spans="11:32" x14ac:dyDescent="0.25">
      <c r="K461" s="2">
        <v>2014</v>
      </c>
      <c r="L461" s="2" t="s">
        <v>101</v>
      </c>
      <c r="M461" s="2">
        <v>0.36279069999999997</v>
      </c>
      <c r="AA461" s="2" t="s">
        <v>182</v>
      </c>
      <c r="AB461" s="2">
        <v>2018</v>
      </c>
      <c r="AC461" s="2">
        <v>0.73</v>
      </c>
      <c r="AD461" s="2">
        <v>1770</v>
      </c>
      <c r="AE461" s="2">
        <v>2424.6575342465753</v>
      </c>
    </row>
    <row r="462" spans="11:32" x14ac:dyDescent="0.25">
      <c r="K462" s="2">
        <v>2014</v>
      </c>
      <c r="L462" s="2" t="s">
        <v>101</v>
      </c>
      <c r="M462" s="2">
        <v>0.49069769999999996</v>
      </c>
      <c r="AA462" s="2" t="s">
        <v>182</v>
      </c>
      <c r="AB462" s="2">
        <v>2018</v>
      </c>
      <c r="AC462" s="2">
        <v>0.74</v>
      </c>
      <c r="AD462" s="2">
        <v>2260</v>
      </c>
      <c r="AE462" s="2">
        <v>3054.0540540540542</v>
      </c>
    </row>
    <row r="463" spans="11:32" x14ac:dyDescent="0.25">
      <c r="K463" s="2">
        <v>2014</v>
      </c>
      <c r="L463" s="2" t="s">
        <v>101</v>
      </c>
      <c r="M463" s="2">
        <v>0.4255814</v>
      </c>
      <c r="AA463" s="2" t="s">
        <v>182</v>
      </c>
      <c r="AB463" s="2">
        <v>2018</v>
      </c>
      <c r="AC463" s="2">
        <v>0.76</v>
      </c>
      <c r="AD463" s="2">
        <v>2530</v>
      </c>
      <c r="AE463" s="2">
        <v>3328.9473684210525</v>
      </c>
      <c r="AF463">
        <f>AVERAGE(AD456:AD463)</f>
        <v>2187.5</v>
      </c>
    </row>
    <row r="464" spans="11:32" x14ac:dyDescent="0.25">
      <c r="K464" s="2">
        <v>2014</v>
      </c>
      <c r="L464" s="2" t="s">
        <v>101</v>
      </c>
      <c r="M464" s="2">
        <v>0.41385430000000001</v>
      </c>
      <c r="AA464" s="2" t="s">
        <v>104</v>
      </c>
      <c r="AB464" s="2">
        <v>2019</v>
      </c>
      <c r="AC464" s="2">
        <v>0.42</v>
      </c>
      <c r="AD464" s="2">
        <v>2731</v>
      </c>
      <c r="AE464" s="2">
        <v>6502.3809523809523</v>
      </c>
    </row>
    <row r="465" spans="11:31" x14ac:dyDescent="0.25">
      <c r="K465" s="2">
        <v>2014</v>
      </c>
      <c r="L465" s="2" t="s">
        <v>101</v>
      </c>
      <c r="M465" s="2">
        <v>0.38604650000000001</v>
      </c>
      <c r="AA465" s="2" t="s">
        <v>104</v>
      </c>
      <c r="AB465" s="2">
        <v>2019</v>
      </c>
      <c r="AC465" s="2">
        <v>0.42</v>
      </c>
      <c r="AD465" s="2">
        <v>2731</v>
      </c>
      <c r="AE465" s="2">
        <v>6502.3809523809523</v>
      </c>
    </row>
    <row r="466" spans="11:31" x14ac:dyDescent="0.25">
      <c r="K466" s="2">
        <v>2014</v>
      </c>
      <c r="L466" s="2" t="s">
        <v>101</v>
      </c>
      <c r="M466" s="2">
        <v>0.45116280000000003</v>
      </c>
      <c r="AA466" s="2" t="s">
        <v>104</v>
      </c>
      <c r="AB466" s="2">
        <v>2019</v>
      </c>
      <c r="AC466" s="2">
        <v>0.42</v>
      </c>
      <c r="AD466" s="2">
        <v>2731</v>
      </c>
      <c r="AE466" s="2">
        <v>6502.3809523809523</v>
      </c>
    </row>
    <row r="467" spans="11:31" x14ac:dyDescent="0.25">
      <c r="K467" s="2">
        <v>2014</v>
      </c>
      <c r="L467" s="2" t="s">
        <v>101</v>
      </c>
      <c r="M467" s="2">
        <v>0.32913320000000001</v>
      </c>
      <c r="AA467" s="2" t="s">
        <v>104</v>
      </c>
      <c r="AB467" s="2">
        <v>2019</v>
      </c>
      <c r="AC467" s="2">
        <v>0.42</v>
      </c>
      <c r="AD467" s="2">
        <v>2731</v>
      </c>
      <c r="AE467" s="2">
        <v>6502.3809523809523</v>
      </c>
    </row>
    <row r="468" spans="11:31" x14ac:dyDescent="0.25">
      <c r="K468" s="2">
        <v>2014</v>
      </c>
      <c r="L468" s="2" t="s">
        <v>101</v>
      </c>
      <c r="M468" s="2">
        <v>0.50930229999999999</v>
      </c>
      <c r="AA468" s="2" t="s">
        <v>104</v>
      </c>
      <c r="AB468" s="2">
        <v>2019</v>
      </c>
      <c r="AC468" s="2">
        <v>0.42</v>
      </c>
      <c r="AD468" s="2">
        <v>2731</v>
      </c>
      <c r="AE468" s="2">
        <v>6502.3809523809523</v>
      </c>
    </row>
    <row r="469" spans="11:31" x14ac:dyDescent="0.25">
      <c r="K469" s="2">
        <v>2014</v>
      </c>
      <c r="L469" s="2" t="s">
        <v>101</v>
      </c>
      <c r="M469" s="2">
        <v>0.4930233</v>
      </c>
      <c r="AA469" s="2" t="s">
        <v>104</v>
      </c>
      <c r="AB469" s="2">
        <v>2019</v>
      </c>
      <c r="AC469" s="2">
        <v>0.14536370000000001</v>
      </c>
      <c r="AD469" s="2">
        <v>1041.0899999999999</v>
      </c>
      <c r="AE469" s="2">
        <v>7161.966845918203</v>
      </c>
    </row>
    <row r="470" spans="11:31" x14ac:dyDescent="0.25">
      <c r="K470" s="2">
        <v>2014</v>
      </c>
      <c r="L470" s="2" t="s">
        <v>101</v>
      </c>
      <c r="M470" s="2">
        <v>0.47441859999999997</v>
      </c>
      <c r="AA470" s="2" t="s">
        <v>104</v>
      </c>
      <c r="AB470" s="2">
        <v>2019</v>
      </c>
      <c r="AC470" s="2">
        <v>0.19027060000000001</v>
      </c>
      <c r="AD470" s="2">
        <v>1828.954</v>
      </c>
      <c r="AE470" s="2">
        <v>9612.3836262670102</v>
      </c>
    </row>
    <row r="471" spans="11:31" x14ac:dyDescent="0.25">
      <c r="K471" s="2">
        <v>2014</v>
      </c>
      <c r="L471" s="2" t="s">
        <v>101</v>
      </c>
      <c r="M471" s="2">
        <v>0.39302329999999996</v>
      </c>
      <c r="AA471" s="2" t="s">
        <v>104</v>
      </c>
      <c r="AB471" s="2">
        <v>2019</v>
      </c>
      <c r="AC471" s="2">
        <v>0.1946686</v>
      </c>
      <c r="AD471" s="2">
        <v>2549.5990000000002</v>
      </c>
      <c r="AE471" s="2">
        <v>13097.125062799036</v>
      </c>
    </row>
    <row r="472" spans="11:31" x14ac:dyDescent="0.25">
      <c r="K472" s="2">
        <v>2014</v>
      </c>
      <c r="L472" s="2" t="s">
        <v>101</v>
      </c>
      <c r="M472" s="2">
        <v>0.4092403</v>
      </c>
      <c r="AA472" s="2" t="s">
        <v>104</v>
      </c>
      <c r="AB472" s="2">
        <v>2019</v>
      </c>
      <c r="AC472" s="2">
        <v>0.21420049999999999</v>
      </c>
      <c r="AD472" s="2">
        <v>2597.0590000000002</v>
      </c>
      <c r="AE472" s="2">
        <v>12124.43014838901</v>
      </c>
    </row>
    <row r="473" spans="11:31" x14ac:dyDescent="0.25">
      <c r="K473" s="2">
        <v>2014</v>
      </c>
      <c r="L473" s="2" t="s">
        <v>101</v>
      </c>
      <c r="M473" s="2">
        <v>0.43935029999999997</v>
      </c>
      <c r="AA473" s="2" t="s">
        <v>104</v>
      </c>
      <c r="AB473" s="2">
        <v>2019</v>
      </c>
      <c r="AC473" s="2">
        <v>0.2485697</v>
      </c>
      <c r="AD473" s="2">
        <v>1907.4749999999999</v>
      </c>
      <c r="AE473" s="2">
        <v>7673.803363805001</v>
      </c>
    </row>
    <row r="474" spans="11:31" x14ac:dyDescent="0.25">
      <c r="K474" s="2">
        <v>2014</v>
      </c>
      <c r="L474" s="2" t="s">
        <v>101</v>
      </c>
      <c r="M474" s="2">
        <v>0.34168819999999994</v>
      </c>
      <c r="AA474" s="2" t="s">
        <v>104</v>
      </c>
      <c r="AB474" s="2">
        <v>2019</v>
      </c>
      <c r="AC474" s="2">
        <v>0.26745740000000001</v>
      </c>
      <c r="AD474" s="2">
        <v>2400.5189999999998</v>
      </c>
      <c r="AE474" s="2">
        <v>8975.3321463530247</v>
      </c>
    </row>
    <row r="475" spans="11:31" x14ac:dyDescent="0.25">
      <c r="K475" s="2">
        <v>2014</v>
      </c>
      <c r="L475" s="2" t="s">
        <v>101</v>
      </c>
      <c r="M475" s="2">
        <v>0.45813949999999998</v>
      </c>
      <c r="AA475" s="2" t="s">
        <v>104</v>
      </c>
      <c r="AB475" s="2">
        <v>2019</v>
      </c>
      <c r="AC475" s="2">
        <v>0.27261809999999997</v>
      </c>
      <c r="AD475" s="2">
        <v>2146.3380000000002</v>
      </c>
      <c r="AE475" s="2">
        <v>7873.057584951257</v>
      </c>
    </row>
    <row r="476" spans="11:31" x14ac:dyDescent="0.25">
      <c r="K476" s="2">
        <v>2014</v>
      </c>
      <c r="L476" s="2" t="s">
        <v>101</v>
      </c>
      <c r="M476" s="2">
        <v>0.38211519999999999</v>
      </c>
      <c r="AA476" s="2" t="s">
        <v>104</v>
      </c>
      <c r="AB476" s="2">
        <v>2019</v>
      </c>
      <c r="AC476" s="2">
        <v>0.27551759999999997</v>
      </c>
      <c r="AD476" s="2">
        <v>1976.8040000000001</v>
      </c>
      <c r="AE476" s="2">
        <v>7174.8737648701945</v>
      </c>
    </row>
    <row r="477" spans="11:31" x14ac:dyDescent="0.25">
      <c r="K477" s="2">
        <v>2014</v>
      </c>
      <c r="L477" s="2" t="s">
        <v>101</v>
      </c>
      <c r="M477" s="2">
        <v>0.4186047</v>
      </c>
      <c r="AA477" s="2" t="s">
        <v>104</v>
      </c>
      <c r="AB477" s="2">
        <v>2019</v>
      </c>
      <c r="AC477" s="2">
        <v>0.2808213</v>
      </c>
      <c r="AD477" s="2">
        <v>2530.402</v>
      </c>
      <c r="AE477" s="2">
        <v>9010.719628461231</v>
      </c>
    </row>
    <row r="478" spans="11:31" x14ac:dyDescent="0.25">
      <c r="K478" s="2">
        <v>2014</v>
      </c>
      <c r="L478" s="2" t="s">
        <v>101</v>
      </c>
      <c r="M478" s="2">
        <v>0.53488370000000007</v>
      </c>
      <c r="AA478" s="2" t="s">
        <v>104</v>
      </c>
      <c r="AB478" s="2">
        <v>2019</v>
      </c>
      <c r="AC478" s="2">
        <v>0.30194219999999999</v>
      </c>
      <c r="AD478" s="2">
        <v>2628.37</v>
      </c>
      <c r="AE478" s="2">
        <v>8704.8779534626156</v>
      </c>
    </row>
    <row r="479" spans="11:31" x14ac:dyDescent="0.25">
      <c r="K479" s="2">
        <v>2014</v>
      </c>
      <c r="L479" s="2" t="s">
        <v>101</v>
      </c>
      <c r="M479" s="2">
        <v>0.43720930000000002</v>
      </c>
      <c r="AA479" s="2" t="s">
        <v>104</v>
      </c>
      <c r="AB479" s="2">
        <v>2019</v>
      </c>
      <c r="AC479" s="2">
        <v>0.30543090000000001</v>
      </c>
      <c r="AD479" s="2">
        <v>1751.7650000000001</v>
      </c>
      <c r="AE479" s="2">
        <v>5735.3889210292737</v>
      </c>
    </row>
    <row r="480" spans="11:31" x14ac:dyDescent="0.25">
      <c r="K480" s="2">
        <v>2014</v>
      </c>
      <c r="L480" s="2" t="s">
        <v>101</v>
      </c>
      <c r="M480" s="2">
        <v>0.50697670000000006</v>
      </c>
      <c r="AA480" s="2" t="s">
        <v>104</v>
      </c>
      <c r="AB480" s="2">
        <v>2019</v>
      </c>
      <c r="AC480" s="2">
        <v>0.30933329999999998</v>
      </c>
      <c r="AD480" s="2">
        <v>1355.2940000000001</v>
      </c>
      <c r="AE480" s="2">
        <v>4381.3388341959953</v>
      </c>
    </row>
    <row r="481" spans="11:31" x14ac:dyDescent="0.25">
      <c r="K481" s="2">
        <v>2014</v>
      </c>
      <c r="L481" s="2" t="s">
        <v>101</v>
      </c>
      <c r="M481" s="2">
        <v>0.4846047</v>
      </c>
      <c r="AA481" s="2" t="s">
        <v>104</v>
      </c>
      <c r="AB481" s="2">
        <v>2019</v>
      </c>
      <c r="AC481" s="2">
        <v>0.31693500000000002</v>
      </c>
      <c r="AD481" s="2">
        <v>2455.4499999999998</v>
      </c>
      <c r="AE481" s="2">
        <v>7747.4876551974367</v>
      </c>
    </row>
    <row r="482" spans="11:31" x14ac:dyDescent="0.25">
      <c r="K482" s="2">
        <v>2014</v>
      </c>
      <c r="L482" s="2" t="s">
        <v>101</v>
      </c>
      <c r="M482" s="2">
        <v>0.39211889999999999</v>
      </c>
      <c r="AA482" s="2" t="s">
        <v>104</v>
      </c>
      <c r="AB482" s="2">
        <v>2019</v>
      </c>
      <c r="AC482" s="2">
        <v>0.3202102</v>
      </c>
      <c r="AD482" s="2">
        <v>1569.296</v>
      </c>
      <c r="AE482" s="2">
        <v>4900.8307667900654</v>
      </c>
    </row>
    <row r="483" spans="11:31" x14ac:dyDescent="0.25">
      <c r="K483" s="2">
        <v>2014</v>
      </c>
      <c r="L483" s="2" t="s">
        <v>101</v>
      </c>
      <c r="M483" s="2">
        <v>0.44388599999999995</v>
      </c>
      <c r="AA483" s="2" t="s">
        <v>104</v>
      </c>
      <c r="AB483" s="2">
        <v>2019</v>
      </c>
      <c r="AC483" s="2">
        <v>0.32652819999999999</v>
      </c>
      <c r="AD483" s="2">
        <v>2896.4459999999999</v>
      </c>
      <c r="AE483" s="2">
        <v>8870.431405312007</v>
      </c>
    </row>
    <row r="484" spans="11:31" x14ac:dyDescent="0.25">
      <c r="K484" s="2">
        <v>2014</v>
      </c>
      <c r="L484" s="2" t="s">
        <v>101</v>
      </c>
      <c r="M484" s="2">
        <v>0.5</v>
      </c>
      <c r="AA484" s="2" t="s">
        <v>104</v>
      </c>
      <c r="AB484" s="2">
        <v>2019</v>
      </c>
      <c r="AC484" s="2">
        <v>0.32666539999999999</v>
      </c>
      <c r="AD484" s="2">
        <v>1700.068</v>
      </c>
      <c r="AE484" s="2">
        <v>5204.3099758958251</v>
      </c>
    </row>
    <row r="485" spans="11:31" x14ac:dyDescent="0.25">
      <c r="K485" s="2">
        <v>2014</v>
      </c>
      <c r="L485" s="2" t="s">
        <v>101</v>
      </c>
      <c r="M485" s="2">
        <v>0.4374941</v>
      </c>
      <c r="AA485" s="2" t="s">
        <v>104</v>
      </c>
      <c r="AB485" s="2">
        <v>2019</v>
      </c>
      <c r="AC485" s="2">
        <v>0.32837670000000002</v>
      </c>
      <c r="AD485" s="2">
        <v>853.15430000000003</v>
      </c>
      <c r="AE485" s="2">
        <v>2598.0963326569758</v>
      </c>
    </row>
    <row r="486" spans="11:31" x14ac:dyDescent="0.25">
      <c r="K486" s="2">
        <v>2014</v>
      </c>
      <c r="L486" s="2" t="s">
        <v>101</v>
      </c>
      <c r="M486" s="2">
        <v>0.44651159999999995</v>
      </c>
      <c r="AA486" s="2" t="s">
        <v>104</v>
      </c>
      <c r="AB486" s="2">
        <v>2019</v>
      </c>
      <c r="AC486" s="2">
        <v>0.33712740000000002</v>
      </c>
      <c r="AD486" s="2">
        <v>2310.2649999999999</v>
      </c>
      <c r="AE486" s="2">
        <v>6852.7951154370712</v>
      </c>
    </row>
    <row r="487" spans="11:31" x14ac:dyDescent="0.25">
      <c r="K487" s="2">
        <v>2014</v>
      </c>
      <c r="L487" s="2" t="s">
        <v>101</v>
      </c>
      <c r="M487" s="2">
        <v>0.45877789999999996</v>
      </c>
      <c r="AA487" s="2" t="s">
        <v>104</v>
      </c>
      <c r="AB487" s="2">
        <v>2019</v>
      </c>
      <c r="AC487" s="2">
        <v>0.34014879999999997</v>
      </c>
      <c r="AD487" s="2">
        <v>3117.96</v>
      </c>
      <c r="AE487" s="2">
        <v>9166.4589144515594</v>
      </c>
    </row>
    <row r="488" spans="11:31" x14ac:dyDescent="0.25">
      <c r="K488" s="2">
        <v>2014</v>
      </c>
      <c r="L488" s="2" t="s">
        <v>101</v>
      </c>
      <c r="M488" s="2">
        <v>0.4</v>
      </c>
      <c r="AA488" s="2" t="s">
        <v>104</v>
      </c>
      <c r="AB488" s="2">
        <v>2019</v>
      </c>
      <c r="AC488" s="2">
        <v>0.34648289999999998</v>
      </c>
      <c r="AD488" s="2">
        <v>771.899</v>
      </c>
      <c r="AE488" s="2">
        <v>2227.8126857054131</v>
      </c>
    </row>
    <row r="489" spans="11:31" x14ac:dyDescent="0.25">
      <c r="K489" s="2">
        <v>2014</v>
      </c>
      <c r="L489" s="2" t="s">
        <v>101</v>
      </c>
      <c r="M489" s="2">
        <v>0.43255809999999995</v>
      </c>
      <c r="AA489" s="2" t="s">
        <v>104</v>
      </c>
      <c r="AB489" s="2">
        <v>2019</v>
      </c>
      <c r="AC489" s="2">
        <v>0.34945929999999997</v>
      </c>
      <c r="AD489" s="2">
        <v>933.45950000000005</v>
      </c>
      <c r="AE489" s="2">
        <v>2671.1536937205565</v>
      </c>
    </row>
    <row r="490" spans="11:31" x14ac:dyDescent="0.25">
      <c r="K490" s="2">
        <v>2014</v>
      </c>
      <c r="L490" s="2" t="s">
        <v>101</v>
      </c>
      <c r="M490" s="2">
        <v>0.37558140000000001</v>
      </c>
      <c r="AA490" s="2" t="s">
        <v>104</v>
      </c>
      <c r="AB490" s="2">
        <v>2019</v>
      </c>
      <c r="AC490" s="2">
        <v>0.3504968</v>
      </c>
      <c r="AD490" s="2">
        <v>1542.6320000000001</v>
      </c>
      <c r="AE490" s="2">
        <v>4401.2727077679456</v>
      </c>
    </row>
    <row r="491" spans="11:31" x14ac:dyDescent="0.25">
      <c r="K491" s="2">
        <v>2014</v>
      </c>
      <c r="L491" s="2" t="s">
        <v>101</v>
      </c>
      <c r="M491" s="2">
        <v>0.56279069999999998</v>
      </c>
      <c r="AA491" s="2" t="s">
        <v>104</v>
      </c>
      <c r="AB491" s="2">
        <v>2019</v>
      </c>
      <c r="AC491" s="2">
        <v>0.35107070000000001</v>
      </c>
      <c r="AD491" s="2">
        <v>3268.5990000000002</v>
      </c>
      <c r="AE491" s="2">
        <v>9310.3725261037162</v>
      </c>
    </row>
    <row r="492" spans="11:31" x14ac:dyDescent="0.25">
      <c r="K492" s="2">
        <v>2014</v>
      </c>
      <c r="L492" s="2" t="s">
        <v>101</v>
      </c>
      <c r="M492" s="2">
        <v>0.47790700000000003</v>
      </c>
      <c r="AA492" s="2" t="s">
        <v>104</v>
      </c>
      <c r="AB492" s="2">
        <v>2019</v>
      </c>
      <c r="AC492" s="2">
        <v>0.35609220000000003</v>
      </c>
      <c r="AD492" s="2">
        <v>2753.64</v>
      </c>
      <c r="AE492" s="2">
        <v>7732.9410753731745</v>
      </c>
    </row>
    <row r="493" spans="11:31" x14ac:dyDescent="0.25">
      <c r="K493" s="2">
        <v>2014</v>
      </c>
      <c r="L493" s="2" t="s">
        <v>101</v>
      </c>
      <c r="M493" s="2">
        <v>0.52558139999999998</v>
      </c>
      <c r="AA493" s="2" t="s">
        <v>104</v>
      </c>
      <c r="AB493" s="2">
        <v>2019</v>
      </c>
      <c r="AC493" s="2">
        <v>0.35680820000000002</v>
      </c>
      <c r="AD493" s="2">
        <v>2974.02</v>
      </c>
      <c r="AE493" s="2">
        <v>8335.0662905168647</v>
      </c>
    </row>
    <row r="494" spans="11:31" x14ac:dyDescent="0.25">
      <c r="K494" s="2">
        <v>2014</v>
      </c>
      <c r="L494" s="2" t="s">
        <v>101</v>
      </c>
      <c r="M494" s="2">
        <v>0.50930229999999999</v>
      </c>
      <c r="AA494" s="2" t="s">
        <v>104</v>
      </c>
      <c r="AB494" s="2">
        <v>2019</v>
      </c>
      <c r="AC494" s="2">
        <v>0.36508629999999997</v>
      </c>
      <c r="AD494" s="2">
        <v>2428.2179999999998</v>
      </c>
      <c r="AE494" s="2">
        <v>6651.0794844944885</v>
      </c>
    </row>
    <row r="495" spans="11:31" x14ac:dyDescent="0.25">
      <c r="K495" s="2">
        <v>2014</v>
      </c>
      <c r="L495" s="2" t="s">
        <v>101</v>
      </c>
      <c r="M495" s="2">
        <v>0.42790700000000004</v>
      </c>
      <c r="AA495" s="2" t="s">
        <v>104</v>
      </c>
      <c r="AB495" s="2">
        <v>2019</v>
      </c>
      <c r="AC495" s="2">
        <v>0.37092190000000003</v>
      </c>
      <c r="AD495" s="2">
        <v>2865.8409999999999</v>
      </c>
      <c r="AE495" s="2">
        <v>7726.2652865738037</v>
      </c>
    </row>
    <row r="496" spans="11:31" x14ac:dyDescent="0.25">
      <c r="K496" s="2">
        <v>2014</v>
      </c>
      <c r="L496" s="2" t="s">
        <v>101</v>
      </c>
      <c r="M496" s="2">
        <v>0.52837999999999996</v>
      </c>
      <c r="AA496" s="2" t="s">
        <v>104</v>
      </c>
      <c r="AB496" s="2">
        <v>2019</v>
      </c>
      <c r="AC496" s="2">
        <v>0.3743089</v>
      </c>
      <c r="AD496" s="2">
        <v>1192.5</v>
      </c>
      <c r="AE496" s="2">
        <v>3185.8713485038693</v>
      </c>
    </row>
    <row r="497" spans="11:31" x14ac:dyDescent="0.25">
      <c r="K497" s="2">
        <v>2014</v>
      </c>
      <c r="L497" s="2" t="s">
        <v>101</v>
      </c>
      <c r="M497" s="2">
        <v>0.4103909</v>
      </c>
      <c r="AA497" s="2" t="s">
        <v>104</v>
      </c>
      <c r="AB497" s="2">
        <v>2019</v>
      </c>
      <c r="AC497" s="2">
        <v>0.37922309999999998</v>
      </c>
      <c r="AD497" s="2">
        <v>2581.2910000000002</v>
      </c>
      <c r="AE497" s="2">
        <v>6806.7873502431694</v>
      </c>
    </row>
    <row r="498" spans="11:31" x14ac:dyDescent="0.25">
      <c r="K498" s="2">
        <v>2014</v>
      </c>
      <c r="L498" s="2" t="s">
        <v>101</v>
      </c>
      <c r="M498" s="2">
        <v>0.44418599999999997</v>
      </c>
      <c r="AA498" s="2" t="s">
        <v>104</v>
      </c>
      <c r="AB498" s="2">
        <v>2019</v>
      </c>
      <c r="AC498" s="2">
        <v>0.37959320000000002</v>
      </c>
      <c r="AD498" s="2">
        <v>2118.6460000000002</v>
      </c>
      <c r="AE498" s="2">
        <v>5581.3592024303916</v>
      </c>
    </row>
    <row r="499" spans="11:31" x14ac:dyDescent="0.25">
      <c r="K499" s="2">
        <v>2014</v>
      </c>
      <c r="L499" s="2" t="s">
        <v>101</v>
      </c>
      <c r="M499" s="2">
        <v>0.53255809999999992</v>
      </c>
      <c r="AA499" s="2" t="s">
        <v>104</v>
      </c>
      <c r="AB499" s="2">
        <v>2019</v>
      </c>
      <c r="AC499" s="2">
        <v>0.38382919999999998</v>
      </c>
      <c r="AD499" s="2">
        <v>1956.337</v>
      </c>
      <c r="AE499" s="2">
        <v>5096.8946604375069</v>
      </c>
    </row>
    <row r="500" spans="11:31" x14ac:dyDescent="0.25">
      <c r="K500" s="2">
        <v>2014</v>
      </c>
      <c r="L500" s="2" t="s">
        <v>101</v>
      </c>
      <c r="M500" s="2">
        <v>0.4186047</v>
      </c>
      <c r="AA500" s="2" t="s">
        <v>104</v>
      </c>
      <c r="AB500" s="2">
        <v>2019</v>
      </c>
      <c r="AC500" s="2">
        <v>0.38585740000000002</v>
      </c>
      <c r="AD500" s="2">
        <v>2268.9810000000002</v>
      </c>
      <c r="AE500" s="2">
        <v>5880.3615014251382</v>
      </c>
    </row>
    <row r="501" spans="11:31" x14ac:dyDescent="0.25">
      <c r="K501" s="2">
        <v>2014</v>
      </c>
      <c r="L501" s="2" t="s">
        <v>101</v>
      </c>
      <c r="M501" s="2">
        <v>0.45870369999999999</v>
      </c>
      <c r="AA501" s="2" t="s">
        <v>104</v>
      </c>
      <c r="AB501" s="2">
        <v>2019</v>
      </c>
      <c r="AC501" s="2">
        <v>0.38665379999999999</v>
      </c>
      <c r="AD501" s="2">
        <v>2988.7730000000001</v>
      </c>
      <c r="AE501" s="2">
        <v>7729.8425620024946</v>
      </c>
    </row>
    <row r="502" spans="11:31" x14ac:dyDescent="0.25">
      <c r="K502" s="2">
        <v>2014</v>
      </c>
      <c r="L502" s="2" t="s">
        <v>101</v>
      </c>
      <c r="M502" s="2">
        <v>0.39240769999999997</v>
      </c>
      <c r="AA502" s="2" t="s">
        <v>104</v>
      </c>
      <c r="AB502" s="2">
        <v>2019</v>
      </c>
      <c r="AC502" s="2">
        <v>0.38807589999999997</v>
      </c>
      <c r="AD502" s="2">
        <v>1426.471</v>
      </c>
      <c r="AE502" s="2">
        <v>3675.7526040653388</v>
      </c>
    </row>
    <row r="503" spans="11:31" x14ac:dyDescent="0.25">
      <c r="K503" s="2">
        <v>2014</v>
      </c>
      <c r="L503" s="2" t="s">
        <v>101</v>
      </c>
      <c r="M503" s="2">
        <v>0.44186049999999999</v>
      </c>
      <c r="AA503" s="2" t="s">
        <v>104</v>
      </c>
      <c r="AB503" s="2">
        <v>2019</v>
      </c>
      <c r="AC503" s="2">
        <v>0.38994630000000002</v>
      </c>
      <c r="AD503" s="2">
        <v>3156.7190000000001</v>
      </c>
      <c r="AE503" s="2">
        <v>8095.2659378996541</v>
      </c>
    </row>
    <row r="504" spans="11:31" x14ac:dyDescent="0.25">
      <c r="K504" s="2">
        <v>2014</v>
      </c>
      <c r="L504" s="2" t="s">
        <v>101</v>
      </c>
      <c r="M504" s="2">
        <v>0.47441859999999997</v>
      </c>
      <c r="AA504" s="2" t="s">
        <v>104</v>
      </c>
      <c r="AB504" s="2">
        <v>2019</v>
      </c>
      <c r="AC504" s="2">
        <v>0.39111109999999999</v>
      </c>
      <c r="AD504" s="2">
        <v>2408.64</v>
      </c>
      <c r="AE504" s="2">
        <v>6158.4547204106457</v>
      </c>
    </row>
    <row r="505" spans="11:31" x14ac:dyDescent="0.25">
      <c r="K505" s="2">
        <v>2014</v>
      </c>
      <c r="L505" s="2" t="s">
        <v>101</v>
      </c>
      <c r="M505" s="2">
        <v>0.51627909999999999</v>
      </c>
      <c r="AA505" s="2" t="s">
        <v>104</v>
      </c>
      <c r="AB505" s="2">
        <v>2019</v>
      </c>
      <c r="AC505" s="2">
        <v>0.39200180000000001</v>
      </c>
      <c r="AD505" s="2">
        <v>2860.692</v>
      </c>
      <c r="AE505" s="2">
        <v>7297.6501638512882</v>
      </c>
    </row>
    <row r="506" spans="11:31" x14ac:dyDescent="0.25">
      <c r="K506" s="2">
        <v>2014</v>
      </c>
      <c r="L506" s="2" t="s">
        <v>101</v>
      </c>
      <c r="M506" s="2">
        <v>0.37441859999999999</v>
      </c>
      <c r="AA506" s="2" t="s">
        <v>104</v>
      </c>
      <c r="AB506" s="2">
        <v>2019</v>
      </c>
      <c r="AC506" s="2">
        <v>0.39457989999999998</v>
      </c>
      <c r="AD506" s="2">
        <v>3500</v>
      </c>
      <c r="AE506" s="2">
        <v>8870.1933372683197</v>
      </c>
    </row>
    <row r="507" spans="11:31" x14ac:dyDescent="0.25">
      <c r="K507" s="2">
        <v>2014</v>
      </c>
      <c r="L507" s="2" t="s">
        <v>101</v>
      </c>
      <c r="M507" s="2">
        <v>0.41395350000000003</v>
      </c>
      <c r="AA507" s="2" t="s">
        <v>104</v>
      </c>
      <c r="AB507" s="2">
        <v>2019</v>
      </c>
      <c r="AC507" s="2">
        <v>0.39554820000000002</v>
      </c>
      <c r="AD507" s="2">
        <v>3630.7820000000002</v>
      </c>
      <c r="AE507" s="2">
        <v>9179.1139486919674</v>
      </c>
    </row>
    <row r="508" spans="11:31" x14ac:dyDescent="0.25">
      <c r="K508" s="2">
        <v>2014</v>
      </c>
      <c r="L508" s="2" t="s">
        <v>101</v>
      </c>
      <c r="M508" s="2">
        <v>0.51627909999999999</v>
      </c>
      <c r="AA508" s="2" t="s">
        <v>104</v>
      </c>
      <c r="AB508" s="2">
        <v>2019</v>
      </c>
      <c r="AC508" s="2">
        <v>0.39566400000000002</v>
      </c>
      <c r="AD508" s="2">
        <v>3351.4989999999998</v>
      </c>
      <c r="AE508" s="2">
        <v>8470.5684621294822</v>
      </c>
    </row>
    <row r="509" spans="11:31" x14ac:dyDescent="0.25">
      <c r="K509" s="2">
        <v>2014</v>
      </c>
      <c r="L509" s="2" t="s">
        <v>101</v>
      </c>
      <c r="M509" s="2">
        <v>0.5</v>
      </c>
      <c r="AA509" s="2" t="s">
        <v>104</v>
      </c>
      <c r="AB509" s="2">
        <v>2019</v>
      </c>
      <c r="AC509" s="2">
        <v>0.40496019999999999</v>
      </c>
      <c r="AD509" s="2">
        <v>3061.0520000000001</v>
      </c>
      <c r="AE509" s="2">
        <v>7558.8959112525135</v>
      </c>
    </row>
    <row r="510" spans="11:31" x14ac:dyDescent="0.25">
      <c r="K510" s="2">
        <v>2014</v>
      </c>
      <c r="L510" s="2" t="s">
        <v>101</v>
      </c>
      <c r="M510" s="2">
        <v>0.36046509999999998</v>
      </c>
      <c r="AA510" s="2" t="s">
        <v>104</v>
      </c>
      <c r="AB510" s="2">
        <v>2019</v>
      </c>
      <c r="AC510" s="2">
        <v>0.41077900000000001</v>
      </c>
      <c r="AD510" s="2">
        <v>1982.394</v>
      </c>
      <c r="AE510" s="2">
        <v>4825.9380348070372</v>
      </c>
    </row>
    <row r="511" spans="11:31" x14ac:dyDescent="0.25">
      <c r="K511" s="2">
        <v>2014</v>
      </c>
      <c r="L511" s="2" t="s">
        <v>101</v>
      </c>
      <c r="M511" s="2">
        <v>0.45561169999999995</v>
      </c>
      <c r="AA511" s="2" t="s">
        <v>104</v>
      </c>
      <c r="AB511" s="2">
        <v>2019</v>
      </c>
      <c r="AC511" s="2">
        <v>0.41163110000000003</v>
      </c>
      <c r="AD511" s="2">
        <v>2764.7060000000001</v>
      </c>
      <c r="AE511" s="2">
        <v>6716.4653010911952</v>
      </c>
    </row>
    <row r="512" spans="11:31" x14ac:dyDescent="0.25">
      <c r="K512" s="2">
        <v>2014</v>
      </c>
      <c r="L512" s="2" t="s">
        <v>101</v>
      </c>
      <c r="M512" s="2">
        <v>0.39768999999999999</v>
      </c>
      <c r="AA512" s="2" t="s">
        <v>104</v>
      </c>
      <c r="AB512" s="2">
        <v>2019</v>
      </c>
      <c r="AC512" s="2">
        <v>0.41602169999999999</v>
      </c>
      <c r="AD512" s="2">
        <v>2576.029</v>
      </c>
      <c r="AE512" s="2">
        <v>6192.0544048543625</v>
      </c>
    </row>
    <row r="513" spans="11:31" x14ac:dyDescent="0.25">
      <c r="K513" s="2">
        <v>2014</v>
      </c>
      <c r="L513" s="2" t="s">
        <v>101</v>
      </c>
      <c r="M513" s="2">
        <v>0.52558139999999998</v>
      </c>
      <c r="AA513" s="2" t="s">
        <v>104</v>
      </c>
      <c r="AB513" s="2">
        <v>2019</v>
      </c>
      <c r="AC513" s="2">
        <v>0.4163367</v>
      </c>
      <c r="AD513" s="2">
        <v>2257.7849999999999</v>
      </c>
      <c r="AE513" s="2">
        <v>5422.9785651853408</v>
      </c>
    </row>
    <row r="514" spans="11:31" x14ac:dyDescent="0.25">
      <c r="K514" s="2">
        <v>2014</v>
      </c>
      <c r="L514" s="2" t="s">
        <v>101</v>
      </c>
      <c r="M514" s="2">
        <v>0.56279069999999998</v>
      </c>
      <c r="AA514" s="2" t="s">
        <v>104</v>
      </c>
      <c r="AB514" s="2">
        <v>2019</v>
      </c>
      <c r="AC514" s="2">
        <v>0.41729159999999998</v>
      </c>
      <c r="AD514" s="2">
        <v>3927.1840000000002</v>
      </c>
      <c r="AE514" s="2">
        <v>9411.1264161559939</v>
      </c>
    </row>
    <row r="515" spans="11:31" x14ac:dyDescent="0.25">
      <c r="K515" s="2">
        <v>2014</v>
      </c>
      <c r="L515" s="2" t="s">
        <v>101</v>
      </c>
      <c r="M515" s="2">
        <v>0.46046509999999996</v>
      </c>
      <c r="AA515" s="2" t="s">
        <v>104</v>
      </c>
      <c r="AB515" s="2">
        <v>2019</v>
      </c>
      <c r="AC515" s="2">
        <v>0.42228830000000001</v>
      </c>
      <c r="AD515" s="2">
        <v>3180.4160000000002</v>
      </c>
      <c r="AE515" s="2">
        <v>7531.3855486879465</v>
      </c>
    </row>
    <row r="516" spans="11:31" x14ac:dyDescent="0.25">
      <c r="K516" s="2">
        <v>2014</v>
      </c>
      <c r="L516" s="2" t="s">
        <v>101</v>
      </c>
      <c r="M516" s="2">
        <v>0.42764439999999998</v>
      </c>
      <c r="AA516" s="2" t="s">
        <v>104</v>
      </c>
      <c r="AB516" s="2">
        <v>2019</v>
      </c>
      <c r="AC516" s="2">
        <v>0.43390000000000001</v>
      </c>
      <c r="AD516" s="2">
        <v>2745.5439999999999</v>
      </c>
      <c r="AE516" s="2">
        <v>6327.5962203272638</v>
      </c>
    </row>
    <row r="517" spans="11:31" x14ac:dyDescent="0.25">
      <c r="K517" s="2">
        <v>2014</v>
      </c>
      <c r="L517" s="2" t="s">
        <v>101</v>
      </c>
      <c r="M517" s="2">
        <v>0.44418599999999997</v>
      </c>
      <c r="AA517" s="2" t="s">
        <v>104</v>
      </c>
      <c r="AB517" s="2">
        <v>2019</v>
      </c>
      <c r="AC517" s="2">
        <v>0.43609350000000002</v>
      </c>
      <c r="AD517" s="2">
        <v>2228.94</v>
      </c>
      <c r="AE517" s="2">
        <v>5111.1516223011804</v>
      </c>
    </row>
    <row r="518" spans="11:31" x14ac:dyDescent="0.25">
      <c r="K518" s="2">
        <v>2014</v>
      </c>
      <c r="L518" s="2" t="s">
        <v>101</v>
      </c>
      <c r="M518" s="2">
        <v>0.47906979999999999</v>
      </c>
      <c r="AA518" s="2" t="s">
        <v>104</v>
      </c>
      <c r="AB518" s="2">
        <v>2019</v>
      </c>
      <c r="AC518" s="2">
        <v>0.4378341</v>
      </c>
      <c r="AD518" s="2">
        <v>3364.6190000000001</v>
      </c>
      <c r="AE518" s="2">
        <v>7684.6892464520242</v>
      </c>
    </row>
    <row r="519" spans="11:31" x14ac:dyDescent="0.25">
      <c r="K519" s="2">
        <v>2014</v>
      </c>
      <c r="L519" s="2" t="s">
        <v>101</v>
      </c>
      <c r="M519" s="2">
        <v>0.49767440000000002</v>
      </c>
      <c r="AA519" s="2" t="s">
        <v>104</v>
      </c>
      <c r="AB519" s="2">
        <v>2019</v>
      </c>
      <c r="AC519" s="2">
        <v>0.4381488</v>
      </c>
      <c r="AD519" s="2">
        <v>1904.412</v>
      </c>
      <c r="AE519" s="2">
        <v>4346.4959849256693</v>
      </c>
    </row>
    <row r="520" spans="11:31" x14ac:dyDescent="0.25">
      <c r="K520" s="2">
        <v>2014</v>
      </c>
      <c r="L520" s="2" t="s">
        <v>101</v>
      </c>
      <c r="M520" s="2">
        <v>0.52093020000000001</v>
      </c>
      <c r="AA520" s="2" t="s">
        <v>104</v>
      </c>
      <c r="AB520" s="2">
        <v>2019</v>
      </c>
      <c r="AC520" s="2">
        <v>0.44326749999999998</v>
      </c>
      <c r="AD520" s="2">
        <v>3058.4029999999998</v>
      </c>
      <c r="AE520" s="2">
        <v>6899.6779596970227</v>
      </c>
    </row>
    <row r="521" spans="11:31" x14ac:dyDescent="0.25">
      <c r="K521" s="2">
        <v>2014</v>
      </c>
      <c r="L521" s="2" t="s">
        <v>101</v>
      </c>
      <c r="M521" s="2">
        <v>0.42380299999999999</v>
      </c>
      <c r="AA521" s="2" t="s">
        <v>104</v>
      </c>
      <c r="AB521" s="2">
        <v>2019</v>
      </c>
      <c r="AC521" s="2">
        <v>0.45112429999999998</v>
      </c>
      <c r="AD521" s="2">
        <v>3581.0810000000001</v>
      </c>
      <c r="AE521" s="2">
        <v>7938.1248139370909</v>
      </c>
    </row>
    <row r="522" spans="11:31" x14ac:dyDescent="0.25">
      <c r="K522" s="2">
        <v>2014</v>
      </c>
      <c r="L522" s="2" t="s">
        <v>101</v>
      </c>
      <c r="M522" s="2">
        <v>0.46511629999999998</v>
      </c>
      <c r="AA522" s="2" t="s">
        <v>104</v>
      </c>
      <c r="AB522" s="2">
        <v>2019</v>
      </c>
      <c r="AC522" s="2">
        <v>0.45511030000000002</v>
      </c>
      <c r="AD522" s="2">
        <v>3933.2979999999998</v>
      </c>
      <c r="AE522" s="2">
        <v>8642.5158912026363</v>
      </c>
    </row>
    <row r="523" spans="11:31" x14ac:dyDescent="0.25">
      <c r="K523" s="2">
        <v>2014</v>
      </c>
      <c r="L523" s="2" t="s">
        <v>101</v>
      </c>
      <c r="M523" s="2">
        <v>0.53255809999999992</v>
      </c>
      <c r="AA523" s="2" t="s">
        <v>104</v>
      </c>
      <c r="AB523" s="2">
        <v>2019</v>
      </c>
      <c r="AC523" s="2">
        <v>0.45637949999999999</v>
      </c>
      <c r="AD523" s="2">
        <v>2195.0390000000002</v>
      </c>
      <c r="AE523" s="2">
        <v>4809.6792252938621</v>
      </c>
    </row>
    <row r="524" spans="11:31" x14ac:dyDescent="0.25">
      <c r="K524" s="2">
        <v>2014</v>
      </c>
      <c r="L524" s="2" t="s">
        <v>101</v>
      </c>
      <c r="M524" s="2">
        <v>0.48023260000000001</v>
      </c>
      <c r="AA524" s="2" t="s">
        <v>104</v>
      </c>
      <c r="AB524" s="2">
        <v>2019</v>
      </c>
      <c r="AC524" s="2">
        <v>0.4564821</v>
      </c>
      <c r="AD524" s="2">
        <v>3774.51</v>
      </c>
      <c r="AE524" s="2">
        <v>8268.6922444494539</v>
      </c>
    </row>
    <row r="525" spans="11:31" x14ac:dyDescent="0.25">
      <c r="K525" s="2">
        <v>2014</v>
      </c>
      <c r="L525" s="2" t="s">
        <v>101</v>
      </c>
      <c r="M525" s="2">
        <v>0.50403640000000005</v>
      </c>
      <c r="AA525" s="2" t="s">
        <v>104</v>
      </c>
      <c r="AB525" s="2">
        <v>2019</v>
      </c>
      <c r="AC525" s="2">
        <v>0.46070460000000002</v>
      </c>
      <c r="AD525" s="2">
        <v>4165.8819999999996</v>
      </c>
      <c r="AE525" s="2">
        <v>9042.4145971192811</v>
      </c>
    </row>
    <row r="526" spans="11:31" x14ac:dyDescent="0.25">
      <c r="K526" s="2">
        <v>2014</v>
      </c>
      <c r="L526" s="2" t="s">
        <v>101</v>
      </c>
      <c r="M526" s="2">
        <v>0.51395349999999995</v>
      </c>
      <c r="AA526" s="2" t="s">
        <v>104</v>
      </c>
      <c r="AB526" s="2">
        <v>2019</v>
      </c>
      <c r="AC526" s="2">
        <v>0.46296300000000001</v>
      </c>
      <c r="AD526" s="2">
        <v>2782.7820000000002</v>
      </c>
      <c r="AE526" s="2">
        <v>6010.808639135309</v>
      </c>
    </row>
    <row r="527" spans="11:31" x14ac:dyDescent="0.25">
      <c r="K527" s="2">
        <v>2014</v>
      </c>
      <c r="L527" s="2" t="s">
        <v>101</v>
      </c>
      <c r="M527" s="2">
        <v>0.53255809999999992</v>
      </c>
      <c r="AA527" s="2" t="s">
        <v>104</v>
      </c>
      <c r="AB527" s="2">
        <v>2019</v>
      </c>
      <c r="AC527" s="2">
        <v>0.4639566</v>
      </c>
      <c r="AD527" s="2">
        <v>1444.6030000000001</v>
      </c>
      <c r="AE527" s="2">
        <v>3113.6597690387421</v>
      </c>
    </row>
    <row r="528" spans="11:31" x14ac:dyDescent="0.25">
      <c r="K528" s="2">
        <v>2014</v>
      </c>
      <c r="L528" s="2" t="s">
        <v>101</v>
      </c>
      <c r="M528" s="2">
        <v>0.48604649999999999</v>
      </c>
      <c r="AA528" s="2" t="s">
        <v>104</v>
      </c>
      <c r="AB528" s="2">
        <v>2019</v>
      </c>
      <c r="AC528" s="2">
        <v>0.46446179999999998</v>
      </c>
      <c r="AD528" s="2">
        <v>2588.2350000000001</v>
      </c>
      <c r="AE528" s="2">
        <v>5572.546547423276</v>
      </c>
    </row>
    <row r="529" spans="11:31" x14ac:dyDescent="0.25">
      <c r="K529" s="2">
        <v>2014</v>
      </c>
      <c r="L529" s="2" t="s">
        <v>101</v>
      </c>
      <c r="M529" s="2">
        <v>0.45232559999999999</v>
      </c>
      <c r="AA529" s="2" t="s">
        <v>104</v>
      </c>
      <c r="AB529" s="2">
        <v>2019</v>
      </c>
      <c r="AC529" s="2">
        <v>0.47545920000000003</v>
      </c>
      <c r="AD529" s="2">
        <v>2267.3609999999999</v>
      </c>
      <c r="AE529" s="2">
        <v>4768.7814222545276</v>
      </c>
    </row>
    <row r="530" spans="11:31" x14ac:dyDescent="0.25">
      <c r="K530" s="2">
        <v>2014</v>
      </c>
      <c r="L530" s="2" t="s">
        <v>101</v>
      </c>
      <c r="M530" s="2">
        <v>0.42093020000000003</v>
      </c>
      <c r="AA530" s="2" t="s">
        <v>104</v>
      </c>
      <c r="AB530" s="2">
        <v>2019</v>
      </c>
      <c r="AC530" s="2">
        <v>0.48246820000000001</v>
      </c>
      <c r="AD530" s="2">
        <v>3443.7220000000002</v>
      </c>
      <c r="AE530" s="2">
        <v>7137.7180920939454</v>
      </c>
    </row>
    <row r="531" spans="11:31" x14ac:dyDescent="0.25">
      <c r="K531" s="2">
        <v>2014</v>
      </c>
      <c r="L531" s="2" t="s">
        <v>101</v>
      </c>
      <c r="M531" s="2">
        <v>0.4697674</v>
      </c>
      <c r="AA531" s="2" t="s">
        <v>104</v>
      </c>
      <c r="AB531" s="2">
        <v>2019</v>
      </c>
      <c r="AC531" s="2">
        <v>0.4830352</v>
      </c>
      <c r="AD531" s="2">
        <v>2957.143</v>
      </c>
      <c r="AE531" s="2">
        <v>6122.0031169571075</v>
      </c>
    </row>
    <row r="532" spans="11:31" x14ac:dyDescent="0.25">
      <c r="K532" s="2">
        <v>2014</v>
      </c>
      <c r="L532" s="2" t="s">
        <v>101</v>
      </c>
      <c r="M532" s="2">
        <v>0.44883719999999999</v>
      </c>
      <c r="AA532" s="2" t="s">
        <v>104</v>
      </c>
      <c r="AB532" s="2">
        <v>2019</v>
      </c>
      <c r="AC532" s="2">
        <v>0.48424709999999999</v>
      </c>
      <c r="AD532" s="2">
        <v>2126.1309999999999</v>
      </c>
      <c r="AE532" s="2">
        <v>4390.5910845929693</v>
      </c>
    </row>
    <row r="533" spans="11:31" x14ac:dyDescent="0.25">
      <c r="K533" s="2">
        <v>2014</v>
      </c>
      <c r="L533" s="2" t="s">
        <v>101</v>
      </c>
      <c r="M533" s="2">
        <v>0.43488370000000004</v>
      </c>
      <c r="AA533" s="2" t="s">
        <v>104</v>
      </c>
      <c r="AB533" s="2">
        <v>2019</v>
      </c>
      <c r="AC533" s="2">
        <v>0.48456450000000001</v>
      </c>
      <c r="AD533" s="2">
        <v>3602.1509999999998</v>
      </c>
      <c r="AE533" s="2">
        <v>7433.7905480075406</v>
      </c>
    </row>
    <row r="534" spans="11:31" x14ac:dyDescent="0.25">
      <c r="K534" s="2">
        <v>2014</v>
      </c>
      <c r="L534" s="2" t="s">
        <v>101</v>
      </c>
      <c r="M534" s="2">
        <v>0.46744190000000002</v>
      </c>
      <c r="AA534" s="2" t="s">
        <v>104</v>
      </c>
      <c r="AB534" s="2">
        <v>2019</v>
      </c>
      <c r="AC534" s="2">
        <v>0.48548360000000002</v>
      </c>
      <c r="AD534" s="2">
        <v>1204.5450000000001</v>
      </c>
      <c r="AE534" s="2">
        <v>2481.1239761755082</v>
      </c>
    </row>
    <row r="535" spans="11:31" x14ac:dyDescent="0.25">
      <c r="K535" s="2">
        <v>2014</v>
      </c>
      <c r="L535" s="2" t="s">
        <v>101</v>
      </c>
      <c r="M535" s="2">
        <v>0.53023260000000005</v>
      </c>
      <c r="AA535" s="2" t="s">
        <v>104</v>
      </c>
      <c r="AB535" s="2">
        <v>2019</v>
      </c>
      <c r="AC535" s="2">
        <v>0.48577999999999999</v>
      </c>
      <c r="AD535" s="2">
        <v>2719.34</v>
      </c>
      <c r="AE535" s="2">
        <v>5597.8838157190503</v>
      </c>
    </row>
    <row r="536" spans="11:31" x14ac:dyDescent="0.25">
      <c r="K536" s="2">
        <v>2014</v>
      </c>
      <c r="L536" s="2" t="s">
        <v>101</v>
      </c>
      <c r="M536" s="2">
        <v>0.44186049999999999</v>
      </c>
      <c r="AA536" s="2" t="s">
        <v>104</v>
      </c>
      <c r="AB536" s="2">
        <v>2019</v>
      </c>
      <c r="AC536" s="2">
        <v>0.48659330000000001</v>
      </c>
      <c r="AD536" s="2">
        <v>1791.3779999999999</v>
      </c>
      <c r="AE536" s="2">
        <v>3681.4686926433224</v>
      </c>
    </row>
    <row r="537" spans="11:31" x14ac:dyDescent="0.25">
      <c r="K537" s="2">
        <v>2014</v>
      </c>
      <c r="L537" s="2" t="s">
        <v>101</v>
      </c>
      <c r="M537" s="2">
        <v>0.39302329999999996</v>
      </c>
      <c r="AA537" s="2" t="s">
        <v>104</v>
      </c>
      <c r="AB537" s="2">
        <v>2019</v>
      </c>
      <c r="AC537" s="2">
        <v>0.48676340000000001</v>
      </c>
      <c r="AD537" s="2">
        <v>3793.8290000000002</v>
      </c>
      <c r="AE537" s="2">
        <v>7793.9898521540445</v>
      </c>
    </row>
    <row r="538" spans="11:31" x14ac:dyDescent="0.25">
      <c r="K538" s="2">
        <v>2014</v>
      </c>
      <c r="L538" s="2" t="s">
        <v>101</v>
      </c>
      <c r="M538" s="2">
        <v>0.47805610000000004</v>
      </c>
      <c r="AA538" s="2" t="s">
        <v>104</v>
      </c>
      <c r="AB538" s="2">
        <v>2019</v>
      </c>
      <c r="AC538" s="2">
        <v>0.48771550000000002</v>
      </c>
      <c r="AD538" s="2">
        <v>3099.9090000000001</v>
      </c>
      <c r="AE538" s="2">
        <v>6355.9780240734608</v>
      </c>
    </row>
    <row r="539" spans="11:31" x14ac:dyDescent="0.25">
      <c r="K539" s="2">
        <v>2014</v>
      </c>
      <c r="L539" s="2" t="s">
        <v>101</v>
      </c>
      <c r="M539" s="2">
        <v>0.40649219999999997</v>
      </c>
      <c r="AA539" s="2" t="s">
        <v>104</v>
      </c>
      <c r="AB539" s="2">
        <v>2019</v>
      </c>
      <c r="AC539" s="2">
        <v>0.49370190000000003</v>
      </c>
      <c r="AD539" s="2">
        <v>4454.1180000000004</v>
      </c>
      <c r="AE539" s="2">
        <v>9021.8773717500389</v>
      </c>
    </row>
    <row r="540" spans="11:31" x14ac:dyDescent="0.25">
      <c r="K540" s="2">
        <v>2014</v>
      </c>
      <c r="L540" s="2" t="s">
        <v>101</v>
      </c>
      <c r="M540" s="2">
        <v>0.347416</v>
      </c>
      <c r="AA540" s="2" t="s">
        <v>104</v>
      </c>
      <c r="AB540" s="2">
        <v>2019</v>
      </c>
      <c r="AC540" s="2">
        <v>0.496477</v>
      </c>
      <c r="AD540" s="2">
        <v>1473.2349999999999</v>
      </c>
      <c r="AE540" s="2">
        <v>2967.3781464196727</v>
      </c>
    </row>
    <row r="541" spans="11:31" x14ac:dyDescent="0.25">
      <c r="K541" s="2">
        <v>2014</v>
      </c>
      <c r="L541" s="2" t="s">
        <v>101</v>
      </c>
      <c r="M541" s="2">
        <v>0.34092669999999997</v>
      </c>
      <c r="AA541" s="2" t="s">
        <v>104</v>
      </c>
      <c r="AB541" s="2">
        <v>2019</v>
      </c>
      <c r="AC541" s="2">
        <v>0.50237399999999999</v>
      </c>
      <c r="AD541" s="2">
        <v>2493.529</v>
      </c>
      <c r="AE541" s="2">
        <v>4963.4913431029472</v>
      </c>
    </row>
    <row r="542" spans="11:31" x14ac:dyDescent="0.25">
      <c r="K542" s="2">
        <v>2014</v>
      </c>
      <c r="L542" s="2" t="s">
        <v>101</v>
      </c>
      <c r="M542" s="2">
        <v>0.43613219999999997</v>
      </c>
      <c r="AA542" s="2" t="s">
        <v>104</v>
      </c>
      <c r="AB542" s="2">
        <v>2019</v>
      </c>
      <c r="AC542" s="2">
        <v>0.50731709999999997</v>
      </c>
      <c r="AD542" s="2">
        <v>3838.2350000000001</v>
      </c>
      <c r="AE542" s="2">
        <v>7565.7512825804615</v>
      </c>
    </row>
    <row r="543" spans="11:31" x14ac:dyDescent="0.25">
      <c r="K543" s="2">
        <v>2014</v>
      </c>
      <c r="L543" s="2" t="s">
        <v>101</v>
      </c>
      <c r="M543" s="2">
        <v>0.42346899999999998</v>
      </c>
      <c r="AA543" s="2" t="s">
        <v>104</v>
      </c>
      <c r="AB543" s="2">
        <v>2019</v>
      </c>
      <c r="AC543" s="2">
        <v>0.51013759999999997</v>
      </c>
      <c r="AD543" s="2">
        <v>1642.7760000000001</v>
      </c>
      <c r="AE543" s="2">
        <v>3220.260572833683</v>
      </c>
    </row>
    <row r="544" spans="11:31" x14ac:dyDescent="0.25">
      <c r="K544" s="2">
        <v>2014</v>
      </c>
      <c r="L544" s="2" t="s">
        <v>101</v>
      </c>
      <c r="M544" s="2">
        <v>0.40883139999999996</v>
      </c>
      <c r="AA544" s="2" t="s">
        <v>104</v>
      </c>
      <c r="AB544" s="2">
        <v>2019</v>
      </c>
      <c r="AC544" s="2">
        <v>0.51180639999999999</v>
      </c>
      <c r="AD544" s="2">
        <v>3413.1019999999999</v>
      </c>
      <c r="AE544" s="2">
        <v>6668.7364597238329</v>
      </c>
    </row>
    <row r="545" spans="11:32" x14ac:dyDescent="0.25">
      <c r="K545" s="2">
        <v>2014</v>
      </c>
      <c r="L545" s="2" t="s">
        <v>101</v>
      </c>
      <c r="M545" s="2">
        <v>0.38846539999999996</v>
      </c>
      <c r="AA545" s="2" t="s">
        <v>104</v>
      </c>
      <c r="AB545" s="2">
        <v>2019</v>
      </c>
      <c r="AC545" s="2">
        <v>0.51337480000000002</v>
      </c>
      <c r="AD545" s="2">
        <v>3675.75</v>
      </c>
      <c r="AE545" s="2">
        <v>7159.9735709660854</v>
      </c>
    </row>
    <row r="546" spans="11:32" x14ac:dyDescent="0.25">
      <c r="K546" s="2">
        <v>2014</v>
      </c>
      <c r="L546" s="2" t="s">
        <v>101</v>
      </c>
      <c r="M546" s="2">
        <v>0.44588509999999998</v>
      </c>
      <c r="AA546" s="2" t="s">
        <v>104</v>
      </c>
      <c r="AB546" s="2">
        <v>2019</v>
      </c>
      <c r="AC546" s="2">
        <v>0.56850109999999998</v>
      </c>
      <c r="AD546" s="2">
        <v>2665.7240000000002</v>
      </c>
      <c r="AE546" s="2">
        <v>4689.0393000119093</v>
      </c>
    </row>
    <row r="547" spans="11:32" x14ac:dyDescent="0.25">
      <c r="K547" s="2">
        <v>2014</v>
      </c>
      <c r="L547" s="2" t="s">
        <v>101</v>
      </c>
      <c r="M547" s="2">
        <v>0.4582367</v>
      </c>
      <c r="AA547" s="2" t="s">
        <v>104</v>
      </c>
      <c r="AB547" s="2">
        <v>2019</v>
      </c>
      <c r="AC547" s="2">
        <v>0.58252499999999996</v>
      </c>
      <c r="AD547" s="2">
        <v>3513.692</v>
      </c>
      <c r="AE547" s="2">
        <v>6031.8303935453414</v>
      </c>
    </row>
    <row r="548" spans="11:32" x14ac:dyDescent="0.25">
      <c r="K548" s="2">
        <v>2014</v>
      </c>
      <c r="L548" s="2" t="s">
        <v>101</v>
      </c>
      <c r="M548" s="2">
        <v>0.38916200000000001</v>
      </c>
      <c r="AA548" s="2" t="s">
        <v>104</v>
      </c>
      <c r="AB548" s="2">
        <v>2019</v>
      </c>
      <c r="AC548" s="2">
        <v>0.58803899999999998</v>
      </c>
      <c r="AD548" s="2">
        <v>3764.7060000000001</v>
      </c>
      <c r="AE548" s="2">
        <v>6402.1365929810781</v>
      </c>
    </row>
    <row r="549" spans="11:32" x14ac:dyDescent="0.25">
      <c r="K549" s="2">
        <v>2014</v>
      </c>
      <c r="L549" s="2" t="s">
        <v>101</v>
      </c>
      <c r="M549" s="2">
        <v>0.46088520000000005</v>
      </c>
      <c r="AA549" s="2" t="s">
        <v>104</v>
      </c>
      <c r="AB549" s="2">
        <v>2019</v>
      </c>
      <c r="AC549" s="2">
        <v>0.59538120000000005</v>
      </c>
      <c r="AD549" s="2">
        <v>3612.692</v>
      </c>
      <c r="AE549" s="2">
        <v>6067.8637484690471</v>
      </c>
    </row>
    <row r="550" spans="11:32" x14ac:dyDescent="0.25">
      <c r="K550" s="2">
        <v>2014</v>
      </c>
      <c r="L550" s="2" t="s">
        <v>101</v>
      </c>
      <c r="M550" s="2">
        <v>0.33214350000000004</v>
      </c>
      <c r="AA550" s="2" t="s">
        <v>104</v>
      </c>
      <c r="AB550" s="2">
        <v>2019</v>
      </c>
      <c r="AC550" s="2">
        <v>0.5968985</v>
      </c>
      <c r="AD550" s="2">
        <v>3118.6680000000001</v>
      </c>
      <c r="AE550" s="2">
        <v>5224.7877989306389</v>
      </c>
    </row>
    <row r="551" spans="11:32" x14ac:dyDescent="0.25">
      <c r="K551" s="2">
        <v>2014</v>
      </c>
      <c r="L551" s="2" t="s">
        <v>101</v>
      </c>
      <c r="M551" s="2">
        <v>0.28886310000000004</v>
      </c>
      <c r="AA551" s="2" t="s">
        <v>104</v>
      </c>
      <c r="AB551" s="2">
        <v>2019</v>
      </c>
      <c r="AC551" s="2">
        <v>0.59792129999999999</v>
      </c>
      <c r="AD551" s="2">
        <v>2978.3449999999998</v>
      </c>
      <c r="AE551" s="2">
        <v>4981.165581490407</v>
      </c>
      <c r="AF551">
        <f>AVERAGE(AD464:AD551)</f>
        <v>2607.022077272728</v>
      </c>
    </row>
    <row r="552" spans="11:32" x14ac:dyDescent="0.25">
      <c r="K552" s="2">
        <v>2014</v>
      </c>
      <c r="L552" s="2" t="s">
        <v>101</v>
      </c>
      <c r="M552" s="2">
        <v>0.4670202</v>
      </c>
      <c r="AA552" s="2" t="s">
        <v>101</v>
      </c>
      <c r="AB552" s="2">
        <v>2020</v>
      </c>
      <c r="AC552" s="2">
        <v>0.54647749510763211</v>
      </c>
      <c r="AD552" s="2">
        <v>3351</v>
      </c>
      <c r="AE552" s="2">
        <v>6132</v>
      </c>
    </row>
    <row r="553" spans="11:32" x14ac:dyDescent="0.25">
      <c r="K553" s="2">
        <v>2014</v>
      </c>
      <c r="L553" s="2" t="s">
        <v>101</v>
      </c>
      <c r="M553" s="2">
        <v>0.40927269999999999</v>
      </c>
      <c r="AA553" s="2" t="s">
        <v>101</v>
      </c>
      <c r="AB553" s="2">
        <v>2020</v>
      </c>
      <c r="AC553" s="2">
        <v>0.53042644944896977</v>
      </c>
      <c r="AD553" s="2">
        <v>3321</v>
      </c>
      <c r="AE553" s="2">
        <v>6261</v>
      </c>
    </row>
    <row r="554" spans="11:32" x14ac:dyDescent="0.25">
      <c r="K554" s="2">
        <v>2014</v>
      </c>
      <c r="L554" s="2" t="s">
        <v>101</v>
      </c>
      <c r="M554" s="2">
        <v>0.53271459999999993</v>
      </c>
      <c r="AA554" s="2" t="s">
        <v>101</v>
      </c>
      <c r="AB554" s="2">
        <v>2020</v>
      </c>
      <c r="AC554" s="2">
        <v>0.52771440075157694</v>
      </c>
      <c r="AD554" s="2">
        <v>3932</v>
      </c>
      <c r="AE554" s="2">
        <v>7451</v>
      </c>
    </row>
    <row r="555" spans="11:32" x14ac:dyDescent="0.25">
      <c r="K555" s="2">
        <v>2014</v>
      </c>
      <c r="L555" s="2" t="s">
        <v>101</v>
      </c>
      <c r="M555" s="2">
        <v>0.25870070000000001</v>
      </c>
      <c r="AA555" s="2" t="s">
        <v>101</v>
      </c>
      <c r="AB555" s="2">
        <v>2020</v>
      </c>
      <c r="AC555" s="2">
        <v>0.54</v>
      </c>
      <c r="AD555" s="2">
        <v>4752</v>
      </c>
      <c r="AE555" s="2">
        <v>8800</v>
      </c>
    </row>
    <row r="556" spans="11:32" x14ac:dyDescent="0.25">
      <c r="K556" s="2">
        <v>2014</v>
      </c>
      <c r="L556" s="2" t="s">
        <v>101</v>
      </c>
      <c r="M556" s="2">
        <v>0.43051529999999999</v>
      </c>
      <c r="AA556" s="2" t="s">
        <v>101</v>
      </c>
      <c r="AB556" s="2">
        <v>2020</v>
      </c>
      <c r="AC556" s="2">
        <v>0.51412337662337659</v>
      </c>
      <c r="AD556" s="2">
        <v>3167</v>
      </c>
      <c r="AE556" s="2">
        <v>6160</v>
      </c>
    </row>
    <row r="557" spans="11:32" x14ac:dyDescent="0.25">
      <c r="K557" s="2">
        <v>2014</v>
      </c>
      <c r="L557" s="2" t="s">
        <v>101</v>
      </c>
      <c r="M557" s="2">
        <v>0.40417630000000004</v>
      </c>
      <c r="AA557" s="2" t="s">
        <v>101</v>
      </c>
      <c r="AB557" s="2">
        <v>2020</v>
      </c>
      <c r="AC557" s="2">
        <v>0.52401945880206746</v>
      </c>
      <c r="AD557" s="2">
        <v>3447</v>
      </c>
      <c r="AE557" s="2">
        <v>6578</v>
      </c>
    </row>
    <row r="558" spans="11:32" x14ac:dyDescent="0.25">
      <c r="K558" s="2">
        <v>2014</v>
      </c>
      <c r="L558" s="2" t="s">
        <v>101</v>
      </c>
      <c r="M558" s="2">
        <v>0.4582367</v>
      </c>
      <c r="AA558" s="2" t="s">
        <v>101</v>
      </c>
      <c r="AB558" s="2">
        <v>2020</v>
      </c>
      <c r="AC558" s="2">
        <v>0.5377296154354434</v>
      </c>
      <c r="AD558" s="2">
        <v>4069</v>
      </c>
      <c r="AE558" s="2">
        <v>7567</v>
      </c>
    </row>
    <row r="559" spans="11:32" x14ac:dyDescent="0.25">
      <c r="K559" s="2">
        <v>2014</v>
      </c>
      <c r="L559" s="2" t="s">
        <v>101</v>
      </c>
      <c r="M559" s="2">
        <v>0.42862209999999995</v>
      </c>
      <c r="AA559" s="2" t="s">
        <v>101</v>
      </c>
      <c r="AB559" s="2">
        <v>2020</v>
      </c>
      <c r="AC559" s="2">
        <v>0.51807999999999998</v>
      </c>
      <c r="AD559" s="2">
        <v>3238</v>
      </c>
      <c r="AE559" s="2">
        <v>6250</v>
      </c>
    </row>
    <row r="560" spans="11:32" x14ac:dyDescent="0.25">
      <c r="K560" s="2">
        <v>2014</v>
      </c>
      <c r="L560" s="2" t="s">
        <v>101</v>
      </c>
      <c r="M560" s="2">
        <v>0.35291429999999996</v>
      </c>
      <c r="AA560" s="2" t="s">
        <v>101</v>
      </c>
      <c r="AB560" s="2">
        <v>2020</v>
      </c>
      <c r="AC560" s="2">
        <v>0.50702781844802347</v>
      </c>
      <c r="AD560" s="2">
        <v>3463</v>
      </c>
      <c r="AE560" s="2">
        <v>6830</v>
      </c>
    </row>
    <row r="561" spans="11:32" x14ac:dyDescent="0.25">
      <c r="K561" s="2">
        <v>2014</v>
      </c>
      <c r="L561" s="2" t="s">
        <v>101</v>
      </c>
      <c r="M561" s="2">
        <v>0.26383820000000002</v>
      </c>
      <c r="AA561" s="2" t="s">
        <v>101</v>
      </c>
      <c r="AB561" s="2">
        <v>2020</v>
      </c>
      <c r="AC561" s="2">
        <v>0.52093310675112003</v>
      </c>
      <c r="AD561" s="2">
        <v>3372</v>
      </c>
      <c r="AE561" s="2">
        <v>6473</v>
      </c>
    </row>
    <row r="562" spans="11:32" x14ac:dyDescent="0.25">
      <c r="K562" s="2">
        <v>2014</v>
      </c>
      <c r="L562" s="2" t="s">
        <v>101</v>
      </c>
      <c r="M562" s="2">
        <v>0.47563809999999995</v>
      </c>
      <c r="AA562" s="2" t="s">
        <v>101</v>
      </c>
      <c r="AB562" s="2">
        <v>2020</v>
      </c>
      <c r="AC562" s="2">
        <v>0.52698506579920157</v>
      </c>
      <c r="AD562" s="2">
        <v>3564</v>
      </c>
      <c r="AE562" s="2">
        <v>6763</v>
      </c>
    </row>
    <row r="563" spans="11:32" x14ac:dyDescent="0.25">
      <c r="K563" s="2">
        <v>2014</v>
      </c>
      <c r="L563" s="2" t="s">
        <v>101</v>
      </c>
      <c r="M563" s="2">
        <v>0.41883169999999997</v>
      </c>
      <c r="AA563" s="2" t="s">
        <v>101</v>
      </c>
      <c r="AB563" s="2">
        <v>2020</v>
      </c>
      <c r="AC563" s="2">
        <v>0.55450747877644524</v>
      </c>
      <c r="AD563" s="2">
        <v>4115</v>
      </c>
      <c r="AE563" s="2">
        <v>7421</v>
      </c>
    </row>
    <row r="564" spans="11:32" x14ac:dyDescent="0.25">
      <c r="K564" s="2">
        <v>2014</v>
      </c>
      <c r="L564" s="2" t="s">
        <v>101</v>
      </c>
      <c r="M564" s="2">
        <v>0.50412279999999998</v>
      </c>
      <c r="AA564" s="2" t="s">
        <v>101</v>
      </c>
      <c r="AB564" s="2">
        <v>2020</v>
      </c>
      <c r="AC564" s="2">
        <v>0.57106437221159978</v>
      </c>
      <c r="AD564" s="2">
        <v>4480</v>
      </c>
      <c r="AE564" s="2">
        <v>7845</v>
      </c>
    </row>
    <row r="565" spans="11:32" x14ac:dyDescent="0.25">
      <c r="K565" s="2">
        <v>2014</v>
      </c>
      <c r="L565" s="2" t="s">
        <v>101</v>
      </c>
      <c r="M565" s="2">
        <v>0.44346190000000002</v>
      </c>
      <c r="AA565" s="2" t="s">
        <v>101</v>
      </c>
      <c r="AB565" s="2">
        <v>2020</v>
      </c>
      <c r="AC565" s="2">
        <v>0.57746785792111566</v>
      </c>
      <c r="AD565" s="2">
        <v>5300</v>
      </c>
      <c r="AE565" s="2">
        <v>9178</v>
      </c>
    </row>
    <row r="566" spans="11:32" x14ac:dyDescent="0.25">
      <c r="K566" s="2">
        <v>2014</v>
      </c>
      <c r="L566" s="2" t="s">
        <v>101</v>
      </c>
      <c r="M566" s="2">
        <v>0.36542920000000001</v>
      </c>
      <c r="AA566" s="2" t="s">
        <v>101</v>
      </c>
      <c r="AB566" s="2">
        <v>2020</v>
      </c>
      <c r="AC566" s="2">
        <v>0.51557356292732337</v>
      </c>
      <c r="AD566" s="2">
        <v>4072</v>
      </c>
      <c r="AE566" s="2">
        <v>7898</v>
      </c>
    </row>
    <row r="567" spans="11:32" x14ac:dyDescent="0.25">
      <c r="K567" s="2">
        <v>2014</v>
      </c>
      <c r="L567" s="2" t="s">
        <v>101</v>
      </c>
      <c r="M567" s="2">
        <v>0.34661000000000003</v>
      </c>
      <c r="AA567" s="2" t="s">
        <v>101</v>
      </c>
      <c r="AB567" s="2">
        <v>2020</v>
      </c>
      <c r="AC567" s="2">
        <v>0.54512542022239463</v>
      </c>
      <c r="AD567" s="2">
        <v>4216</v>
      </c>
      <c r="AE567" s="2">
        <v>7734</v>
      </c>
    </row>
    <row r="568" spans="11:32" x14ac:dyDescent="0.25">
      <c r="K568" s="2">
        <v>2014</v>
      </c>
      <c r="L568" s="2" t="s">
        <v>101</v>
      </c>
      <c r="M568" s="2">
        <v>0.48984920000000004</v>
      </c>
      <c r="AA568" s="2" t="s">
        <v>101</v>
      </c>
      <c r="AB568" s="2">
        <v>2020</v>
      </c>
      <c r="AC568" s="2">
        <v>0.52340569877883314</v>
      </c>
      <c r="AD568" s="2">
        <v>4629</v>
      </c>
      <c r="AE568" s="2">
        <v>8844</v>
      </c>
    </row>
    <row r="569" spans="11:32" x14ac:dyDescent="0.25">
      <c r="K569" s="2">
        <v>2014</v>
      </c>
      <c r="L569" s="2" t="s">
        <v>101</v>
      </c>
      <c r="M569" s="2">
        <v>0.31786539999999996</v>
      </c>
      <c r="AA569" s="2" t="s">
        <v>101</v>
      </c>
      <c r="AB569" s="2">
        <v>2020</v>
      </c>
      <c r="AC569" s="2">
        <v>0.51886048868370682</v>
      </c>
      <c r="AD569" s="2">
        <v>4608</v>
      </c>
      <c r="AE569" s="2">
        <v>8881</v>
      </c>
    </row>
    <row r="570" spans="11:32" x14ac:dyDescent="0.25">
      <c r="K570" s="2">
        <v>2014</v>
      </c>
      <c r="L570" s="2" t="s">
        <v>101</v>
      </c>
      <c r="M570" s="2">
        <v>0.23846350000000002</v>
      </c>
      <c r="AA570" s="2" t="s">
        <v>101</v>
      </c>
      <c r="AB570" s="2">
        <v>2020</v>
      </c>
      <c r="AC570" s="2">
        <v>0.52933761173504468</v>
      </c>
      <c r="AD570" s="2">
        <v>4619</v>
      </c>
      <c r="AE570" s="2">
        <v>8726</v>
      </c>
    </row>
    <row r="571" spans="11:32" x14ac:dyDescent="0.25">
      <c r="K571" s="2">
        <v>2014</v>
      </c>
      <c r="L571" s="2" t="s">
        <v>101</v>
      </c>
      <c r="M571" s="2">
        <v>0.51770780000000005</v>
      </c>
      <c r="AA571" s="2" t="s">
        <v>101</v>
      </c>
      <c r="AB571" s="2">
        <v>2020</v>
      </c>
      <c r="AC571" s="2">
        <v>0.5774242424242424</v>
      </c>
      <c r="AD571" s="2">
        <v>3811</v>
      </c>
      <c r="AE571" s="2">
        <v>6600</v>
      </c>
      <c r="AF571">
        <f>AVERAGE(AD552:AD571)</f>
        <v>3976.3</v>
      </c>
    </row>
    <row r="572" spans="11:32" x14ac:dyDescent="0.25">
      <c r="K572" s="2">
        <v>2014</v>
      </c>
      <c r="L572" s="2" t="s">
        <v>101</v>
      </c>
      <c r="M572" s="2">
        <v>0.44019199999999997</v>
      </c>
      <c r="AA572" s="2" t="s">
        <v>63</v>
      </c>
      <c r="AB572" s="2">
        <v>2022</v>
      </c>
      <c r="AC572" s="2">
        <v>0.33</v>
      </c>
      <c r="AD572" s="2">
        <v>4396</v>
      </c>
      <c r="AE572" s="2">
        <v>8925.2121212121201</v>
      </c>
    </row>
    <row r="573" spans="11:32" x14ac:dyDescent="0.25">
      <c r="K573" s="2">
        <v>2014</v>
      </c>
      <c r="L573" s="2" t="s">
        <v>101</v>
      </c>
      <c r="M573" s="2">
        <v>0.3891001</v>
      </c>
      <c r="AA573" s="2" t="s">
        <v>63</v>
      </c>
      <c r="AB573" s="2">
        <v>2022</v>
      </c>
      <c r="AC573" s="2">
        <v>0.28999999999999998</v>
      </c>
      <c r="AD573" s="2">
        <v>3840</v>
      </c>
      <c r="AE573" s="2">
        <v>9401.3793103448279</v>
      </c>
    </row>
    <row r="574" spans="11:32" x14ac:dyDescent="0.25">
      <c r="K574" s="2">
        <v>2014</v>
      </c>
      <c r="L574" s="2" t="s">
        <v>101</v>
      </c>
      <c r="M574" s="2">
        <v>0.49883989999999995</v>
      </c>
      <c r="AA574" s="2" t="s">
        <v>63</v>
      </c>
      <c r="AB574" s="2">
        <v>2022</v>
      </c>
      <c r="AC574" s="2">
        <v>0.32</v>
      </c>
      <c r="AD574" s="2">
        <v>4252</v>
      </c>
      <c r="AE574" s="2">
        <v>9035.5</v>
      </c>
    </row>
    <row r="575" spans="11:32" x14ac:dyDescent="0.25">
      <c r="K575" s="2">
        <v>2014</v>
      </c>
      <c r="L575" s="2" t="s">
        <v>101</v>
      </c>
      <c r="M575" s="2">
        <v>0.57234160000000001</v>
      </c>
      <c r="AA575" s="2" t="s">
        <v>63</v>
      </c>
      <c r="AB575" s="2">
        <v>2022</v>
      </c>
      <c r="AC575" s="2">
        <v>0.28000000000000003</v>
      </c>
      <c r="AD575" s="2">
        <v>3724</v>
      </c>
      <c r="AE575" s="2">
        <v>9575.9999999999982</v>
      </c>
    </row>
    <row r="576" spans="11:32" x14ac:dyDescent="0.25">
      <c r="K576" s="2">
        <v>2014</v>
      </c>
      <c r="L576" s="2" t="s">
        <v>101</v>
      </c>
      <c r="M576" s="2">
        <v>0.4559165</v>
      </c>
      <c r="AA576" s="2" t="s">
        <v>63</v>
      </c>
      <c r="AB576" s="2">
        <v>2022</v>
      </c>
      <c r="AC576" s="2">
        <v>0.28999999999999998</v>
      </c>
      <c r="AD576" s="2">
        <v>3908</v>
      </c>
      <c r="AE576" s="2">
        <v>9567.8620689655181</v>
      </c>
    </row>
    <row r="577" spans="11:32" x14ac:dyDescent="0.25">
      <c r="K577" s="2">
        <v>2014</v>
      </c>
      <c r="L577" s="2" t="s">
        <v>101</v>
      </c>
      <c r="M577" s="2">
        <v>0.50670280000000001</v>
      </c>
      <c r="AA577" s="2" t="s">
        <v>63</v>
      </c>
      <c r="AB577" s="2">
        <v>2022</v>
      </c>
      <c r="AC577" s="2">
        <v>0.28999999999999998</v>
      </c>
      <c r="AD577" s="2">
        <v>3828</v>
      </c>
      <c r="AE577" s="2">
        <v>9372</v>
      </c>
    </row>
    <row r="578" spans="11:32" x14ac:dyDescent="0.25">
      <c r="K578" s="2">
        <v>2014</v>
      </c>
      <c r="L578" s="2" t="s">
        <v>101</v>
      </c>
      <c r="M578" s="2">
        <v>0.3051044</v>
      </c>
      <c r="AA578" s="2" t="s">
        <v>63</v>
      </c>
      <c r="AB578" s="2">
        <v>2022</v>
      </c>
      <c r="AC578" s="2">
        <v>0.31</v>
      </c>
      <c r="AD578" s="2">
        <v>4056</v>
      </c>
      <c r="AE578" s="2">
        <v>9027.8709677419356</v>
      </c>
    </row>
    <row r="579" spans="11:32" x14ac:dyDescent="0.25">
      <c r="K579" s="2">
        <v>2014</v>
      </c>
      <c r="L579" s="2" t="s">
        <v>101</v>
      </c>
      <c r="M579" s="2">
        <v>0.3931057</v>
      </c>
      <c r="AA579" s="2" t="s">
        <v>63</v>
      </c>
      <c r="AB579" s="2">
        <v>2022</v>
      </c>
      <c r="AC579" s="2">
        <v>0.32</v>
      </c>
      <c r="AD579" s="2">
        <v>4244</v>
      </c>
      <c r="AE579" s="2">
        <v>9018.5</v>
      </c>
    </row>
    <row r="580" spans="11:32" x14ac:dyDescent="0.25">
      <c r="K580" s="2">
        <v>2014</v>
      </c>
      <c r="L580" s="2" t="s">
        <v>101</v>
      </c>
      <c r="M580" s="2">
        <v>0.31005260000000001</v>
      </c>
      <c r="AA580" s="2" t="s">
        <v>63</v>
      </c>
      <c r="AB580" s="2">
        <v>2022</v>
      </c>
      <c r="AC580" s="2">
        <v>0.3</v>
      </c>
      <c r="AD580" s="2">
        <v>3968</v>
      </c>
      <c r="AE580" s="2">
        <v>9258.6666666666679</v>
      </c>
    </row>
    <row r="581" spans="11:32" x14ac:dyDescent="0.25">
      <c r="K581" s="2">
        <v>2014</v>
      </c>
      <c r="L581" s="2" t="s">
        <v>101</v>
      </c>
      <c r="M581" s="2">
        <v>0.33339019999999997</v>
      </c>
      <c r="AA581" s="2" t="s">
        <v>63</v>
      </c>
      <c r="AB581" s="2">
        <v>2022</v>
      </c>
      <c r="AC581" s="2">
        <v>0.28000000000000003</v>
      </c>
      <c r="AD581" s="2">
        <v>3660</v>
      </c>
      <c r="AE581" s="2">
        <v>9411.4285714285706</v>
      </c>
    </row>
    <row r="582" spans="11:32" x14ac:dyDescent="0.25">
      <c r="K582" s="2">
        <v>2014</v>
      </c>
      <c r="L582" s="2" t="s">
        <v>101</v>
      </c>
      <c r="M582" s="2">
        <v>0.35407440000000001</v>
      </c>
      <c r="AA582" s="2" t="s">
        <v>63</v>
      </c>
      <c r="AB582" s="2">
        <v>2022</v>
      </c>
      <c r="AC582" s="2">
        <v>0.25</v>
      </c>
      <c r="AD582" s="2">
        <v>3368</v>
      </c>
      <c r="AE582" s="2">
        <v>10104</v>
      </c>
    </row>
    <row r="583" spans="11:32" x14ac:dyDescent="0.25">
      <c r="K583" s="2">
        <v>2014</v>
      </c>
      <c r="L583" s="2" t="s">
        <v>101</v>
      </c>
      <c r="M583" s="2">
        <v>0.40011360000000001</v>
      </c>
      <c r="AA583" s="2" t="s">
        <v>63</v>
      </c>
      <c r="AB583" s="2">
        <v>2022</v>
      </c>
      <c r="AC583" s="2">
        <v>0.27</v>
      </c>
      <c r="AD583" s="2">
        <v>3552.0000000000005</v>
      </c>
      <c r="AE583" s="2">
        <v>9603.5555555555566</v>
      </c>
    </row>
    <row r="584" spans="11:32" x14ac:dyDescent="0.25">
      <c r="K584" s="2">
        <v>2014</v>
      </c>
      <c r="L584" s="2" t="s">
        <v>101</v>
      </c>
      <c r="M584" s="2">
        <v>0.39264310000000002</v>
      </c>
      <c r="AA584" s="2" t="s">
        <v>63</v>
      </c>
      <c r="AB584" s="2">
        <v>2022</v>
      </c>
      <c r="AC584" s="2">
        <v>0.24</v>
      </c>
      <c r="AD584" s="2">
        <v>3296</v>
      </c>
      <c r="AE584" s="2">
        <v>10437.333333333334</v>
      </c>
    </row>
    <row r="585" spans="11:32" x14ac:dyDescent="0.25">
      <c r="K585" s="2">
        <v>2014</v>
      </c>
      <c r="L585" s="2" t="s">
        <v>101</v>
      </c>
      <c r="M585" s="2">
        <v>0.45832869999999998</v>
      </c>
      <c r="AA585" s="2" t="s">
        <v>63</v>
      </c>
      <c r="AB585" s="2">
        <v>2022</v>
      </c>
      <c r="AC585" s="2">
        <v>0.25</v>
      </c>
      <c r="AD585" s="2">
        <v>3352.0000000000005</v>
      </c>
      <c r="AE585" s="2">
        <v>10056.000000000002</v>
      </c>
    </row>
    <row r="586" spans="11:32" x14ac:dyDescent="0.25">
      <c r="K586" s="2">
        <v>2014</v>
      </c>
      <c r="L586" s="2" t="s">
        <v>101</v>
      </c>
      <c r="M586" s="2">
        <v>0.38342199999999999</v>
      </c>
      <c r="AA586" s="2" t="s">
        <v>63</v>
      </c>
      <c r="AB586" s="2">
        <v>2022</v>
      </c>
      <c r="AC586" s="2">
        <v>0.26</v>
      </c>
      <c r="AD586" s="2">
        <v>3479.9999999999995</v>
      </c>
      <c r="AE586" s="2">
        <v>9904.6153846153829</v>
      </c>
    </row>
    <row r="587" spans="11:32" x14ac:dyDescent="0.25">
      <c r="K587" s="2">
        <v>2014</v>
      </c>
      <c r="L587" s="2" t="s">
        <v>101</v>
      </c>
      <c r="M587" s="2">
        <v>0.39019280000000001</v>
      </c>
      <c r="AA587" s="2" t="s">
        <v>63</v>
      </c>
      <c r="AB587" s="2">
        <v>2022</v>
      </c>
      <c r="AC587" s="2">
        <v>0.27</v>
      </c>
      <c r="AD587" s="2">
        <v>3488.0000000000005</v>
      </c>
      <c r="AE587" s="2">
        <v>9430.5185185185201</v>
      </c>
    </row>
    <row r="588" spans="11:32" x14ac:dyDescent="0.25">
      <c r="K588" s="2">
        <v>2014</v>
      </c>
      <c r="L588" s="2" t="s">
        <v>101</v>
      </c>
      <c r="M588" s="2">
        <v>0.34279609999999999</v>
      </c>
      <c r="AA588" s="2" t="s">
        <v>63</v>
      </c>
      <c r="AB588" s="2">
        <v>2022</v>
      </c>
      <c r="AC588" s="2">
        <v>0.27</v>
      </c>
      <c r="AD588" s="2">
        <v>3468</v>
      </c>
      <c r="AE588" s="2">
        <v>9376.4444444444434</v>
      </c>
    </row>
    <row r="589" spans="11:32" x14ac:dyDescent="0.25">
      <c r="K589" s="2">
        <v>2014</v>
      </c>
      <c r="L589" s="2" t="s">
        <v>101</v>
      </c>
      <c r="M589" s="2">
        <v>0.42227379999999998</v>
      </c>
      <c r="AA589" s="2" t="s">
        <v>63</v>
      </c>
      <c r="AB589" s="2">
        <v>2022</v>
      </c>
      <c r="AC589" s="2">
        <v>0.25</v>
      </c>
      <c r="AD589" s="2">
        <v>3304</v>
      </c>
      <c r="AE589" s="2">
        <v>9912</v>
      </c>
      <c r="AF589">
        <f>AVERAGE(AD572:AD589)</f>
        <v>3732.4444444444443</v>
      </c>
    </row>
    <row r="590" spans="11:32" x14ac:dyDescent="0.25">
      <c r="K590" s="2">
        <v>2014</v>
      </c>
      <c r="L590" s="2" t="s">
        <v>101</v>
      </c>
      <c r="M590" s="2">
        <v>0.35498840000000004</v>
      </c>
      <c r="AA590" s="2" t="s">
        <v>104</v>
      </c>
      <c r="AB590" s="2">
        <v>2022</v>
      </c>
      <c r="AC590" s="2">
        <v>0.42</v>
      </c>
      <c r="AD590" s="2">
        <v>2180</v>
      </c>
      <c r="AE590" s="2">
        <v>3760</v>
      </c>
    </row>
    <row r="591" spans="11:32" x14ac:dyDescent="0.25">
      <c r="K591" s="2">
        <v>2014</v>
      </c>
      <c r="L591" s="2" t="s">
        <v>101</v>
      </c>
      <c r="M591" s="2">
        <v>0.41067290000000001</v>
      </c>
      <c r="AA591" s="2" t="s">
        <v>104</v>
      </c>
      <c r="AB591" s="2">
        <v>2022</v>
      </c>
      <c r="AC591" s="2">
        <v>0.44</v>
      </c>
      <c r="AD591" s="2">
        <v>2550</v>
      </c>
      <c r="AE591" s="2">
        <v>4100</v>
      </c>
      <c r="AF591">
        <f>AVERAGE(AD590:AD591)</f>
        <v>2365</v>
      </c>
    </row>
    <row r="592" spans="11:32" x14ac:dyDescent="0.25">
      <c r="K592" s="2">
        <v>2014</v>
      </c>
      <c r="L592" s="2" t="s">
        <v>101</v>
      </c>
      <c r="M592" s="2">
        <v>0.41531319999999999</v>
      </c>
      <c r="AA592" s="2" t="s">
        <v>237</v>
      </c>
      <c r="AB592" s="2">
        <v>2022</v>
      </c>
      <c r="AC592" s="2">
        <v>0.31862705299999999</v>
      </c>
      <c r="AD592" s="2">
        <v>1861.5701330000002</v>
      </c>
      <c r="AE592" s="2">
        <v>3290.4587540000002</v>
      </c>
    </row>
    <row r="593" spans="11:31" x14ac:dyDescent="0.25">
      <c r="K593" s="2">
        <v>2014</v>
      </c>
      <c r="L593" s="2" t="s">
        <v>101</v>
      </c>
      <c r="M593" s="2">
        <v>0.44083530000000004</v>
      </c>
      <c r="AA593" s="2" t="s">
        <v>237</v>
      </c>
      <c r="AB593" s="2">
        <v>2022</v>
      </c>
      <c r="AC593" s="2">
        <v>0.214861415</v>
      </c>
      <c r="AD593" s="2">
        <v>2710.3855440000002</v>
      </c>
      <c r="AE593" s="2">
        <v>8484.4793649999992</v>
      </c>
    </row>
    <row r="594" spans="11:31" x14ac:dyDescent="0.25">
      <c r="K594" s="2">
        <v>2014</v>
      </c>
      <c r="L594" s="2" t="s">
        <v>101</v>
      </c>
      <c r="M594" s="2">
        <v>0.37703020000000004</v>
      </c>
      <c r="AA594" s="2" t="s">
        <v>237</v>
      </c>
      <c r="AB594" s="2">
        <v>2022</v>
      </c>
      <c r="AC594" s="2">
        <v>0.39327954500000001</v>
      </c>
      <c r="AD594" s="2">
        <v>4303.5383329999995</v>
      </c>
      <c r="AE594" s="2">
        <v>6175.8337849999998</v>
      </c>
    </row>
    <row r="595" spans="11:31" x14ac:dyDescent="0.25">
      <c r="K595" s="2">
        <v>2014</v>
      </c>
      <c r="L595" s="2" t="s">
        <v>101</v>
      </c>
      <c r="M595" s="2">
        <v>0.50945649999999998</v>
      </c>
      <c r="AA595" s="2" t="s">
        <v>237</v>
      </c>
      <c r="AB595" s="2">
        <v>2022</v>
      </c>
      <c r="AC595" s="2">
        <v>0.28355454800000002</v>
      </c>
      <c r="AD595" s="2">
        <v>3299.6177160000002</v>
      </c>
      <c r="AE595" s="2">
        <v>7425.7633100000003</v>
      </c>
    </row>
    <row r="596" spans="11:31" x14ac:dyDescent="0.25">
      <c r="K596" s="2">
        <v>2014</v>
      </c>
      <c r="L596" s="2" t="s">
        <v>101</v>
      </c>
      <c r="M596" s="2">
        <v>0.45011600000000002</v>
      </c>
      <c r="AA596" s="2" t="s">
        <v>237</v>
      </c>
      <c r="AB596" s="2">
        <v>2022</v>
      </c>
      <c r="AC596" s="2">
        <v>0.37102032899999998</v>
      </c>
      <c r="AD596" s="2">
        <v>3441.328865</v>
      </c>
      <c r="AE596" s="2">
        <v>4906.1570219999994</v>
      </c>
    </row>
    <row r="597" spans="11:31" x14ac:dyDescent="0.25">
      <c r="K597" s="2">
        <v>2014</v>
      </c>
      <c r="L597" s="2" t="s">
        <v>101</v>
      </c>
      <c r="M597" s="2">
        <v>0.40835270000000001</v>
      </c>
      <c r="AA597" s="2" t="s">
        <v>237</v>
      </c>
      <c r="AB597" s="2">
        <v>2022</v>
      </c>
      <c r="AC597" s="2">
        <v>0.30426447400000001</v>
      </c>
      <c r="AD597" s="2">
        <v>2548.7628189999996</v>
      </c>
      <c r="AE597" s="2">
        <v>4832.0845680000002</v>
      </c>
    </row>
    <row r="598" spans="11:31" x14ac:dyDescent="0.25">
      <c r="K598" s="2">
        <v>2014</v>
      </c>
      <c r="L598" s="2" t="s">
        <v>101</v>
      </c>
      <c r="M598" s="2">
        <v>0.38551049999999998</v>
      </c>
      <c r="AA598" s="2" t="s">
        <v>237</v>
      </c>
      <c r="AB598" s="2">
        <v>2022</v>
      </c>
      <c r="AC598" s="2">
        <v>0.45059291200000001</v>
      </c>
      <c r="AD598" s="2">
        <v>4009.2878970000002</v>
      </c>
      <c r="AE598" s="2">
        <v>4349.1384019999996</v>
      </c>
    </row>
    <row r="599" spans="11:31" x14ac:dyDescent="0.25">
      <c r="K599" s="2">
        <v>2014</v>
      </c>
      <c r="L599" s="2" t="s">
        <v>101</v>
      </c>
      <c r="M599" s="2">
        <v>0.43546889999999999</v>
      </c>
      <c r="AA599" s="2" t="s">
        <v>237</v>
      </c>
      <c r="AB599" s="2">
        <v>2022</v>
      </c>
      <c r="AC599" s="2">
        <v>0.281104939</v>
      </c>
      <c r="AD599" s="2">
        <v>3811.600015</v>
      </c>
      <c r="AE599" s="2">
        <v>8467.1088840000011</v>
      </c>
    </row>
    <row r="600" spans="11:31" x14ac:dyDescent="0.25">
      <c r="K600" s="2">
        <v>2014</v>
      </c>
      <c r="L600" s="2" t="s">
        <v>101</v>
      </c>
      <c r="M600" s="2">
        <v>0.46446219999999999</v>
      </c>
      <c r="AA600" s="2" t="s">
        <v>237</v>
      </c>
      <c r="AB600" s="2">
        <v>2022</v>
      </c>
      <c r="AC600" s="2">
        <v>0.212889572</v>
      </c>
      <c r="AD600" s="2">
        <v>2038.0160749999998</v>
      </c>
      <c r="AE600" s="2">
        <v>6530.7548489999999</v>
      </c>
    </row>
    <row r="601" spans="11:31" x14ac:dyDescent="0.25">
      <c r="K601" s="2">
        <v>2014</v>
      </c>
      <c r="L601" s="2" t="s">
        <v>101</v>
      </c>
      <c r="M601" s="2">
        <v>0.4274889</v>
      </c>
      <c r="AA601" s="2" t="s">
        <v>237</v>
      </c>
      <c r="AB601" s="2">
        <v>2022</v>
      </c>
      <c r="AC601" s="2">
        <v>0.29203574100000002</v>
      </c>
      <c r="AD601" s="2">
        <v>3424.9569839999999</v>
      </c>
      <c r="AE601" s="2">
        <v>7513.7365739999996</v>
      </c>
    </row>
    <row r="602" spans="11:31" x14ac:dyDescent="0.25">
      <c r="K602" s="2">
        <v>2014</v>
      </c>
      <c r="L602" s="2" t="s">
        <v>101</v>
      </c>
      <c r="M602" s="2">
        <v>0.35543390000000002</v>
      </c>
      <c r="AA602" s="2" t="s">
        <v>237</v>
      </c>
      <c r="AB602" s="2">
        <v>2022</v>
      </c>
      <c r="AC602" s="2">
        <v>0.36683486500000001</v>
      </c>
      <c r="AD602" s="2">
        <v>4347.4658220000001</v>
      </c>
      <c r="AE602" s="2">
        <v>6388.8165200000003</v>
      </c>
    </row>
    <row r="603" spans="11:31" x14ac:dyDescent="0.25">
      <c r="K603" s="2">
        <v>2014</v>
      </c>
      <c r="L603" s="2" t="s">
        <v>101</v>
      </c>
      <c r="M603" s="2">
        <v>0.48147119999999999</v>
      </c>
      <c r="AA603" s="2" t="s">
        <v>237</v>
      </c>
      <c r="AB603" s="2">
        <v>2022</v>
      </c>
      <c r="AC603" s="2">
        <v>0.26007593099999998</v>
      </c>
      <c r="AD603" s="2">
        <v>2247.4407120000001</v>
      </c>
      <c r="AE603" s="2">
        <v>5751.6319439999997</v>
      </c>
    </row>
    <row r="604" spans="11:31" x14ac:dyDescent="0.25">
      <c r="K604" s="2">
        <v>2014</v>
      </c>
      <c r="L604" s="2" t="s">
        <v>101</v>
      </c>
      <c r="M604" s="2">
        <v>0.43584339999999999</v>
      </c>
      <c r="AA604" s="2" t="s">
        <v>237</v>
      </c>
      <c r="AB604" s="2">
        <v>2022</v>
      </c>
      <c r="AC604" s="2">
        <v>0.32896474799999997</v>
      </c>
      <c r="AD604" s="2">
        <v>2978.683841</v>
      </c>
      <c r="AE604" s="2">
        <v>5218.379946</v>
      </c>
    </row>
    <row r="605" spans="11:31" x14ac:dyDescent="0.25">
      <c r="K605" s="2">
        <v>2014</v>
      </c>
      <c r="L605" s="2" t="s">
        <v>101</v>
      </c>
      <c r="M605" s="2">
        <v>0.44561839999999997</v>
      </c>
      <c r="AA605" s="2" t="s">
        <v>237</v>
      </c>
      <c r="AB605" s="2">
        <v>2022</v>
      </c>
      <c r="AC605" s="2">
        <v>0.43154403800000002</v>
      </c>
      <c r="AD605" s="2">
        <v>3597.4975629999999</v>
      </c>
      <c r="AE605" s="2">
        <v>3822.2789349999998</v>
      </c>
    </row>
    <row r="606" spans="11:31" x14ac:dyDescent="0.25">
      <c r="K606" s="2">
        <v>2014</v>
      </c>
      <c r="L606" s="2" t="s">
        <v>101</v>
      </c>
      <c r="M606" s="2">
        <v>0.50032659999999995</v>
      </c>
      <c r="AA606" s="2" t="s">
        <v>237</v>
      </c>
      <c r="AB606" s="2">
        <v>2022</v>
      </c>
      <c r="AC606" s="2">
        <v>0.355991587</v>
      </c>
      <c r="AD606" s="2">
        <v>3785.5275490000004</v>
      </c>
      <c r="AE606" s="2">
        <v>6160.3764249999995</v>
      </c>
    </row>
    <row r="607" spans="11:31" x14ac:dyDescent="0.25">
      <c r="K607" s="2">
        <v>2014</v>
      </c>
      <c r="L607" s="2" t="s">
        <v>101</v>
      </c>
      <c r="M607" s="2">
        <v>0.47306860000000001</v>
      </c>
      <c r="AA607" s="2" t="s">
        <v>237</v>
      </c>
      <c r="AB607" s="2">
        <v>2022</v>
      </c>
      <c r="AC607" s="2">
        <v>0.32698243100000002</v>
      </c>
      <c r="AD607" s="2">
        <v>3551.7271849999997</v>
      </c>
      <c r="AE607" s="2">
        <v>6038.0347220000003</v>
      </c>
    </row>
    <row r="608" spans="11:31" x14ac:dyDescent="0.25">
      <c r="K608" s="2">
        <v>2014</v>
      </c>
      <c r="L608" s="2" t="s">
        <v>101</v>
      </c>
      <c r="M608" s="2">
        <v>0.36573450000000002</v>
      </c>
      <c r="AA608" s="2" t="s">
        <v>237</v>
      </c>
      <c r="AB608" s="2">
        <v>2022</v>
      </c>
      <c r="AC608" s="2">
        <v>0.435796303</v>
      </c>
      <c r="AD608" s="2">
        <v>5178.4121230000001</v>
      </c>
      <c r="AE608" s="2">
        <v>6106.1178240000008</v>
      </c>
    </row>
    <row r="609" spans="11:31" x14ac:dyDescent="0.25">
      <c r="K609" s="2">
        <v>2014</v>
      </c>
      <c r="L609" s="2" t="s">
        <v>101</v>
      </c>
      <c r="M609" s="2">
        <v>0.37463259999999998</v>
      </c>
      <c r="AA609" s="2" t="s">
        <v>237</v>
      </c>
      <c r="AB609" s="2">
        <v>2022</v>
      </c>
      <c r="AC609" s="2">
        <v>0.40286920199999998</v>
      </c>
      <c r="AD609" s="2">
        <v>4882.7841170000002</v>
      </c>
      <c r="AE609" s="2">
        <v>6678.1338080000005</v>
      </c>
    </row>
    <row r="610" spans="11:31" x14ac:dyDescent="0.25">
      <c r="K610" s="2">
        <v>2014</v>
      </c>
      <c r="L610" s="2" t="s">
        <v>101</v>
      </c>
      <c r="M610" s="2">
        <v>0.24593969999999998</v>
      </c>
      <c r="AA610" s="2" t="s">
        <v>237</v>
      </c>
      <c r="AB610" s="2">
        <v>2022</v>
      </c>
      <c r="AC610" s="2">
        <v>0.461227426</v>
      </c>
      <c r="AD610" s="2">
        <v>4661.7975400000005</v>
      </c>
      <c r="AE610" s="2">
        <v>4748.9362959999999</v>
      </c>
    </row>
    <row r="611" spans="11:31" x14ac:dyDescent="0.25">
      <c r="K611" s="2">
        <v>2014</v>
      </c>
      <c r="L611" s="2" t="s">
        <v>101</v>
      </c>
      <c r="M611" s="2">
        <v>0.28770299999999999</v>
      </c>
      <c r="AA611" s="2" t="s">
        <v>237</v>
      </c>
      <c r="AB611" s="2">
        <v>2022</v>
      </c>
      <c r="AC611" s="2">
        <v>0.46103382500000001</v>
      </c>
      <c r="AD611" s="2">
        <v>4412.2011680000005</v>
      </c>
      <c r="AE611" s="2">
        <v>4517.9333329999999</v>
      </c>
    </row>
    <row r="612" spans="11:31" x14ac:dyDescent="0.25">
      <c r="K612" s="2">
        <v>2014</v>
      </c>
      <c r="L612" s="2" t="s">
        <v>101</v>
      </c>
      <c r="M612" s="2">
        <v>0.32946640000000005</v>
      </c>
      <c r="AA612" s="2" t="s">
        <v>237</v>
      </c>
      <c r="AB612" s="2">
        <v>2022</v>
      </c>
      <c r="AC612" s="2">
        <v>0.33709793900000001</v>
      </c>
      <c r="AD612" s="2">
        <v>4117.755639</v>
      </c>
      <c r="AE612" s="2">
        <v>7502.5747099999999</v>
      </c>
    </row>
    <row r="613" spans="11:31" x14ac:dyDescent="0.25">
      <c r="K613" s="2">
        <v>2014</v>
      </c>
      <c r="L613" s="2" t="s">
        <v>101</v>
      </c>
      <c r="M613" s="2">
        <v>0.38283059999999997</v>
      </c>
      <c r="AA613" s="2" t="s">
        <v>237</v>
      </c>
      <c r="AB613" s="2">
        <v>2022</v>
      </c>
      <c r="AC613" s="2">
        <v>0.43727536299999997</v>
      </c>
      <c r="AD613" s="2">
        <v>3881.0792649999999</v>
      </c>
      <c r="AE613" s="2">
        <v>4310.9606480000002</v>
      </c>
    </row>
    <row r="614" spans="11:31" x14ac:dyDescent="0.25">
      <c r="K614" s="2">
        <v>2014</v>
      </c>
      <c r="L614" s="2" t="s">
        <v>101</v>
      </c>
      <c r="M614" s="2">
        <v>0.40835270000000001</v>
      </c>
      <c r="AA614" s="2" t="s">
        <v>237</v>
      </c>
      <c r="AB614" s="2">
        <v>2022</v>
      </c>
      <c r="AC614" s="2">
        <v>0.47053363300000001</v>
      </c>
      <c r="AD614" s="2">
        <v>4629.6112419999999</v>
      </c>
      <c r="AE614" s="2">
        <v>4432.6143519999996</v>
      </c>
    </row>
    <row r="615" spans="11:31" x14ac:dyDescent="0.25">
      <c r="K615" s="2">
        <v>2014</v>
      </c>
      <c r="L615" s="2" t="s">
        <v>101</v>
      </c>
      <c r="M615" s="2">
        <v>0.24593969999999998</v>
      </c>
      <c r="AA615" s="2" t="s">
        <v>237</v>
      </c>
      <c r="AB615" s="2">
        <v>2022</v>
      </c>
      <c r="AC615" s="2">
        <v>0.46232067500000001</v>
      </c>
      <c r="AD615" s="2">
        <v>5303.136837</v>
      </c>
      <c r="AE615" s="2">
        <v>4938.0451389999998</v>
      </c>
    </row>
    <row r="616" spans="11:31" x14ac:dyDescent="0.25">
      <c r="K616" s="2">
        <v>2014</v>
      </c>
      <c r="L616" s="2" t="s">
        <v>101</v>
      </c>
      <c r="M616" s="2">
        <v>0.28770299999999999</v>
      </c>
      <c r="AA616" s="2" t="s">
        <v>237</v>
      </c>
      <c r="AB616" s="2">
        <v>2022</v>
      </c>
      <c r="AC616" s="2">
        <v>0.30809276000000002</v>
      </c>
      <c r="AD616" s="2">
        <v>3959.9206349999999</v>
      </c>
      <c r="AE616" s="2">
        <v>7723.2040280000001</v>
      </c>
    </row>
    <row r="617" spans="11:31" x14ac:dyDescent="0.25">
      <c r="K617" s="2">
        <v>2014</v>
      </c>
      <c r="L617" s="2" t="s">
        <v>101</v>
      </c>
      <c r="M617" s="2">
        <v>0.31322510000000003</v>
      </c>
      <c r="AA617" s="2" t="s">
        <v>237</v>
      </c>
      <c r="AB617" s="2">
        <v>2022</v>
      </c>
      <c r="AC617" s="2">
        <v>0.38333223500000002</v>
      </c>
      <c r="AD617" s="2">
        <v>3564.3473039999999</v>
      </c>
      <c r="AE617" s="2">
        <v>5004.3854169999995</v>
      </c>
    </row>
    <row r="618" spans="11:31" x14ac:dyDescent="0.25">
      <c r="K618" s="2">
        <v>2014</v>
      </c>
      <c r="L618" s="2" t="s">
        <v>101</v>
      </c>
      <c r="M618" s="2">
        <v>0.32946640000000005</v>
      </c>
      <c r="AA618" s="2" t="s">
        <v>237</v>
      </c>
      <c r="AB618" s="2">
        <v>2022</v>
      </c>
      <c r="AC618" s="2">
        <v>0.230539876</v>
      </c>
      <c r="AD618" s="2">
        <v>1776.4821300000001</v>
      </c>
      <c r="AE618" s="2">
        <v>5039.1157409999996</v>
      </c>
    </row>
    <row r="619" spans="11:31" x14ac:dyDescent="0.25">
      <c r="K619" s="2">
        <v>2014</v>
      </c>
      <c r="L619" s="2" t="s">
        <v>101</v>
      </c>
      <c r="M619" s="2">
        <v>0.3480278</v>
      </c>
      <c r="AA619" s="2" t="s">
        <v>237</v>
      </c>
      <c r="AB619" s="2">
        <v>2022</v>
      </c>
      <c r="AC619" s="2">
        <v>9.3203103999999995E-2</v>
      </c>
      <c r="AD619" s="2">
        <v>1273.184677</v>
      </c>
      <c r="AE619" s="2">
        <v>11124.560730000001</v>
      </c>
    </row>
    <row r="620" spans="11:31" x14ac:dyDescent="0.25">
      <c r="K620" s="2">
        <v>2014</v>
      </c>
      <c r="L620" s="2" t="s">
        <v>101</v>
      </c>
      <c r="M620" s="2">
        <v>0.39443159999999999</v>
      </c>
      <c r="AA620" s="2" t="s">
        <v>237</v>
      </c>
      <c r="AB620" s="2">
        <v>2022</v>
      </c>
      <c r="AC620" s="2">
        <v>0.152615</v>
      </c>
      <c r="AD620" s="2">
        <v>1395.045138</v>
      </c>
      <c r="AE620" s="2">
        <v>6838.8514230000001</v>
      </c>
    </row>
    <row r="621" spans="11:31" x14ac:dyDescent="0.25">
      <c r="K621" s="2">
        <v>2014</v>
      </c>
      <c r="L621" s="2" t="s">
        <v>101</v>
      </c>
      <c r="M621" s="2">
        <v>0.42691420000000002</v>
      </c>
      <c r="AA621" s="2" t="s">
        <v>237</v>
      </c>
      <c r="AB621" s="2">
        <v>2022</v>
      </c>
      <c r="AC621" s="2">
        <v>0.31527142699999999</v>
      </c>
      <c r="AD621" s="2">
        <v>3021.4258020000002</v>
      </c>
      <c r="AE621" s="2">
        <v>5650.1265430000003</v>
      </c>
    </row>
    <row r="622" spans="11:31" x14ac:dyDescent="0.25">
      <c r="K622" s="2">
        <v>2014</v>
      </c>
      <c r="L622" s="2" t="s">
        <v>101</v>
      </c>
      <c r="M622" s="2">
        <v>0.3712297</v>
      </c>
      <c r="AA622" s="2" t="s">
        <v>237</v>
      </c>
      <c r="AB622" s="2">
        <v>2022</v>
      </c>
      <c r="AC622" s="2">
        <v>0.30837453399999998</v>
      </c>
      <c r="AD622" s="2">
        <v>3432.6372200000001</v>
      </c>
      <c r="AE622" s="2">
        <v>6627.1203700000005</v>
      </c>
    </row>
    <row r="623" spans="11:31" x14ac:dyDescent="0.25">
      <c r="K623" s="2">
        <v>2014</v>
      </c>
      <c r="L623" s="2" t="s">
        <v>101</v>
      </c>
      <c r="M623" s="2">
        <v>0.27378190000000002</v>
      </c>
      <c r="AA623" s="2" t="s">
        <v>237</v>
      </c>
      <c r="AB623" s="2">
        <v>2022</v>
      </c>
      <c r="AC623" s="2">
        <v>0.35122859400000001</v>
      </c>
      <c r="AD623" s="2">
        <v>2992.7496589999996</v>
      </c>
      <c r="AE623" s="2">
        <v>4996.1064809999998</v>
      </c>
    </row>
    <row r="624" spans="11:31" x14ac:dyDescent="0.25">
      <c r="K624" s="2">
        <v>2014</v>
      </c>
      <c r="L624" s="2" t="s">
        <v>101</v>
      </c>
      <c r="M624" s="2">
        <v>0.29002320000000004</v>
      </c>
      <c r="AA624" s="2" t="s">
        <v>237</v>
      </c>
      <c r="AB624" s="2">
        <v>2022</v>
      </c>
      <c r="AC624" s="2">
        <v>0.30623682899999999</v>
      </c>
      <c r="AD624" s="2">
        <v>2526.9468110000003</v>
      </c>
      <c r="AE624" s="2">
        <v>4630.5262349999994</v>
      </c>
    </row>
    <row r="625" spans="11:31" x14ac:dyDescent="0.25">
      <c r="K625" s="2">
        <v>2014</v>
      </c>
      <c r="L625" s="2" t="s">
        <v>101</v>
      </c>
      <c r="M625" s="2">
        <v>0.3712297</v>
      </c>
      <c r="AA625" s="2" t="s">
        <v>237</v>
      </c>
      <c r="AB625" s="2">
        <v>2022</v>
      </c>
      <c r="AC625" s="2">
        <v>0.32450989000000002</v>
      </c>
      <c r="AD625" s="2">
        <v>2744.87862</v>
      </c>
      <c r="AE625" s="2">
        <v>4979.2962960000004</v>
      </c>
    </row>
    <row r="626" spans="11:31" x14ac:dyDescent="0.25">
      <c r="K626" s="2">
        <v>2014</v>
      </c>
      <c r="L626" s="2" t="s">
        <v>101</v>
      </c>
      <c r="M626" s="2">
        <v>0.29234339999999998</v>
      </c>
      <c r="AA626" s="2" t="s">
        <v>237</v>
      </c>
      <c r="AB626" s="2">
        <v>2022</v>
      </c>
      <c r="AC626" s="2">
        <v>9.3750629000000002E-2</v>
      </c>
      <c r="AD626" s="2">
        <v>813.53632399999992</v>
      </c>
      <c r="AE626" s="2">
        <v>6933.4977349999999</v>
      </c>
    </row>
    <row r="627" spans="11:31" x14ac:dyDescent="0.25">
      <c r="K627" s="2">
        <v>2014</v>
      </c>
      <c r="L627" s="2" t="s">
        <v>101</v>
      </c>
      <c r="M627" s="2">
        <v>0.27378190000000002</v>
      </c>
      <c r="AA627" s="2" t="s">
        <v>237</v>
      </c>
      <c r="AB627" s="2">
        <v>2022</v>
      </c>
      <c r="AC627" s="2">
        <v>0.32822209699999999</v>
      </c>
      <c r="AD627" s="2">
        <v>4153.1424770000003</v>
      </c>
      <c r="AE627" s="2">
        <v>7441.8549380000004</v>
      </c>
    </row>
    <row r="628" spans="11:31" x14ac:dyDescent="0.25">
      <c r="K628" s="2">
        <v>2014</v>
      </c>
      <c r="L628" s="2" t="s">
        <v>101</v>
      </c>
      <c r="M628" s="2">
        <v>0.42227379999999998</v>
      </c>
      <c r="AA628" s="2" t="s">
        <v>237</v>
      </c>
      <c r="AB628" s="2">
        <v>2022</v>
      </c>
      <c r="AC628" s="2">
        <v>0.31789214100000002</v>
      </c>
      <c r="AD628" s="2">
        <v>3424.4392239999997</v>
      </c>
      <c r="AE628" s="2">
        <v>6331.404321</v>
      </c>
    </row>
    <row r="629" spans="11:31" x14ac:dyDescent="0.25">
      <c r="K629" s="2">
        <v>2014</v>
      </c>
      <c r="L629" s="2" t="s">
        <v>101</v>
      </c>
      <c r="M629" s="2">
        <v>0.44083530000000004</v>
      </c>
      <c r="AA629" s="2" t="s">
        <v>237</v>
      </c>
      <c r="AB629" s="2">
        <v>2022</v>
      </c>
      <c r="AC629" s="2">
        <v>0.16936863899999999</v>
      </c>
      <c r="AD629" s="2">
        <v>1472.180404</v>
      </c>
      <c r="AE629" s="2">
        <v>6472.8538509999998</v>
      </c>
    </row>
    <row r="630" spans="11:31" x14ac:dyDescent="0.25">
      <c r="K630" s="2">
        <v>2014</v>
      </c>
      <c r="L630" s="2" t="s">
        <v>101</v>
      </c>
      <c r="M630" s="2">
        <v>0.33642690000000003</v>
      </c>
      <c r="AA630" s="2" t="s">
        <v>237</v>
      </c>
      <c r="AB630" s="2">
        <v>2022</v>
      </c>
      <c r="AC630" s="2">
        <v>0.26535634600000002</v>
      </c>
      <c r="AD630" s="2">
        <v>2921.6228599999999</v>
      </c>
      <c r="AE630" s="2">
        <v>6764.2777779999997</v>
      </c>
    </row>
    <row r="631" spans="11:31" x14ac:dyDescent="0.25">
      <c r="K631" s="2">
        <v>2014</v>
      </c>
      <c r="L631" s="2" t="s">
        <v>101</v>
      </c>
      <c r="M631" s="2">
        <v>0.32018560000000001</v>
      </c>
      <c r="AA631" s="2" t="s">
        <v>237</v>
      </c>
      <c r="AB631" s="2">
        <v>2022</v>
      </c>
      <c r="AC631" s="2">
        <v>0.35684173899999999</v>
      </c>
      <c r="AD631" s="2">
        <v>3894.2806820000001</v>
      </c>
      <c r="AE631" s="2">
        <v>6130.1450620000005</v>
      </c>
    </row>
    <row r="632" spans="11:31" x14ac:dyDescent="0.25">
      <c r="K632" s="2">
        <v>2014</v>
      </c>
      <c r="L632" s="2" t="s">
        <v>101</v>
      </c>
      <c r="M632" s="2">
        <v>0.32714619999999994</v>
      </c>
      <c r="AA632" s="2" t="s">
        <v>237</v>
      </c>
      <c r="AB632" s="2">
        <v>2022</v>
      </c>
      <c r="AC632" s="2">
        <v>0.24699352699999999</v>
      </c>
      <c r="AD632" s="2">
        <v>3160.7635719999998</v>
      </c>
      <c r="AE632" s="2">
        <v>8141.1759259999999</v>
      </c>
    </row>
    <row r="633" spans="11:31" x14ac:dyDescent="0.25">
      <c r="K633" s="2">
        <v>2014</v>
      </c>
      <c r="L633" s="2" t="s">
        <v>101</v>
      </c>
      <c r="M633" s="2">
        <v>0.3712297</v>
      </c>
      <c r="AA633" s="2" t="s">
        <v>237</v>
      </c>
      <c r="AB633" s="2">
        <v>2022</v>
      </c>
      <c r="AC633" s="2">
        <v>0.29286163999999998</v>
      </c>
      <c r="AD633" s="2">
        <v>2992.9858999999997</v>
      </c>
      <c r="AE633" s="2">
        <v>6232.7854939999997</v>
      </c>
    </row>
    <row r="634" spans="11:31" x14ac:dyDescent="0.25">
      <c r="K634" s="2">
        <v>2014</v>
      </c>
      <c r="L634" s="2" t="s">
        <v>101</v>
      </c>
      <c r="M634" s="2">
        <v>0.412993</v>
      </c>
      <c r="AA634" s="2" t="s">
        <v>237</v>
      </c>
      <c r="AB634" s="2">
        <v>2022</v>
      </c>
      <c r="AC634" s="2">
        <v>0.33564260200000001</v>
      </c>
      <c r="AD634" s="2">
        <v>3698.098782</v>
      </c>
      <c r="AE634" s="2">
        <v>6716.6882720000003</v>
      </c>
    </row>
    <row r="635" spans="11:31" x14ac:dyDescent="0.25">
      <c r="K635" s="2">
        <v>2014</v>
      </c>
      <c r="L635" s="2" t="s">
        <v>101</v>
      </c>
      <c r="M635" s="2">
        <v>0.30162410000000001</v>
      </c>
      <c r="AA635" s="2" t="s">
        <v>237</v>
      </c>
      <c r="AB635" s="2">
        <v>2022</v>
      </c>
      <c r="AC635" s="2">
        <v>0.36628680400000002</v>
      </c>
      <c r="AD635" s="2">
        <v>4566.7601949999998</v>
      </c>
      <c r="AE635" s="2">
        <v>6880.3070990000006</v>
      </c>
    </row>
    <row r="636" spans="11:31" x14ac:dyDescent="0.25">
      <c r="K636" s="2">
        <v>2014</v>
      </c>
      <c r="L636" s="2" t="s">
        <v>101</v>
      </c>
      <c r="M636" s="2">
        <v>0.33410670000000003</v>
      </c>
      <c r="AA636" s="2" t="s">
        <v>237</v>
      </c>
      <c r="AB636" s="2">
        <v>2022</v>
      </c>
      <c r="AC636" s="2">
        <v>0.392173728</v>
      </c>
      <c r="AD636" s="2">
        <v>4095.5937569999996</v>
      </c>
      <c r="AE636" s="2">
        <v>5524.3256169999995</v>
      </c>
    </row>
    <row r="637" spans="11:31" x14ac:dyDescent="0.25">
      <c r="K637" s="2">
        <v>2014</v>
      </c>
      <c r="L637" s="2" t="s">
        <v>101</v>
      </c>
      <c r="M637" s="2">
        <v>0.36890949999999995</v>
      </c>
      <c r="AA637" s="2" t="s">
        <v>237</v>
      </c>
      <c r="AB637" s="2">
        <v>2022</v>
      </c>
      <c r="AC637" s="2">
        <v>0.31785823699999999</v>
      </c>
      <c r="AD637" s="2">
        <v>4212.2845040000002</v>
      </c>
      <c r="AE637" s="2">
        <v>7931.4382720000003</v>
      </c>
    </row>
    <row r="638" spans="11:31" x14ac:dyDescent="0.25">
      <c r="K638" s="2">
        <v>2014</v>
      </c>
      <c r="L638" s="2" t="s">
        <v>101</v>
      </c>
      <c r="M638" s="2">
        <v>0.42923430000000001</v>
      </c>
      <c r="AA638" s="2" t="s">
        <v>237</v>
      </c>
      <c r="AB638" s="2">
        <v>2022</v>
      </c>
      <c r="AC638" s="2">
        <v>0.36723222799999999</v>
      </c>
      <c r="AD638" s="2">
        <v>4402.1211069999999</v>
      </c>
      <c r="AE638" s="2">
        <v>6553.8117279999997</v>
      </c>
    </row>
    <row r="639" spans="11:31" x14ac:dyDescent="0.25">
      <c r="K639" s="2">
        <v>2014</v>
      </c>
      <c r="L639" s="2" t="s">
        <v>101</v>
      </c>
      <c r="M639" s="2">
        <v>0.29002320000000004</v>
      </c>
      <c r="AA639" s="2" t="s">
        <v>237</v>
      </c>
      <c r="AB639" s="2">
        <v>2022</v>
      </c>
      <c r="AC639" s="2">
        <v>0.42102864200000001</v>
      </c>
      <c r="AD639" s="2">
        <v>4966.0544</v>
      </c>
      <c r="AE639" s="2">
        <v>6038.6759259999999</v>
      </c>
    </row>
    <row r="640" spans="11:31" x14ac:dyDescent="0.25">
      <c r="K640" s="2">
        <v>2014</v>
      </c>
      <c r="L640" s="2" t="s">
        <v>101</v>
      </c>
      <c r="M640" s="2">
        <v>0.30858469999999999</v>
      </c>
      <c r="AA640" s="2" t="s">
        <v>237</v>
      </c>
      <c r="AB640" s="2">
        <v>2022</v>
      </c>
      <c r="AC640" s="2">
        <v>0.38529392699999998</v>
      </c>
      <c r="AD640" s="2">
        <v>4301.5957770000005</v>
      </c>
      <c r="AE640" s="2">
        <v>6047.3919750000005</v>
      </c>
    </row>
    <row r="641" spans="11:32" x14ac:dyDescent="0.25">
      <c r="K641" s="2">
        <v>2014</v>
      </c>
      <c r="L641" s="2" t="s">
        <v>101</v>
      </c>
      <c r="M641" s="2">
        <v>0.41531319999999999</v>
      </c>
      <c r="AA641" s="2" t="s">
        <v>237</v>
      </c>
      <c r="AB641" s="2">
        <v>2022</v>
      </c>
      <c r="AC641" s="2">
        <v>0.40882130799999999</v>
      </c>
      <c r="AD641" s="2">
        <v>4657.4226289999997</v>
      </c>
      <c r="AE641" s="2">
        <v>5819.5756170000004</v>
      </c>
    </row>
    <row r="642" spans="11:32" x14ac:dyDescent="0.25">
      <c r="K642" s="2">
        <v>2014</v>
      </c>
      <c r="L642" s="2" t="s">
        <v>101</v>
      </c>
      <c r="M642" s="2">
        <v>0.45475640000000001</v>
      </c>
      <c r="AA642" s="2" t="s">
        <v>237</v>
      </c>
      <c r="AB642" s="2">
        <v>2022</v>
      </c>
      <c r="AC642" s="2">
        <v>0.309369373</v>
      </c>
      <c r="AD642" s="2">
        <v>3504.8101850000003</v>
      </c>
      <c r="AE642" s="2">
        <v>6803.0555560000003</v>
      </c>
    </row>
    <row r="643" spans="11:32" x14ac:dyDescent="0.25">
      <c r="K643" s="2">
        <v>2014</v>
      </c>
      <c r="L643" s="2" t="s">
        <v>101</v>
      </c>
      <c r="M643" s="2">
        <v>0.4361949</v>
      </c>
      <c r="AA643" s="2" t="s">
        <v>237</v>
      </c>
      <c r="AB643" s="2">
        <v>2022</v>
      </c>
      <c r="AC643" s="2">
        <v>0.26790688299999998</v>
      </c>
      <c r="AD643" s="2">
        <v>2812.02846</v>
      </c>
      <c r="AE643" s="2">
        <v>6679.2422839999999</v>
      </c>
      <c r="AF643">
        <f>AVERAGE(AD592:AD643)</f>
        <v>3456.9523888269232</v>
      </c>
    </row>
    <row r="644" spans="11:32" x14ac:dyDescent="0.25">
      <c r="K644" s="2">
        <v>2014</v>
      </c>
      <c r="L644" s="2" t="s">
        <v>101</v>
      </c>
      <c r="M644" s="2">
        <v>0.37354989999999999</v>
      </c>
      <c r="AA644" s="2" t="s">
        <v>104</v>
      </c>
      <c r="AB644" s="2">
        <v>2022</v>
      </c>
      <c r="AC644" s="2">
        <v>0.14000000000000001</v>
      </c>
      <c r="AD644" s="2">
        <v>738</v>
      </c>
      <c r="AE644" s="2">
        <v>5271.4285714285706</v>
      </c>
    </row>
    <row r="645" spans="11:32" x14ac:dyDescent="0.25">
      <c r="K645" s="2">
        <v>2014</v>
      </c>
      <c r="L645" s="2" t="s">
        <v>101</v>
      </c>
      <c r="M645" s="2">
        <v>0.35730859999999998</v>
      </c>
      <c r="AA645" s="2" t="s">
        <v>104</v>
      </c>
      <c r="AB645" s="2">
        <v>2022</v>
      </c>
      <c r="AC645" s="2">
        <v>0.28000000000000003</v>
      </c>
      <c r="AD645" s="2">
        <v>1367.9999999999998</v>
      </c>
      <c r="AE645" s="2">
        <v>4885.7142857142844</v>
      </c>
    </row>
    <row r="646" spans="11:32" x14ac:dyDescent="0.25">
      <c r="K646" s="2">
        <v>2014</v>
      </c>
      <c r="L646" s="2" t="s">
        <v>101</v>
      </c>
      <c r="M646" s="2">
        <v>0.32714619999999994</v>
      </c>
      <c r="AA646" s="2" t="s">
        <v>104</v>
      </c>
      <c r="AB646" s="2">
        <v>2022</v>
      </c>
      <c r="AC646" s="2">
        <v>0.11</v>
      </c>
      <c r="AD646" s="2">
        <v>396</v>
      </c>
      <c r="AE646" s="2">
        <v>3600</v>
      </c>
    </row>
    <row r="647" spans="11:32" x14ac:dyDescent="0.25">
      <c r="K647" s="2">
        <v>2014</v>
      </c>
      <c r="L647" s="2" t="s">
        <v>101</v>
      </c>
      <c r="M647" s="2">
        <v>0.29698380000000002</v>
      </c>
      <c r="AA647" s="2" t="s">
        <v>104</v>
      </c>
      <c r="AB647" s="2">
        <v>2022</v>
      </c>
      <c r="AC647" s="2">
        <v>0.28000000000000003</v>
      </c>
      <c r="AD647" s="2">
        <v>1026</v>
      </c>
      <c r="AE647" s="2">
        <v>3664.2857142857138</v>
      </c>
    </row>
    <row r="648" spans="11:32" x14ac:dyDescent="0.25">
      <c r="K648" s="2">
        <v>2014</v>
      </c>
      <c r="L648" s="2" t="s">
        <v>101</v>
      </c>
      <c r="M648" s="2">
        <v>0.38051040000000003</v>
      </c>
      <c r="AA648" s="2" t="s">
        <v>104</v>
      </c>
      <c r="AB648" s="2">
        <v>2022</v>
      </c>
      <c r="AC648" s="2">
        <v>0.09</v>
      </c>
      <c r="AD648" s="2">
        <v>288</v>
      </c>
      <c r="AE648" s="2">
        <v>3200</v>
      </c>
    </row>
    <row r="649" spans="11:32" x14ac:dyDescent="0.25">
      <c r="K649" s="2">
        <v>2014</v>
      </c>
      <c r="L649" s="2" t="s">
        <v>101</v>
      </c>
      <c r="M649" s="2">
        <v>0.41763339999999999</v>
      </c>
      <c r="AA649" s="2" t="s">
        <v>104</v>
      </c>
      <c r="AB649" s="2">
        <v>2022</v>
      </c>
      <c r="AC649" s="2">
        <v>0.22</v>
      </c>
      <c r="AD649" s="2">
        <v>612</v>
      </c>
      <c r="AE649" s="2">
        <v>2781.818181818182</v>
      </c>
    </row>
    <row r="650" spans="11:32" x14ac:dyDescent="0.25">
      <c r="K650" s="2">
        <v>2014</v>
      </c>
      <c r="L650" s="2" t="s">
        <v>101</v>
      </c>
      <c r="M650" s="2">
        <v>0.46403709999999998</v>
      </c>
      <c r="AA650" s="2" t="s">
        <v>104</v>
      </c>
      <c r="AB650" s="2">
        <v>2022</v>
      </c>
      <c r="AC650" s="2">
        <v>0.28000000000000003</v>
      </c>
      <c r="AD650" s="2">
        <v>1500</v>
      </c>
      <c r="AE650" s="2">
        <v>5357.1428571428569</v>
      </c>
    </row>
    <row r="651" spans="11:32" x14ac:dyDescent="0.25">
      <c r="K651" s="2">
        <v>2014</v>
      </c>
      <c r="L651" s="2" t="s">
        <v>101</v>
      </c>
      <c r="M651" s="2">
        <v>0.44547559999999997</v>
      </c>
      <c r="AA651" s="2" t="s">
        <v>104</v>
      </c>
      <c r="AB651" s="2">
        <v>2022</v>
      </c>
      <c r="AC651" s="2">
        <v>0.38</v>
      </c>
      <c r="AD651" s="2">
        <v>2260</v>
      </c>
      <c r="AE651" s="2">
        <v>5947.3684210526317</v>
      </c>
    </row>
    <row r="652" spans="11:32" x14ac:dyDescent="0.25">
      <c r="K652" s="2">
        <v>2014</v>
      </c>
      <c r="L652" s="2" t="s">
        <v>101</v>
      </c>
      <c r="M652" s="2">
        <v>0.41995359999999998</v>
      </c>
      <c r="AA652" s="2" t="s">
        <v>104</v>
      </c>
      <c r="AB652" s="2">
        <v>2022</v>
      </c>
      <c r="AC652" s="2">
        <v>0.35</v>
      </c>
      <c r="AD652" s="2">
        <v>2280</v>
      </c>
      <c r="AE652" s="2">
        <v>6514.2857142857147</v>
      </c>
    </row>
    <row r="653" spans="11:32" x14ac:dyDescent="0.25">
      <c r="K653" s="2">
        <v>2014</v>
      </c>
      <c r="L653" s="2" t="s">
        <v>101</v>
      </c>
      <c r="M653" s="2">
        <v>0.40139209999999997</v>
      </c>
      <c r="AA653" s="2" t="s">
        <v>104</v>
      </c>
      <c r="AB653" s="2">
        <v>2022</v>
      </c>
      <c r="AC653" s="2">
        <v>0.43</v>
      </c>
      <c r="AD653" s="2">
        <v>2710</v>
      </c>
      <c r="AE653" s="2">
        <v>6302.3255813953492</v>
      </c>
      <c r="AF653">
        <f>AVERAGE(AD644:AD653)</f>
        <v>1317.8</v>
      </c>
    </row>
    <row r="654" spans="11:32" x14ac:dyDescent="0.25">
      <c r="K654" s="2">
        <v>2014</v>
      </c>
      <c r="L654" s="2" t="s">
        <v>101</v>
      </c>
      <c r="M654" s="2">
        <v>0.38283059999999997</v>
      </c>
      <c r="AA654" s="2" t="s">
        <v>101</v>
      </c>
      <c r="AB654" s="2">
        <v>2024</v>
      </c>
      <c r="AC654" s="2">
        <v>0.34</v>
      </c>
      <c r="AD654" s="2">
        <v>4093.8</v>
      </c>
      <c r="AE654" s="2">
        <v>7946.7882352941169</v>
      </c>
    </row>
    <row r="655" spans="11:32" x14ac:dyDescent="0.25">
      <c r="K655" s="2">
        <v>2014</v>
      </c>
      <c r="L655" s="2" t="s">
        <v>101</v>
      </c>
      <c r="M655" s="2">
        <v>0.36194899999999997</v>
      </c>
      <c r="AA655" s="2" t="s">
        <v>101</v>
      </c>
      <c r="AB655" s="2">
        <v>2024</v>
      </c>
      <c r="AC655" s="2">
        <v>0.37</v>
      </c>
      <c r="AD655" s="2">
        <v>4192.7</v>
      </c>
      <c r="AE655" s="2">
        <v>7138.9216216216219</v>
      </c>
    </row>
    <row r="656" spans="11:32" x14ac:dyDescent="0.25">
      <c r="K656" s="2">
        <v>2014</v>
      </c>
      <c r="L656" s="2" t="s">
        <v>101</v>
      </c>
      <c r="M656" s="2">
        <v>0.33642690000000003</v>
      </c>
      <c r="AA656" s="2" t="s">
        <v>101</v>
      </c>
      <c r="AB656" s="2">
        <v>2024</v>
      </c>
      <c r="AC656" s="2">
        <v>0.34</v>
      </c>
      <c r="AD656" s="2">
        <v>3876.3</v>
      </c>
      <c r="AE656" s="2">
        <v>7524.5823529411764</v>
      </c>
    </row>
    <row r="657" spans="11:32" x14ac:dyDescent="0.25">
      <c r="K657" s="2">
        <v>2014</v>
      </c>
      <c r="L657" s="2" t="s">
        <v>101</v>
      </c>
      <c r="M657" s="2">
        <v>0.35498840000000004</v>
      </c>
      <c r="AA657" s="2" t="s">
        <v>101</v>
      </c>
      <c r="AB657" s="2">
        <v>2024</v>
      </c>
      <c r="AC657" s="2">
        <v>0.38</v>
      </c>
      <c r="AD657" s="2">
        <v>4287.01</v>
      </c>
      <c r="AE657" s="2">
        <v>6994.5952631578948</v>
      </c>
    </row>
    <row r="658" spans="11:32" x14ac:dyDescent="0.25">
      <c r="K658" s="2">
        <v>2014</v>
      </c>
      <c r="L658" s="2" t="s">
        <v>101</v>
      </c>
      <c r="M658" s="2">
        <v>0.37587009999999998</v>
      </c>
      <c r="AA658" s="2" t="s">
        <v>101</v>
      </c>
      <c r="AB658" s="2">
        <v>2024</v>
      </c>
      <c r="AC658" s="2">
        <v>0.33</v>
      </c>
      <c r="AD658" s="2">
        <v>3589.1</v>
      </c>
      <c r="AE658" s="2">
        <v>7286.9606060606056</v>
      </c>
    </row>
    <row r="659" spans="11:32" x14ac:dyDescent="0.25">
      <c r="K659" s="2">
        <v>2014</v>
      </c>
      <c r="L659" s="2" t="s">
        <v>101</v>
      </c>
      <c r="M659" s="2">
        <v>0.412993</v>
      </c>
      <c r="AA659" s="2" t="s">
        <v>101</v>
      </c>
      <c r="AB659" s="2">
        <v>2024</v>
      </c>
      <c r="AC659" s="2">
        <v>0.3</v>
      </c>
      <c r="AD659" s="2">
        <v>3836.7</v>
      </c>
      <c r="AE659" s="2">
        <v>8952.2999999999993</v>
      </c>
    </row>
    <row r="660" spans="11:32" x14ac:dyDescent="0.25">
      <c r="K660" s="2">
        <v>2014</v>
      </c>
      <c r="L660" s="2" t="s">
        <v>101</v>
      </c>
      <c r="M660" s="2">
        <v>0.43851509999999999</v>
      </c>
      <c r="AA660" s="2" t="s">
        <v>101</v>
      </c>
      <c r="AB660" s="2">
        <v>2024</v>
      </c>
      <c r="AC660" s="2">
        <v>0.34</v>
      </c>
      <c r="AD660" s="2">
        <v>3907.4</v>
      </c>
      <c r="AE660" s="2">
        <v>7584.9529411764706</v>
      </c>
    </row>
    <row r="661" spans="11:32" x14ac:dyDescent="0.25">
      <c r="K661" s="2">
        <v>2014</v>
      </c>
      <c r="L661" s="2" t="s">
        <v>101</v>
      </c>
      <c r="M661" s="2">
        <v>0.48027839999999999</v>
      </c>
      <c r="AA661" s="2" t="s">
        <v>101</v>
      </c>
      <c r="AB661" s="2">
        <v>2024</v>
      </c>
      <c r="AC661" s="2">
        <v>0.31</v>
      </c>
      <c r="AD661" s="2">
        <v>3046</v>
      </c>
      <c r="AE661" s="2">
        <v>6779.8064516129034</v>
      </c>
      <c r="AF661">
        <f>AVERAGE(AD654:AD661)</f>
        <v>3853.6262499999998</v>
      </c>
    </row>
    <row r="662" spans="11:32" x14ac:dyDescent="0.25">
      <c r="K662" s="2">
        <v>2014</v>
      </c>
      <c r="L662" s="2" t="s">
        <v>101</v>
      </c>
      <c r="M662" s="2">
        <v>0.44083530000000004</v>
      </c>
      <c r="AA662" s="2" t="s">
        <v>195</v>
      </c>
      <c r="AB662" s="2">
        <v>2025</v>
      </c>
      <c r="AC662" s="2">
        <v>0.4</v>
      </c>
      <c r="AD662" s="2">
        <v>3465</v>
      </c>
      <c r="AE662" s="2">
        <v>8431</v>
      </c>
    </row>
    <row r="663" spans="11:32" x14ac:dyDescent="0.25">
      <c r="K663" s="2">
        <v>2014</v>
      </c>
      <c r="L663" s="2" t="s">
        <v>101</v>
      </c>
      <c r="M663" s="2">
        <v>0.42227379999999998</v>
      </c>
      <c r="AA663" s="2" t="s">
        <v>195</v>
      </c>
      <c r="AB663" s="2">
        <v>2025</v>
      </c>
      <c r="AC663" s="2">
        <v>0.51</v>
      </c>
      <c r="AD663" s="2">
        <v>3552</v>
      </c>
      <c r="AE663" s="2">
        <v>7070</v>
      </c>
    </row>
    <row r="664" spans="11:32" x14ac:dyDescent="0.25">
      <c r="K664" s="2">
        <v>2014</v>
      </c>
      <c r="L664" s="2" t="s">
        <v>101</v>
      </c>
      <c r="M664" s="2">
        <v>0.40603250000000002</v>
      </c>
      <c r="AA664" s="2" t="s">
        <v>195</v>
      </c>
      <c r="AB664" s="2">
        <v>2025</v>
      </c>
      <c r="AC664" s="2">
        <v>0.43</v>
      </c>
      <c r="AD664" s="2">
        <v>2926</v>
      </c>
      <c r="AE664" s="2">
        <v>7039</v>
      </c>
    </row>
    <row r="665" spans="11:32" x14ac:dyDescent="0.25">
      <c r="K665" s="2">
        <v>2014</v>
      </c>
      <c r="L665" s="2" t="s">
        <v>101</v>
      </c>
      <c r="M665" s="2">
        <v>0.39443159999999999</v>
      </c>
      <c r="AA665" s="2" t="s">
        <v>195</v>
      </c>
      <c r="AB665" s="2">
        <v>2025</v>
      </c>
      <c r="AC665" s="2">
        <v>0.49</v>
      </c>
      <c r="AD665" s="2">
        <v>4091</v>
      </c>
      <c r="AE665" s="2">
        <v>8462</v>
      </c>
    </row>
    <row r="666" spans="11:32" x14ac:dyDescent="0.25">
      <c r="K666" s="2">
        <v>2014</v>
      </c>
      <c r="L666" s="2" t="s">
        <v>101</v>
      </c>
      <c r="M666" s="2">
        <v>0.37587009999999998</v>
      </c>
      <c r="AA666" s="2" t="s">
        <v>195</v>
      </c>
      <c r="AB666" s="2">
        <v>2025</v>
      </c>
      <c r="AC666" s="2">
        <v>0.43</v>
      </c>
      <c r="AD666" s="2">
        <v>3426</v>
      </c>
      <c r="AE666" s="2">
        <v>7831</v>
      </c>
    </row>
    <row r="667" spans="11:32" x14ac:dyDescent="0.25">
      <c r="K667" s="2">
        <v>2014</v>
      </c>
      <c r="L667" s="2" t="s">
        <v>101</v>
      </c>
      <c r="M667" s="2">
        <v>0.35962879999999997</v>
      </c>
      <c r="AA667" s="2" t="s">
        <v>195</v>
      </c>
      <c r="AB667" s="2">
        <v>2025</v>
      </c>
      <c r="AC667" s="2">
        <v>0.48</v>
      </c>
      <c r="AD667" s="2">
        <v>3591</v>
      </c>
      <c r="AE667" s="2">
        <v>7670</v>
      </c>
      <c r="AF667">
        <f>AVERAGE(AD662:AD667)</f>
        <v>3508.5</v>
      </c>
    </row>
    <row r="668" spans="11:32" x14ac:dyDescent="0.25">
      <c r="K668" s="2">
        <v>2014</v>
      </c>
      <c r="L668" s="2" t="s">
        <v>101</v>
      </c>
      <c r="M668" s="2">
        <v>0.34570770000000001</v>
      </c>
      <c r="AA668" s="2" t="s">
        <v>154</v>
      </c>
      <c r="AB668" s="2">
        <v>2025</v>
      </c>
      <c r="AC668" s="2">
        <v>0.27</v>
      </c>
      <c r="AD668" s="2">
        <v>852</v>
      </c>
      <c r="AE668" s="2">
        <v>3131</v>
      </c>
    </row>
    <row r="669" spans="11:32" x14ac:dyDescent="0.25">
      <c r="K669" s="2">
        <v>2014</v>
      </c>
      <c r="L669" s="2" t="s">
        <v>101</v>
      </c>
      <c r="M669" s="2">
        <v>0.32714619999999994</v>
      </c>
      <c r="AA669" s="2" t="s">
        <v>154</v>
      </c>
      <c r="AB669" s="2">
        <v>2025</v>
      </c>
      <c r="AC669" s="2">
        <v>0.39</v>
      </c>
      <c r="AD669" s="2">
        <v>1644</v>
      </c>
      <c r="AE669" s="2">
        <v>4181</v>
      </c>
    </row>
    <row r="670" spans="11:32" x14ac:dyDescent="0.25">
      <c r="K670" s="2">
        <v>2014</v>
      </c>
      <c r="L670" s="2" t="s">
        <v>101</v>
      </c>
      <c r="M670" s="2">
        <v>0.3712297</v>
      </c>
      <c r="AA670" s="2" t="s">
        <v>154</v>
      </c>
      <c r="AB670" s="2">
        <v>2025</v>
      </c>
      <c r="AC670" s="2">
        <v>0.46</v>
      </c>
      <c r="AD670" s="2">
        <v>1490</v>
      </c>
      <c r="AE670" s="2">
        <v>3257</v>
      </c>
    </row>
    <row r="671" spans="11:32" x14ac:dyDescent="0.25">
      <c r="K671" s="2">
        <v>2014</v>
      </c>
      <c r="L671" s="2" t="s">
        <v>101</v>
      </c>
      <c r="M671" s="2">
        <v>0.39907189999999998</v>
      </c>
      <c r="AA671" s="2" t="s">
        <v>154</v>
      </c>
      <c r="AB671" s="2">
        <v>2025</v>
      </c>
      <c r="AC671" s="2">
        <v>0.47</v>
      </c>
      <c r="AD671" s="2">
        <v>1795</v>
      </c>
      <c r="AE671" s="2">
        <v>3834</v>
      </c>
    </row>
    <row r="672" spans="11:32" x14ac:dyDescent="0.25">
      <c r="K672" s="2">
        <v>2014</v>
      </c>
      <c r="L672" s="2" t="s">
        <v>101</v>
      </c>
      <c r="M672" s="2">
        <v>0.42923430000000001</v>
      </c>
      <c r="AA672" s="2" t="s">
        <v>154</v>
      </c>
      <c r="AB672" s="2">
        <v>2025</v>
      </c>
      <c r="AC672" s="2">
        <v>0.34</v>
      </c>
      <c r="AD672" s="2">
        <v>1077</v>
      </c>
      <c r="AE672" s="2">
        <v>3189</v>
      </c>
    </row>
    <row r="673" spans="11:32" x14ac:dyDescent="0.25">
      <c r="K673" s="2">
        <v>2014</v>
      </c>
      <c r="L673" s="2" t="s">
        <v>101</v>
      </c>
      <c r="M673" s="2">
        <v>0.44779580000000002</v>
      </c>
      <c r="AA673" s="2" t="s">
        <v>154</v>
      </c>
      <c r="AB673" s="2">
        <v>2025</v>
      </c>
      <c r="AC673" s="2">
        <v>0.48</v>
      </c>
      <c r="AD673" s="2">
        <v>2129</v>
      </c>
      <c r="AE673" s="2">
        <v>4394</v>
      </c>
    </row>
    <row r="674" spans="11:32" x14ac:dyDescent="0.25">
      <c r="K674" s="2">
        <v>2014</v>
      </c>
      <c r="L674" s="2" t="s">
        <v>101</v>
      </c>
      <c r="M674" s="2">
        <v>0.3062645</v>
      </c>
      <c r="AA674" s="2" t="s">
        <v>154</v>
      </c>
      <c r="AB674" s="2">
        <v>2025</v>
      </c>
      <c r="AC674" s="2">
        <v>0.48</v>
      </c>
      <c r="AD674" s="2">
        <v>1667</v>
      </c>
      <c r="AE674" s="2">
        <v>3442</v>
      </c>
    </row>
    <row r="675" spans="11:32" x14ac:dyDescent="0.25">
      <c r="K675" s="2">
        <v>2014</v>
      </c>
      <c r="L675" s="2" t="s">
        <v>101</v>
      </c>
      <c r="M675" s="2">
        <v>0.32946640000000005</v>
      </c>
      <c r="AA675" s="2" t="s">
        <v>154</v>
      </c>
      <c r="AB675" s="2">
        <v>2025</v>
      </c>
      <c r="AC675" s="2">
        <v>0.5</v>
      </c>
      <c r="AD675" s="2">
        <v>2127</v>
      </c>
      <c r="AE675" s="2">
        <v>4283</v>
      </c>
      <c r="AF675">
        <f>AVERAGE(AE668:AE675)</f>
        <v>3713.875</v>
      </c>
    </row>
    <row r="676" spans="11:32" x14ac:dyDescent="0.25">
      <c r="K676" s="2">
        <v>2014</v>
      </c>
      <c r="L676" s="2" t="s">
        <v>101</v>
      </c>
      <c r="M676" s="2">
        <v>0.25522040000000001</v>
      </c>
      <c r="AA676" s="2" t="s">
        <v>131</v>
      </c>
      <c r="AB676" s="2">
        <v>2025</v>
      </c>
      <c r="AC676" s="2">
        <v>0.56999999999999995</v>
      </c>
      <c r="AD676" s="2">
        <v>3818</v>
      </c>
      <c r="AE676" s="2">
        <v>6698.2456140350887</v>
      </c>
    </row>
    <row r="677" spans="11:32" x14ac:dyDescent="0.25">
      <c r="K677" s="2">
        <v>2014</v>
      </c>
      <c r="L677" s="2" t="s">
        <v>101</v>
      </c>
      <c r="M677" s="2">
        <v>0.32018560000000001</v>
      </c>
      <c r="AA677" s="2" t="s">
        <v>131</v>
      </c>
      <c r="AB677" s="2">
        <v>2025</v>
      </c>
      <c r="AC677" s="2">
        <v>0.56000000000000005</v>
      </c>
      <c r="AD677" s="2">
        <v>3333</v>
      </c>
      <c r="AE677" s="2">
        <v>5951.7857142857138</v>
      </c>
    </row>
    <row r="678" spans="11:32" x14ac:dyDescent="0.25">
      <c r="K678" s="2">
        <v>2014</v>
      </c>
      <c r="L678" s="2" t="s">
        <v>101</v>
      </c>
      <c r="M678" s="2">
        <v>0.33410670000000003</v>
      </c>
      <c r="AA678" s="2" t="s">
        <v>131</v>
      </c>
      <c r="AB678" s="2">
        <v>2025</v>
      </c>
      <c r="AC678" s="2">
        <v>0.56999999999999995</v>
      </c>
      <c r="AD678" s="2">
        <v>4259</v>
      </c>
      <c r="AE678" s="2">
        <v>7471.9298245614045</v>
      </c>
    </row>
    <row r="679" spans="11:32" x14ac:dyDescent="0.25">
      <c r="K679" s="2">
        <v>2014</v>
      </c>
      <c r="L679" s="2" t="s">
        <v>101</v>
      </c>
      <c r="M679" s="2">
        <v>0.35498840000000004</v>
      </c>
      <c r="AA679" s="2" t="s">
        <v>131</v>
      </c>
      <c r="AB679" s="2">
        <v>2025</v>
      </c>
      <c r="AC679" s="2">
        <v>0.46</v>
      </c>
      <c r="AD679" s="2">
        <v>3854</v>
      </c>
      <c r="AE679" s="2">
        <v>8378.2608695652161</v>
      </c>
    </row>
    <row r="680" spans="11:32" x14ac:dyDescent="0.25">
      <c r="K680" s="2">
        <v>2014</v>
      </c>
      <c r="L680" s="2" t="s">
        <v>101</v>
      </c>
      <c r="M680" s="2">
        <v>0.37354989999999999</v>
      </c>
      <c r="AA680" s="2" t="s">
        <v>131</v>
      </c>
      <c r="AB680" s="2">
        <v>2025</v>
      </c>
      <c r="AC680" s="2">
        <v>0.47</v>
      </c>
      <c r="AD680" s="2">
        <v>3135</v>
      </c>
      <c r="AE680" s="2">
        <v>6670.2127659574471</v>
      </c>
    </row>
    <row r="681" spans="11:32" x14ac:dyDescent="0.25">
      <c r="K681" s="2">
        <v>2014</v>
      </c>
      <c r="L681" s="2" t="s">
        <v>101</v>
      </c>
      <c r="M681" s="2">
        <v>0.40371229999999997</v>
      </c>
      <c r="AA681" s="2" t="s">
        <v>131</v>
      </c>
      <c r="AB681" s="2">
        <v>2025</v>
      </c>
      <c r="AC681" s="2">
        <v>0.33</v>
      </c>
      <c r="AD681" s="2">
        <v>2457</v>
      </c>
      <c r="AE681" s="2">
        <v>7445.454545454545</v>
      </c>
      <c r="AF681">
        <f>AVERAGE(AD676:AD681)</f>
        <v>3476</v>
      </c>
    </row>
    <row r="682" spans="11:32" x14ac:dyDescent="0.25">
      <c r="K682" s="2">
        <v>2014</v>
      </c>
      <c r="L682" s="2" t="s">
        <v>101</v>
      </c>
      <c r="M682" s="2">
        <v>0.42459400000000003</v>
      </c>
    </row>
    <row r="683" spans="11:32" x14ac:dyDescent="0.25">
      <c r="K683" s="2">
        <v>2014</v>
      </c>
      <c r="L683" s="2" t="s">
        <v>101</v>
      </c>
      <c r="M683" s="2">
        <v>0.44779580000000002</v>
      </c>
    </row>
    <row r="684" spans="11:32" x14ac:dyDescent="0.25">
      <c r="K684" s="2">
        <v>2014</v>
      </c>
      <c r="L684" s="2" t="s">
        <v>101</v>
      </c>
      <c r="M684" s="2">
        <v>0.46635730000000003</v>
      </c>
    </row>
    <row r="685" spans="11:32" x14ac:dyDescent="0.25">
      <c r="K685" s="2">
        <v>2014</v>
      </c>
      <c r="L685" s="2" t="s">
        <v>101</v>
      </c>
      <c r="M685" s="2">
        <v>0.45707659999999994</v>
      </c>
    </row>
    <row r="686" spans="11:32" x14ac:dyDescent="0.25">
      <c r="K686" s="2">
        <v>2014</v>
      </c>
      <c r="L686" s="2" t="s">
        <v>101</v>
      </c>
      <c r="M686" s="2">
        <v>0.4361949</v>
      </c>
    </row>
    <row r="687" spans="11:32" x14ac:dyDescent="0.25">
      <c r="K687" s="2">
        <v>2014</v>
      </c>
      <c r="L687" s="2" t="s">
        <v>101</v>
      </c>
      <c r="M687" s="2">
        <v>0.39675170000000004</v>
      </c>
    </row>
    <row r="688" spans="11:32" x14ac:dyDescent="0.25">
      <c r="K688" s="2">
        <v>2014</v>
      </c>
      <c r="L688" s="2" t="s">
        <v>101</v>
      </c>
      <c r="M688" s="2">
        <v>0.35498840000000004</v>
      </c>
    </row>
    <row r="689" spans="11:13" x14ac:dyDescent="0.25">
      <c r="K689" s="2">
        <v>2014</v>
      </c>
      <c r="L689" s="2" t="s">
        <v>101</v>
      </c>
      <c r="M689" s="2">
        <v>0.3921114</v>
      </c>
    </row>
    <row r="690" spans="11:13" x14ac:dyDescent="0.25">
      <c r="K690" s="2">
        <v>2014</v>
      </c>
      <c r="L690" s="2" t="s">
        <v>101</v>
      </c>
      <c r="M690" s="2">
        <v>0.46867750000000002</v>
      </c>
    </row>
    <row r="691" spans="11:13" x14ac:dyDescent="0.25">
      <c r="K691" s="2">
        <v>2014</v>
      </c>
      <c r="L691" s="2" t="s">
        <v>101</v>
      </c>
      <c r="M691" s="2">
        <v>0.46403709999999998</v>
      </c>
    </row>
    <row r="692" spans="11:13" x14ac:dyDescent="0.25">
      <c r="K692" s="2">
        <v>2014</v>
      </c>
      <c r="L692" s="2" t="s">
        <v>101</v>
      </c>
      <c r="M692" s="2">
        <v>0.41531319999999999</v>
      </c>
    </row>
    <row r="693" spans="11:13" x14ac:dyDescent="0.25">
      <c r="K693" s="2">
        <v>2014</v>
      </c>
      <c r="L693" s="2" t="s">
        <v>101</v>
      </c>
      <c r="M693" s="2">
        <v>0.30162410000000001</v>
      </c>
    </row>
    <row r="694" spans="11:13" x14ac:dyDescent="0.25">
      <c r="K694" s="2">
        <v>2014</v>
      </c>
      <c r="L694" s="2" t="s">
        <v>101</v>
      </c>
      <c r="M694" s="2">
        <v>0.33642690000000003</v>
      </c>
    </row>
    <row r="695" spans="11:13" x14ac:dyDescent="0.25">
      <c r="K695" s="2">
        <v>2014</v>
      </c>
      <c r="L695" s="2" t="s">
        <v>101</v>
      </c>
      <c r="M695" s="2">
        <v>0.35730859999999998</v>
      </c>
    </row>
    <row r="696" spans="11:13" x14ac:dyDescent="0.25">
      <c r="K696" s="2">
        <v>2014</v>
      </c>
      <c r="L696" s="2" t="s">
        <v>101</v>
      </c>
      <c r="M696" s="2">
        <v>0.38051040000000003</v>
      </c>
    </row>
    <row r="697" spans="11:13" x14ac:dyDescent="0.25">
      <c r="K697" s="2">
        <v>2014</v>
      </c>
      <c r="L697" s="2" t="s">
        <v>101</v>
      </c>
      <c r="M697" s="2">
        <v>0.3921114</v>
      </c>
    </row>
    <row r="698" spans="11:13" x14ac:dyDescent="0.25">
      <c r="K698" s="2">
        <v>2014</v>
      </c>
      <c r="L698" s="2" t="s">
        <v>101</v>
      </c>
      <c r="M698" s="2">
        <v>0.4338747</v>
      </c>
    </row>
    <row r="699" spans="11:13" x14ac:dyDescent="0.25">
      <c r="K699" s="2">
        <v>2014</v>
      </c>
      <c r="L699" s="2" t="s">
        <v>101</v>
      </c>
      <c r="M699" s="2">
        <v>0.47563809999999995</v>
      </c>
    </row>
    <row r="700" spans="11:13" x14ac:dyDescent="0.25">
      <c r="K700" s="2">
        <v>2014</v>
      </c>
      <c r="L700" s="2" t="s">
        <v>101</v>
      </c>
      <c r="M700" s="2">
        <v>0.45939680000000005</v>
      </c>
    </row>
    <row r="701" spans="11:13" x14ac:dyDescent="0.25">
      <c r="K701" s="2">
        <v>2014</v>
      </c>
      <c r="L701" s="2" t="s">
        <v>101</v>
      </c>
      <c r="M701" s="2">
        <v>0.3712297</v>
      </c>
    </row>
    <row r="702" spans="11:13" x14ac:dyDescent="0.25">
      <c r="K702" s="2">
        <v>2014</v>
      </c>
      <c r="L702" s="2" t="s">
        <v>101</v>
      </c>
      <c r="M702" s="2">
        <v>0.3480278</v>
      </c>
    </row>
    <row r="703" spans="11:13" x14ac:dyDescent="0.25">
      <c r="K703" s="2">
        <v>2014</v>
      </c>
      <c r="L703" s="2" t="s">
        <v>101</v>
      </c>
      <c r="M703" s="2">
        <v>0.28074250000000001</v>
      </c>
    </row>
    <row r="704" spans="11:13" x14ac:dyDescent="0.25">
      <c r="K704" s="2">
        <v>2014</v>
      </c>
      <c r="L704" s="2" t="s">
        <v>101</v>
      </c>
      <c r="M704" s="2">
        <v>0.324826</v>
      </c>
    </row>
    <row r="705" spans="11:13" x14ac:dyDescent="0.25">
      <c r="K705" s="2">
        <v>2014</v>
      </c>
      <c r="L705" s="2" t="s">
        <v>101</v>
      </c>
      <c r="M705" s="2">
        <v>0.40139209999999997</v>
      </c>
    </row>
    <row r="706" spans="11:13" x14ac:dyDescent="0.25">
      <c r="K706" s="2">
        <v>2014</v>
      </c>
      <c r="L706" s="2" t="s">
        <v>101</v>
      </c>
      <c r="M706" s="2">
        <v>0.41995359999999998</v>
      </c>
    </row>
    <row r="707" spans="11:13" x14ac:dyDescent="0.25">
      <c r="K707" s="2">
        <v>2014</v>
      </c>
      <c r="L707" s="2" t="s">
        <v>101</v>
      </c>
      <c r="M707" s="2">
        <v>0.43155450000000001</v>
      </c>
    </row>
    <row r="708" spans="11:13" x14ac:dyDescent="0.25">
      <c r="K708" s="2">
        <v>2014</v>
      </c>
      <c r="L708" s="2" t="s">
        <v>101</v>
      </c>
      <c r="M708" s="2">
        <v>0.4779582</v>
      </c>
    </row>
    <row r="709" spans="11:13" x14ac:dyDescent="0.25">
      <c r="K709" s="2">
        <v>2014</v>
      </c>
      <c r="L709" s="2" t="s">
        <v>101</v>
      </c>
      <c r="M709" s="2">
        <v>0.4779582</v>
      </c>
    </row>
    <row r="710" spans="11:13" x14ac:dyDescent="0.25">
      <c r="K710" s="2">
        <v>2014</v>
      </c>
      <c r="L710" s="2" t="s">
        <v>101</v>
      </c>
      <c r="M710" s="2">
        <v>0.31322510000000003</v>
      </c>
    </row>
    <row r="711" spans="11:13" x14ac:dyDescent="0.25">
      <c r="K711" s="2">
        <v>2014</v>
      </c>
      <c r="L711" s="2" t="s">
        <v>101</v>
      </c>
      <c r="M711" s="2">
        <v>0.37587009999999998</v>
      </c>
    </row>
    <row r="712" spans="11:13" x14ac:dyDescent="0.25">
      <c r="K712" s="2">
        <v>2014</v>
      </c>
      <c r="L712" s="2" t="s">
        <v>101</v>
      </c>
      <c r="M712" s="2">
        <v>0.40371229999999997</v>
      </c>
    </row>
    <row r="713" spans="11:13" x14ac:dyDescent="0.25">
      <c r="K713" s="2">
        <v>2014</v>
      </c>
      <c r="L713" s="2" t="s">
        <v>101</v>
      </c>
      <c r="M713" s="2">
        <v>0.43851509999999999</v>
      </c>
    </row>
    <row r="714" spans="11:13" x14ac:dyDescent="0.25">
      <c r="K714" s="2">
        <v>2014</v>
      </c>
      <c r="L714" s="2" t="s">
        <v>101</v>
      </c>
      <c r="M714" s="2">
        <v>0.33642690000000003</v>
      </c>
    </row>
    <row r="715" spans="11:13" x14ac:dyDescent="0.25">
      <c r="K715" s="2">
        <v>2014</v>
      </c>
      <c r="L715" s="2" t="s">
        <v>101</v>
      </c>
      <c r="M715" s="2">
        <v>0.36194899999999997</v>
      </c>
    </row>
    <row r="716" spans="11:13" x14ac:dyDescent="0.25">
      <c r="K716" s="2">
        <v>2014</v>
      </c>
      <c r="L716" s="2" t="s">
        <v>101</v>
      </c>
      <c r="M716" s="2">
        <v>0.40835270000000001</v>
      </c>
    </row>
    <row r="717" spans="11:13" x14ac:dyDescent="0.25">
      <c r="K717" s="2">
        <v>2014</v>
      </c>
      <c r="L717" s="2" t="s">
        <v>101</v>
      </c>
      <c r="M717" s="2">
        <v>0.46403709999999998</v>
      </c>
    </row>
    <row r="718" spans="11:13" x14ac:dyDescent="0.25">
      <c r="K718" s="2">
        <v>2014</v>
      </c>
      <c r="L718" s="2" t="s">
        <v>101</v>
      </c>
      <c r="M718" s="2">
        <v>0.3921114</v>
      </c>
    </row>
    <row r="719" spans="11:13" x14ac:dyDescent="0.25">
      <c r="K719" s="2">
        <v>2014</v>
      </c>
      <c r="L719" s="2" t="s">
        <v>101</v>
      </c>
      <c r="M719" s="2">
        <v>0.35498840000000004</v>
      </c>
    </row>
    <row r="720" spans="11:13" x14ac:dyDescent="0.25">
      <c r="K720" s="2">
        <v>2014</v>
      </c>
      <c r="L720" s="2" t="s">
        <v>101</v>
      </c>
      <c r="M720" s="2">
        <v>0.38051040000000003</v>
      </c>
    </row>
    <row r="721" spans="11:13" x14ac:dyDescent="0.25">
      <c r="K721" s="2">
        <v>2014</v>
      </c>
      <c r="L721" s="2" t="s">
        <v>101</v>
      </c>
      <c r="M721" s="2">
        <v>0.42227379999999998</v>
      </c>
    </row>
    <row r="722" spans="11:13" x14ac:dyDescent="0.25">
      <c r="K722" s="2">
        <v>2014</v>
      </c>
      <c r="L722" s="2" t="s">
        <v>101</v>
      </c>
      <c r="M722" s="2">
        <v>0.44315550000000004</v>
      </c>
    </row>
    <row r="723" spans="11:13" x14ac:dyDescent="0.25">
      <c r="K723" s="2">
        <v>2014</v>
      </c>
      <c r="L723" s="2" t="s">
        <v>101</v>
      </c>
      <c r="M723" s="2">
        <v>0.49651970000000001</v>
      </c>
    </row>
    <row r="724" spans="11:13" x14ac:dyDescent="0.25">
      <c r="K724" s="2">
        <v>2014</v>
      </c>
      <c r="L724" s="2" t="s">
        <v>101</v>
      </c>
      <c r="M724" s="2">
        <v>0.48955919999999997</v>
      </c>
    </row>
    <row r="725" spans="11:13" x14ac:dyDescent="0.25">
      <c r="K725" s="2">
        <v>2014</v>
      </c>
      <c r="L725" s="2" t="s">
        <v>101</v>
      </c>
      <c r="M725" s="2">
        <v>0.46635730000000003</v>
      </c>
    </row>
    <row r="726" spans="11:13" x14ac:dyDescent="0.25">
      <c r="K726" s="2">
        <v>2014</v>
      </c>
      <c r="L726" s="2" t="s">
        <v>101</v>
      </c>
      <c r="M726" s="2">
        <v>0.41763339999999999</v>
      </c>
    </row>
    <row r="727" spans="11:13" x14ac:dyDescent="0.25">
      <c r="K727" s="2">
        <v>2014</v>
      </c>
      <c r="L727" s="2" t="s">
        <v>101</v>
      </c>
      <c r="M727" s="2">
        <v>0.44083530000000004</v>
      </c>
    </row>
    <row r="728" spans="11:13" x14ac:dyDescent="0.25">
      <c r="K728" s="2">
        <v>2014</v>
      </c>
      <c r="L728" s="2" t="s">
        <v>101</v>
      </c>
      <c r="M728" s="2">
        <v>0.5011601</v>
      </c>
    </row>
    <row r="729" spans="11:13" x14ac:dyDescent="0.25">
      <c r="K729" s="2">
        <v>2014</v>
      </c>
      <c r="L729" s="2" t="s">
        <v>101</v>
      </c>
      <c r="M729" s="2">
        <v>0.35034799999999999</v>
      </c>
    </row>
    <row r="730" spans="11:13" x14ac:dyDescent="0.25">
      <c r="K730" s="2">
        <v>2014</v>
      </c>
      <c r="L730" s="2" t="s">
        <v>101</v>
      </c>
      <c r="M730" s="2">
        <v>0.37587009999999998</v>
      </c>
    </row>
    <row r="731" spans="11:13" x14ac:dyDescent="0.25">
      <c r="K731" s="2">
        <v>2014</v>
      </c>
      <c r="L731" s="2" t="s">
        <v>101</v>
      </c>
      <c r="M731" s="2">
        <v>0.39907189999999998</v>
      </c>
    </row>
    <row r="732" spans="11:13" x14ac:dyDescent="0.25">
      <c r="K732" s="2">
        <v>2014</v>
      </c>
      <c r="L732" s="2" t="s">
        <v>101</v>
      </c>
      <c r="M732" s="2">
        <v>0.35730859999999998</v>
      </c>
    </row>
    <row r="733" spans="11:13" x14ac:dyDescent="0.25">
      <c r="K733" s="2">
        <v>2014</v>
      </c>
      <c r="L733" s="2" t="s">
        <v>101</v>
      </c>
      <c r="M733" s="2">
        <v>0.37354989999999999</v>
      </c>
    </row>
    <row r="734" spans="11:13" x14ac:dyDescent="0.25">
      <c r="K734" s="2">
        <v>2014</v>
      </c>
      <c r="L734" s="2" t="s">
        <v>101</v>
      </c>
      <c r="M734" s="2">
        <v>0.36890949999999995</v>
      </c>
    </row>
    <row r="735" spans="11:13" x14ac:dyDescent="0.25">
      <c r="K735" s="2">
        <v>2014</v>
      </c>
      <c r="L735" s="2" t="s">
        <v>101</v>
      </c>
      <c r="M735" s="2">
        <v>0.36426910000000001</v>
      </c>
    </row>
    <row r="736" spans="11:13" x14ac:dyDescent="0.25">
      <c r="K736" s="2">
        <v>2014</v>
      </c>
      <c r="L736" s="2" t="s">
        <v>101</v>
      </c>
      <c r="M736" s="2">
        <v>0.39907189999999998</v>
      </c>
    </row>
    <row r="737" spans="11:13" x14ac:dyDescent="0.25">
      <c r="K737" s="2">
        <v>2014</v>
      </c>
      <c r="L737" s="2" t="s">
        <v>101</v>
      </c>
      <c r="M737" s="2">
        <v>0.41763339999999999</v>
      </c>
    </row>
    <row r="738" spans="11:13" x14ac:dyDescent="0.25">
      <c r="K738" s="2">
        <v>2014</v>
      </c>
      <c r="L738" s="2" t="s">
        <v>101</v>
      </c>
      <c r="M738" s="2">
        <v>0.44547559999999997</v>
      </c>
    </row>
    <row r="739" spans="11:13" x14ac:dyDescent="0.25">
      <c r="K739" s="2">
        <v>2014</v>
      </c>
      <c r="L739" s="2" t="s">
        <v>101</v>
      </c>
      <c r="M739" s="2">
        <v>0.4779582</v>
      </c>
    </row>
    <row r="740" spans="11:13" x14ac:dyDescent="0.25">
      <c r="K740" s="2">
        <v>2014</v>
      </c>
      <c r="L740" s="2" t="s">
        <v>101</v>
      </c>
      <c r="M740" s="2">
        <v>0.44547559999999997</v>
      </c>
    </row>
    <row r="741" spans="11:13" x14ac:dyDescent="0.25">
      <c r="K741" s="2">
        <v>2014</v>
      </c>
      <c r="L741" s="2" t="s">
        <v>101</v>
      </c>
      <c r="M741" s="2">
        <v>0.48491880000000004</v>
      </c>
    </row>
    <row r="742" spans="11:13" x14ac:dyDescent="0.25">
      <c r="K742" s="2">
        <v>2014</v>
      </c>
      <c r="L742" s="2" t="s">
        <v>101</v>
      </c>
      <c r="M742" s="2">
        <v>0.36194899999999997</v>
      </c>
    </row>
    <row r="743" spans="11:13" x14ac:dyDescent="0.25">
      <c r="K743" s="2">
        <v>2014</v>
      </c>
      <c r="L743" s="2" t="s">
        <v>101</v>
      </c>
      <c r="M743" s="2">
        <v>0.3897912</v>
      </c>
    </row>
    <row r="744" spans="11:13" x14ac:dyDescent="0.25">
      <c r="K744" s="2">
        <v>2014</v>
      </c>
      <c r="L744" s="2" t="s">
        <v>101</v>
      </c>
      <c r="M744" s="2">
        <v>0.44547559999999997</v>
      </c>
    </row>
    <row r="745" spans="11:13" x14ac:dyDescent="0.25">
      <c r="K745" s="2">
        <v>2014</v>
      </c>
      <c r="L745" s="2" t="s">
        <v>101</v>
      </c>
      <c r="M745" s="2">
        <v>0.47099770000000002</v>
      </c>
    </row>
    <row r="746" spans="11:13" x14ac:dyDescent="0.25">
      <c r="K746" s="2">
        <v>2014</v>
      </c>
      <c r="L746" s="2" t="s">
        <v>101</v>
      </c>
      <c r="M746" s="2">
        <v>0.48955919999999997</v>
      </c>
    </row>
    <row r="747" spans="11:13" x14ac:dyDescent="0.25">
      <c r="K747" s="2">
        <v>2014</v>
      </c>
      <c r="L747" s="2" t="s">
        <v>101</v>
      </c>
      <c r="M747" s="2">
        <v>0.24361949999999999</v>
      </c>
    </row>
    <row r="748" spans="11:13" x14ac:dyDescent="0.25">
      <c r="K748" s="2">
        <v>2014</v>
      </c>
      <c r="L748" s="2" t="s">
        <v>101</v>
      </c>
      <c r="M748" s="2">
        <v>0.37819029999999998</v>
      </c>
    </row>
    <row r="749" spans="11:13" x14ac:dyDescent="0.25">
      <c r="K749" s="2">
        <v>2014</v>
      </c>
      <c r="L749" s="2" t="s">
        <v>101</v>
      </c>
      <c r="M749" s="2">
        <v>0.43851509999999999</v>
      </c>
    </row>
    <row r="750" spans="11:13" x14ac:dyDescent="0.25">
      <c r="K750" s="2">
        <v>2014</v>
      </c>
      <c r="L750" s="2" t="s">
        <v>101</v>
      </c>
      <c r="M750" s="2">
        <v>0.52336020000000005</v>
      </c>
    </row>
    <row r="751" spans="11:13" x14ac:dyDescent="0.25">
      <c r="K751" s="2">
        <v>2014</v>
      </c>
      <c r="L751" s="2" t="s">
        <v>101</v>
      </c>
      <c r="M751" s="2">
        <v>0.34334039999999999</v>
      </c>
    </row>
    <row r="752" spans="11:13" x14ac:dyDescent="0.25">
      <c r="K752" s="2">
        <v>2014</v>
      </c>
      <c r="L752" s="2" t="s">
        <v>101</v>
      </c>
      <c r="M752" s="2">
        <v>0.51420259999999995</v>
      </c>
    </row>
    <row r="753" spans="11:13" x14ac:dyDescent="0.25">
      <c r="K753" s="2">
        <v>2014</v>
      </c>
      <c r="L753" s="2" t="s">
        <v>101</v>
      </c>
      <c r="M753" s="2">
        <v>0.5252097</v>
      </c>
    </row>
    <row r="754" spans="11:13" x14ac:dyDescent="0.25">
      <c r="K754" s="2">
        <v>2014</v>
      </c>
      <c r="L754" s="2" t="s">
        <v>101</v>
      </c>
      <c r="M754" s="2">
        <v>0.63269989999999998</v>
      </c>
    </row>
    <row r="755" spans="11:13" x14ac:dyDescent="0.25">
      <c r="K755" s="2">
        <v>2014</v>
      </c>
      <c r="L755" s="2" t="s">
        <v>101</v>
      </c>
      <c r="M755" s="2">
        <v>0.51311629999999997</v>
      </c>
    </row>
    <row r="756" spans="11:13" x14ac:dyDescent="0.25">
      <c r="K756" s="2">
        <v>2014</v>
      </c>
      <c r="L756" s="2" t="s">
        <v>101</v>
      </c>
      <c r="M756" s="2">
        <v>0.49536010000000003</v>
      </c>
    </row>
    <row r="757" spans="11:13" x14ac:dyDescent="0.25">
      <c r="K757" s="2">
        <v>2014</v>
      </c>
      <c r="L757" s="2" t="s">
        <v>101</v>
      </c>
      <c r="M757" s="2">
        <v>0.44418180000000002</v>
      </c>
    </row>
    <row r="758" spans="11:13" x14ac:dyDescent="0.25">
      <c r="K758" s="2">
        <v>2014</v>
      </c>
      <c r="L758" s="2" t="s">
        <v>101</v>
      </c>
      <c r="M758" s="2">
        <v>0.60779450000000002</v>
      </c>
    </row>
    <row r="759" spans="11:13" x14ac:dyDescent="0.25">
      <c r="K759" s="2">
        <v>2014</v>
      </c>
      <c r="L759" s="2" t="s">
        <v>101</v>
      </c>
      <c r="M759" s="2">
        <v>0.59836730000000005</v>
      </c>
    </row>
    <row r="760" spans="11:13" x14ac:dyDescent="0.25">
      <c r="K760" s="2">
        <v>2014</v>
      </c>
      <c r="L760" s="2" t="s">
        <v>101</v>
      </c>
      <c r="M760" s="2">
        <v>0.5223913</v>
      </c>
    </row>
    <row r="761" spans="11:13" x14ac:dyDescent="0.25">
      <c r="K761" s="2">
        <v>2014</v>
      </c>
      <c r="L761" s="2" t="s">
        <v>101</v>
      </c>
      <c r="M761" s="2">
        <v>0.57570779999999999</v>
      </c>
    </row>
    <row r="762" spans="11:13" x14ac:dyDescent="0.25">
      <c r="K762" s="2">
        <v>2014</v>
      </c>
      <c r="L762" s="2" t="s">
        <v>101</v>
      </c>
      <c r="M762" s="2">
        <v>0.52235450000000005</v>
      </c>
    </row>
    <row r="763" spans="11:13" x14ac:dyDescent="0.25">
      <c r="K763" s="2">
        <v>2014</v>
      </c>
      <c r="L763" s="2" t="s">
        <v>101</v>
      </c>
      <c r="M763" s="2">
        <v>0.51353230000000005</v>
      </c>
    </row>
    <row r="764" spans="11:13" x14ac:dyDescent="0.25">
      <c r="K764" s="2">
        <v>2014</v>
      </c>
      <c r="L764" s="2" t="s">
        <v>101</v>
      </c>
      <c r="M764" s="2">
        <v>0.43298920000000002</v>
      </c>
    </row>
    <row r="765" spans="11:13" x14ac:dyDescent="0.25">
      <c r="K765" s="2">
        <v>2014</v>
      </c>
      <c r="L765" s="2" t="s">
        <v>101</v>
      </c>
      <c r="M765" s="2">
        <v>0.472273</v>
      </c>
    </row>
    <row r="766" spans="11:13" x14ac:dyDescent="0.25">
      <c r="K766" s="2">
        <v>2014</v>
      </c>
      <c r="L766" s="2" t="s">
        <v>101</v>
      </c>
      <c r="M766" s="2">
        <v>0.51805489999999998</v>
      </c>
    </row>
    <row r="767" spans="11:13" x14ac:dyDescent="0.25">
      <c r="K767" s="2">
        <v>2014</v>
      </c>
      <c r="L767" s="2" t="s">
        <v>101</v>
      </c>
      <c r="M767" s="2">
        <v>0.54974559999999995</v>
      </c>
    </row>
    <row r="768" spans="11:13" x14ac:dyDescent="0.25">
      <c r="K768" s="2">
        <v>2014</v>
      </c>
      <c r="L768" s="2" t="s">
        <v>101</v>
      </c>
      <c r="M768" s="2">
        <v>0.4709854</v>
      </c>
    </row>
    <row r="769" spans="11:13" x14ac:dyDescent="0.25">
      <c r="K769" s="2">
        <v>2014</v>
      </c>
      <c r="L769" s="2" t="s">
        <v>101</v>
      </c>
      <c r="M769" s="2">
        <v>0.59158109999999997</v>
      </c>
    </row>
    <row r="770" spans="11:13" x14ac:dyDescent="0.25">
      <c r="K770" s="2">
        <v>2014</v>
      </c>
      <c r="L770" s="2" t="s">
        <v>101</v>
      </c>
      <c r="M770" s="2">
        <v>0.58537550000000005</v>
      </c>
    </row>
    <row r="771" spans="11:13" x14ac:dyDescent="0.25">
      <c r="K771" s="2">
        <v>2014</v>
      </c>
      <c r="L771" s="2" t="s">
        <v>101</v>
      </c>
      <c r="M771" s="2">
        <v>0.60039529999999997</v>
      </c>
    </row>
    <row r="772" spans="11:13" x14ac:dyDescent="0.25">
      <c r="K772" s="2">
        <v>2014</v>
      </c>
      <c r="L772" s="2" t="s">
        <v>101</v>
      </c>
      <c r="M772" s="2">
        <v>0.59328060000000005</v>
      </c>
    </row>
    <row r="773" spans="11:13" x14ac:dyDescent="0.25">
      <c r="K773" s="2">
        <v>2014</v>
      </c>
      <c r="L773" s="2" t="s">
        <v>101</v>
      </c>
      <c r="M773" s="2">
        <v>0.49469950000000001</v>
      </c>
    </row>
    <row r="774" spans="11:13" x14ac:dyDescent="0.25">
      <c r="K774" s="2">
        <v>2014</v>
      </c>
      <c r="L774" s="2" t="s">
        <v>101</v>
      </c>
      <c r="M774" s="2">
        <v>0.44435570000000002</v>
      </c>
    </row>
    <row r="775" spans="11:13" x14ac:dyDescent="0.25">
      <c r="K775" s="2">
        <v>2014</v>
      </c>
      <c r="L775" s="2" t="s">
        <v>101</v>
      </c>
      <c r="M775" s="2">
        <v>0.4638776</v>
      </c>
    </row>
    <row r="776" spans="11:13" x14ac:dyDescent="0.25">
      <c r="K776" s="2">
        <v>2014</v>
      </c>
      <c r="L776" s="2" t="s">
        <v>101</v>
      </c>
      <c r="M776" s="2">
        <v>0.52786089999999997</v>
      </c>
    </row>
    <row r="777" spans="11:13" x14ac:dyDescent="0.25">
      <c r="K777" s="2">
        <v>2014</v>
      </c>
      <c r="L777" s="2" t="s">
        <v>101</v>
      </c>
      <c r="M777" s="2">
        <v>0.54317870000000001</v>
      </c>
    </row>
    <row r="778" spans="11:13" x14ac:dyDescent="0.25">
      <c r="K778" s="2">
        <v>2014</v>
      </c>
      <c r="L778" s="2" t="s">
        <v>101</v>
      </c>
      <c r="M778" s="2">
        <v>0.61830289999999999</v>
      </c>
    </row>
    <row r="779" spans="11:13" x14ac:dyDescent="0.25">
      <c r="K779" s="2">
        <v>2014</v>
      </c>
      <c r="L779" s="2" t="s">
        <v>101</v>
      </c>
      <c r="M779" s="2">
        <v>0.5653627</v>
      </c>
    </row>
    <row r="780" spans="11:13" x14ac:dyDescent="0.25">
      <c r="K780" s="2">
        <v>2014</v>
      </c>
      <c r="L780" s="2" t="s">
        <v>101</v>
      </c>
      <c r="M780" s="2">
        <v>0.47921570000000002</v>
      </c>
    </row>
    <row r="781" spans="11:13" x14ac:dyDescent="0.25">
      <c r="K781" s="2">
        <v>2014</v>
      </c>
      <c r="L781" s="2" t="s">
        <v>101</v>
      </c>
      <c r="M781" s="2">
        <v>0.42194110000000001</v>
      </c>
    </row>
    <row r="782" spans="11:13" x14ac:dyDescent="0.25">
      <c r="K782" s="2">
        <v>2014</v>
      </c>
      <c r="L782" s="2" t="s">
        <v>101</v>
      </c>
      <c r="M782" s="2">
        <v>0.51759790000000006</v>
      </c>
    </row>
    <row r="783" spans="11:13" x14ac:dyDescent="0.25">
      <c r="K783" s="2">
        <v>2014</v>
      </c>
      <c r="L783" s="2" t="s">
        <v>101</v>
      </c>
      <c r="M783" s="2">
        <v>0.36490640000000002</v>
      </c>
    </row>
    <row r="784" spans="11:13" x14ac:dyDescent="0.25">
      <c r="K784" s="2">
        <v>2014</v>
      </c>
      <c r="L784" s="2" t="s">
        <v>101</v>
      </c>
      <c r="M784" s="2">
        <v>0.57948630000000001</v>
      </c>
    </row>
    <row r="785" spans="11:13" x14ac:dyDescent="0.25">
      <c r="K785" s="2">
        <v>2014</v>
      </c>
      <c r="L785" s="2" t="s">
        <v>101</v>
      </c>
      <c r="M785" s="2">
        <v>0.51515359999999999</v>
      </c>
    </row>
    <row r="786" spans="11:13" x14ac:dyDescent="0.25">
      <c r="K786" s="2">
        <v>2014</v>
      </c>
      <c r="L786" s="2" t="s">
        <v>101</v>
      </c>
      <c r="M786" s="2">
        <v>0.4673698</v>
      </c>
    </row>
    <row r="787" spans="11:13" x14ac:dyDescent="0.25">
      <c r="K787" s="2">
        <v>2014</v>
      </c>
      <c r="L787" s="2" t="s">
        <v>101</v>
      </c>
      <c r="M787" s="2">
        <v>0.49873040000000002</v>
      </c>
    </row>
    <row r="788" spans="11:13" x14ac:dyDescent="0.25">
      <c r="K788" s="2">
        <v>2014</v>
      </c>
      <c r="L788" s="2" t="s">
        <v>101</v>
      </c>
      <c r="M788" s="2">
        <v>0.33234849999999999</v>
      </c>
    </row>
    <row r="789" spans="11:13" x14ac:dyDescent="0.25">
      <c r="K789" s="2">
        <v>2014</v>
      </c>
      <c r="L789" s="2" t="s">
        <v>101</v>
      </c>
      <c r="M789" s="2">
        <v>0.60654439999999998</v>
      </c>
    </row>
    <row r="790" spans="11:13" x14ac:dyDescent="0.25">
      <c r="K790" s="2">
        <v>2014</v>
      </c>
      <c r="L790" s="2" t="s">
        <v>101</v>
      </c>
      <c r="M790" s="2">
        <v>0.4372953</v>
      </c>
    </row>
    <row r="791" spans="11:13" x14ac:dyDescent="0.25">
      <c r="K791" s="2">
        <v>2014</v>
      </c>
      <c r="L791" s="2" t="s">
        <v>101</v>
      </c>
      <c r="M791" s="2">
        <v>0.46354040000000002</v>
      </c>
    </row>
    <row r="792" spans="11:13" x14ac:dyDescent="0.25">
      <c r="K792" s="2">
        <v>2014</v>
      </c>
      <c r="L792" s="2" t="s">
        <v>101</v>
      </c>
      <c r="M792" s="2">
        <v>0.57542090000000001</v>
      </c>
    </row>
    <row r="793" spans="11:13" x14ac:dyDescent="0.25">
      <c r="K793" s="2">
        <v>2014</v>
      </c>
      <c r="L793" s="2" t="s">
        <v>101</v>
      </c>
      <c r="M793" s="2">
        <v>0.46235290000000001</v>
      </c>
    </row>
    <row r="794" spans="11:13" x14ac:dyDescent="0.25">
      <c r="K794" s="2">
        <v>2014</v>
      </c>
      <c r="L794" s="2" t="s">
        <v>101</v>
      </c>
      <c r="M794" s="2">
        <v>0.47333330000000001</v>
      </c>
    </row>
    <row r="795" spans="11:13" x14ac:dyDescent="0.25">
      <c r="K795" s="2">
        <v>2014</v>
      </c>
      <c r="L795" s="2" t="s">
        <v>101</v>
      </c>
      <c r="M795" s="2">
        <v>0.46549020000000002</v>
      </c>
    </row>
    <row r="796" spans="11:13" x14ac:dyDescent="0.25">
      <c r="K796" s="2">
        <v>2014</v>
      </c>
      <c r="L796" s="2" t="s">
        <v>101</v>
      </c>
      <c r="M796" s="2">
        <v>0.57999999999999996</v>
      </c>
    </row>
    <row r="797" spans="11:13" x14ac:dyDescent="0.25">
      <c r="K797" s="2">
        <v>2014</v>
      </c>
      <c r="L797" s="2" t="s">
        <v>101</v>
      </c>
      <c r="M797" s="2">
        <v>0.5737255</v>
      </c>
    </row>
    <row r="798" spans="11:13" x14ac:dyDescent="0.25">
      <c r="K798" s="2">
        <v>2015</v>
      </c>
      <c r="L798" s="2" t="s">
        <v>49</v>
      </c>
      <c r="M798" s="2">
        <v>0.38</v>
      </c>
    </row>
    <row r="799" spans="11:13" x14ac:dyDescent="0.25">
      <c r="K799" s="2">
        <v>2015</v>
      </c>
      <c r="L799" s="2" t="s">
        <v>49</v>
      </c>
      <c r="M799" s="2">
        <v>0.35</v>
      </c>
    </row>
    <row r="800" spans="11:13" x14ac:dyDescent="0.25">
      <c r="K800" s="2">
        <v>2015</v>
      </c>
      <c r="L800" s="2" t="s">
        <v>49</v>
      </c>
      <c r="M800" s="2">
        <v>0.34</v>
      </c>
    </row>
    <row r="801" spans="11:13" x14ac:dyDescent="0.25">
      <c r="K801" s="2">
        <v>2015</v>
      </c>
      <c r="L801" s="2" t="s">
        <v>49</v>
      </c>
      <c r="M801" s="2">
        <v>0.34</v>
      </c>
    </row>
    <row r="802" spans="11:13" x14ac:dyDescent="0.25">
      <c r="K802" s="2">
        <v>2015</v>
      </c>
      <c r="L802" s="2" t="s">
        <v>49</v>
      </c>
      <c r="M802" s="2">
        <v>0.34</v>
      </c>
    </row>
    <row r="803" spans="11:13" x14ac:dyDescent="0.25">
      <c r="K803" s="2">
        <v>2015</v>
      </c>
      <c r="L803" s="2" t="s">
        <v>49</v>
      </c>
      <c r="M803" s="2">
        <v>0.33</v>
      </c>
    </row>
    <row r="804" spans="11:13" x14ac:dyDescent="0.25">
      <c r="K804" s="2">
        <v>2015</v>
      </c>
      <c r="L804" s="2" t="s">
        <v>49</v>
      </c>
      <c r="M804" s="2">
        <v>0.34</v>
      </c>
    </row>
    <row r="805" spans="11:13" x14ac:dyDescent="0.25">
      <c r="K805" s="2">
        <v>2015</v>
      </c>
      <c r="L805" s="2" t="s">
        <v>49</v>
      </c>
      <c r="M805" s="2">
        <v>0.38</v>
      </c>
    </row>
    <row r="806" spans="11:13" x14ac:dyDescent="0.25">
      <c r="K806" s="2">
        <v>2015</v>
      </c>
      <c r="L806" s="2" t="s">
        <v>49</v>
      </c>
      <c r="M806" s="2">
        <v>0.39</v>
      </c>
    </row>
    <row r="807" spans="11:13" x14ac:dyDescent="0.25">
      <c r="K807" s="2">
        <v>2015</v>
      </c>
      <c r="L807" s="2" t="s">
        <v>49</v>
      </c>
      <c r="M807" s="2">
        <v>0.37</v>
      </c>
    </row>
    <row r="808" spans="11:13" x14ac:dyDescent="0.25">
      <c r="K808" s="2">
        <v>2015</v>
      </c>
      <c r="L808" s="2" t="s">
        <v>49</v>
      </c>
      <c r="M808" s="2">
        <v>0.35</v>
      </c>
    </row>
    <row r="809" spans="11:13" x14ac:dyDescent="0.25">
      <c r="K809" s="2">
        <v>2015</v>
      </c>
      <c r="L809" s="2" t="s">
        <v>49</v>
      </c>
      <c r="M809" s="2">
        <v>0.35</v>
      </c>
    </row>
    <row r="810" spans="11:13" x14ac:dyDescent="0.25">
      <c r="K810" s="2">
        <v>2015</v>
      </c>
      <c r="L810" s="2" t="s">
        <v>49</v>
      </c>
      <c r="M810" s="2">
        <v>0.4</v>
      </c>
    </row>
    <row r="811" spans="11:13" x14ac:dyDescent="0.25">
      <c r="K811" s="2">
        <v>2015</v>
      </c>
      <c r="L811" s="2" t="s">
        <v>49</v>
      </c>
      <c r="M811" s="2">
        <v>0.39</v>
      </c>
    </row>
    <row r="812" spans="11:13" x14ac:dyDescent="0.25">
      <c r="K812" s="2">
        <v>2015</v>
      </c>
      <c r="L812" s="2" t="s">
        <v>49</v>
      </c>
      <c r="M812" s="2">
        <v>0.44</v>
      </c>
    </row>
    <row r="813" spans="11:13" x14ac:dyDescent="0.25">
      <c r="K813" s="2">
        <v>2015</v>
      </c>
      <c r="L813" s="2" t="s">
        <v>49</v>
      </c>
      <c r="M813" s="2">
        <v>0.4</v>
      </c>
    </row>
    <row r="814" spans="11:13" x14ac:dyDescent="0.25">
      <c r="K814" s="2">
        <v>2015</v>
      </c>
      <c r="L814" s="2" t="s">
        <v>49</v>
      </c>
      <c r="M814" s="2">
        <v>0.42</v>
      </c>
    </row>
    <row r="815" spans="11:13" x14ac:dyDescent="0.25">
      <c r="K815" s="2">
        <v>2015</v>
      </c>
      <c r="L815" s="2" t="s">
        <v>49</v>
      </c>
      <c r="M815" s="2">
        <v>0.42</v>
      </c>
    </row>
    <row r="816" spans="11:13" x14ac:dyDescent="0.25">
      <c r="K816" s="2">
        <v>2015</v>
      </c>
      <c r="L816" s="2" t="s">
        <v>49</v>
      </c>
      <c r="M816" s="2">
        <v>0.41</v>
      </c>
    </row>
    <row r="817" spans="11:13" x14ac:dyDescent="0.25">
      <c r="K817" s="2">
        <v>2015</v>
      </c>
      <c r="L817" s="2" t="s">
        <v>49</v>
      </c>
      <c r="M817" s="2">
        <v>0.4</v>
      </c>
    </row>
    <row r="818" spans="11:13" x14ac:dyDescent="0.25">
      <c r="K818" s="2">
        <v>2015</v>
      </c>
      <c r="L818" s="2" t="s">
        <v>49</v>
      </c>
      <c r="M818" s="2">
        <v>0.39</v>
      </c>
    </row>
    <row r="819" spans="11:13" x14ac:dyDescent="0.25">
      <c r="K819" s="2">
        <v>2015</v>
      </c>
      <c r="L819" s="2" t="s">
        <v>49</v>
      </c>
      <c r="M819" s="2">
        <v>0.4</v>
      </c>
    </row>
    <row r="820" spans="11:13" x14ac:dyDescent="0.25">
      <c r="K820" s="2">
        <v>2015</v>
      </c>
      <c r="L820" s="2" t="s">
        <v>49</v>
      </c>
      <c r="M820" s="2">
        <v>0.44</v>
      </c>
    </row>
    <row r="821" spans="11:13" x14ac:dyDescent="0.25">
      <c r="K821" s="2">
        <v>2015</v>
      </c>
      <c r="L821" s="2" t="s">
        <v>49</v>
      </c>
      <c r="M821" s="2">
        <v>0.43</v>
      </c>
    </row>
    <row r="822" spans="11:13" x14ac:dyDescent="0.25">
      <c r="K822" s="2">
        <v>2015</v>
      </c>
      <c r="L822" s="2" t="s">
        <v>49</v>
      </c>
      <c r="M822" s="2">
        <v>0.42</v>
      </c>
    </row>
    <row r="823" spans="11:13" x14ac:dyDescent="0.25">
      <c r="K823" s="2">
        <v>2015</v>
      </c>
      <c r="L823" s="2" t="s">
        <v>49</v>
      </c>
      <c r="M823" s="2">
        <v>0.35</v>
      </c>
    </row>
    <row r="824" spans="11:13" x14ac:dyDescent="0.25">
      <c r="K824" s="2">
        <v>2015</v>
      </c>
      <c r="L824" s="2" t="s">
        <v>49</v>
      </c>
      <c r="M824" s="2">
        <v>0.36</v>
      </c>
    </row>
    <row r="825" spans="11:13" x14ac:dyDescent="0.25">
      <c r="K825" s="2">
        <v>2015</v>
      </c>
      <c r="L825" s="2" t="s">
        <v>49</v>
      </c>
      <c r="M825" s="2">
        <v>0.31</v>
      </c>
    </row>
    <row r="826" spans="11:13" x14ac:dyDescent="0.25">
      <c r="K826" s="2">
        <v>2015</v>
      </c>
      <c r="L826" s="2" t="s">
        <v>49</v>
      </c>
      <c r="M826" s="2">
        <v>0.34</v>
      </c>
    </row>
    <row r="827" spans="11:13" x14ac:dyDescent="0.25">
      <c r="K827" s="2">
        <v>2015</v>
      </c>
      <c r="L827" s="2" t="s">
        <v>93</v>
      </c>
      <c r="M827" s="2">
        <v>0.36</v>
      </c>
    </row>
    <row r="828" spans="11:13" x14ac:dyDescent="0.25">
      <c r="K828" s="2">
        <v>2015</v>
      </c>
      <c r="L828" s="2" t="s">
        <v>93</v>
      </c>
      <c r="M828" s="2">
        <v>0.37</v>
      </c>
    </row>
    <row r="829" spans="11:13" x14ac:dyDescent="0.25">
      <c r="K829" s="2">
        <v>2015</v>
      </c>
      <c r="L829" s="2" t="s">
        <v>93</v>
      </c>
      <c r="M829" s="2">
        <v>0.38</v>
      </c>
    </row>
    <row r="830" spans="11:13" x14ac:dyDescent="0.25">
      <c r="K830" s="2">
        <v>2015</v>
      </c>
      <c r="L830" s="2" t="s">
        <v>93</v>
      </c>
      <c r="M830" s="2">
        <v>0.37</v>
      </c>
    </row>
    <row r="831" spans="11:13" x14ac:dyDescent="0.25">
      <c r="K831" s="2">
        <v>2015</v>
      </c>
      <c r="L831" s="2" t="s">
        <v>93</v>
      </c>
      <c r="M831" s="2">
        <v>0.37</v>
      </c>
    </row>
    <row r="832" spans="11:13" x14ac:dyDescent="0.25">
      <c r="K832" s="2">
        <v>2015</v>
      </c>
      <c r="L832" s="2" t="s">
        <v>93</v>
      </c>
      <c r="M832" s="2">
        <v>0.36</v>
      </c>
    </row>
    <row r="833" spans="11:13" x14ac:dyDescent="0.25">
      <c r="K833" s="2">
        <v>2015</v>
      </c>
      <c r="L833" s="2" t="s">
        <v>93</v>
      </c>
      <c r="M833" s="2">
        <v>0.38</v>
      </c>
    </row>
    <row r="834" spans="11:13" x14ac:dyDescent="0.25">
      <c r="K834" s="2">
        <v>2015</v>
      </c>
      <c r="L834" s="2" t="s">
        <v>93</v>
      </c>
      <c r="M834" s="2">
        <v>0.37</v>
      </c>
    </row>
    <row r="835" spans="11:13" x14ac:dyDescent="0.25">
      <c r="K835" s="2">
        <v>2016</v>
      </c>
      <c r="L835" s="2" t="s">
        <v>173</v>
      </c>
      <c r="M835" s="2">
        <v>0.33</v>
      </c>
    </row>
    <row r="836" spans="11:13" x14ac:dyDescent="0.25">
      <c r="K836" s="2">
        <v>2016</v>
      </c>
      <c r="L836" s="2" t="s">
        <v>173</v>
      </c>
      <c r="M836" s="2">
        <v>0.41</v>
      </c>
    </row>
    <row r="837" spans="11:13" x14ac:dyDescent="0.25">
      <c r="K837" s="2">
        <v>2016</v>
      </c>
      <c r="L837" s="2" t="s">
        <v>173</v>
      </c>
      <c r="M837" s="2">
        <v>0.61</v>
      </c>
    </row>
    <row r="838" spans="11:13" x14ac:dyDescent="0.25">
      <c r="K838" s="2">
        <v>2016</v>
      </c>
      <c r="L838" s="2" t="s">
        <v>173</v>
      </c>
      <c r="M838" s="2">
        <v>0.52</v>
      </c>
    </row>
    <row r="839" spans="11:13" x14ac:dyDescent="0.25">
      <c r="K839" s="2">
        <v>2017</v>
      </c>
      <c r="L839" s="2" t="s">
        <v>154</v>
      </c>
      <c r="M839" s="2">
        <v>0.31</v>
      </c>
    </row>
    <row r="840" spans="11:13" x14ac:dyDescent="0.25">
      <c r="K840" s="2">
        <v>2017</v>
      </c>
      <c r="L840" s="2" t="s">
        <v>154</v>
      </c>
      <c r="M840" s="2">
        <v>0.3</v>
      </c>
    </row>
    <row r="841" spans="11:13" x14ac:dyDescent="0.25">
      <c r="K841" s="2">
        <v>2017</v>
      </c>
      <c r="L841" s="2" t="s">
        <v>154</v>
      </c>
      <c r="M841" s="2">
        <v>0.26</v>
      </c>
    </row>
    <row r="842" spans="11:13" x14ac:dyDescent="0.25">
      <c r="K842" s="2">
        <v>2017</v>
      </c>
      <c r="L842" s="2" t="s">
        <v>154</v>
      </c>
      <c r="M842" s="2">
        <v>0.23</v>
      </c>
    </row>
    <row r="843" spans="11:13" x14ac:dyDescent="0.25">
      <c r="K843" s="2">
        <v>2017</v>
      </c>
      <c r="L843" s="2" t="s">
        <v>154</v>
      </c>
      <c r="M843" s="2">
        <v>0.28000000000000003</v>
      </c>
    </row>
    <row r="844" spans="11:13" x14ac:dyDescent="0.25">
      <c r="K844" s="2">
        <v>2017</v>
      </c>
      <c r="L844" s="2" t="s">
        <v>154</v>
      </c>
      <c r="M844" s="2">
        <v>0.26</v>
      </c>
    </row>
    <row r="845" spans="11:13" x14ac:dyDescent="0.25">
      <c r="K845" s="2">
        <v>2017</v>
      </c>
      <c r="L845" s="2" t="s">
        <v>154</v>
      </c>
      <c r="M845" s="2">
        <v>0.27</v>
      </c>
    </row>
    <row r="846" spans="11:13" x14ac:dyDescent="0.25">
      <c r="K846" s="2">
        <v>2017</v>
      </c>
      <c r="L846" s="2" t="s">
        <v>154</v>
      </c>
      <c r="M846" s="2">
        <v>0.28999999999999998</v>
      </c>
    </row>
    <row r="847" spans="11:13" x14ac:dyDescent="0.25">
      <c r="K847" s="2">
        <v>2017</v>
      </c>
      <c r="L847" s="2" t="s">
        <v>104</v>
      </c>
      <c r="M847" s="2">
        <v>0.42796210000000001</v>
      </c>
    </row>
    <row r="848" spans="11:13" x14ac:dyDescent="0.25">
      <c r="K848" s="2">
        <v>2017</v>
      </c>
      <c r="L848" s="2" t="s">
        <v>104</v>
      </c>
      <c r="M848" s="2">
        <v>0.42985780000000001</v>
      </c>
    </row>
    <row r="849" spans="11:13" x14ac:dyDescent="0.25">
      <c r="K849" s="2">
        <v>2017</v>
      </c>
      <c r="L849" s="2" t="s">
        <v>104</v>
      </c>
      <c r="M849" s="2">
        <v>0.44218010000000002</v>
      </c>
    </row>
    <row r="850" spans="11:13" x14ac:dyDescent="0.25">
      <c r="K850" s="2">
        <v>2017</v>
      </c>
      <c r="L850" s="2" t="s">
        <v>104</v>
      </c>
      <c r="M850" s="2">
        <v>0.45829379999999997</v>
      </c>
    </row>
    <row r="851" spans="11:13" x14ac:dyDescent="0.25">
      <c r="K851" s="2">
        <v>2017</v>
      </c>
      <c r="L851" s="2" t="s">
        <v>104</v>
      </c>
      <c r="M851" s="2">
        <v>0.46113739999999998</v>
      </c>
    </row>
    <row r="852" spans="11:13" x14ac:dyDescent="0.25">
      <c r="K852" s="2">
        <v>2017</v>
      </c>
      <c r="L852" s="2" t="s">
        <v>104</v>
      </c>
      <c r="M852" s="2">
        <v>0.44502370000000002</v>
      </c>
    </row>
    <row r="853" spans="11:13" x14ac:dyDescent="0.25">
      <c r="K853" s="2">
        <v>2017</v>
      </c>
      <c r="L853" s="2" t="s">
        <v>104</v>
      </c>
      <c r="M853" s="2">
        <v>0.48009479999999999</v>
      </c>
    </row>
    <row r="854" spans="11:13" x14ac:dyDescent="0.25">
      <c r="K854" s="2">
        <v>2017</v>
      </c>
      <c r="L854" s="2" t="s">
        <v>104</v>
      </c>
      <c r="M854" s="2">
        <v>0.5</v>
      </c>
    </row>
    <row r="855" spans="11:13" x14ac:dyDescent="0.25">
      <c r="K855" s="2">
        <v>2017</v>
      </c>
      <c r="L855" s="2" t="s">
        <v>104</v>
      </c>
      <c r="M855" s="2">
        <v>0.45165880000000003</v>
      </c>
    </row>
    <row r="856" spans="11:13" x14ac:dyDescent="0.25">
      <c r="K856" s="2">
        <v>2017</v>
      </c>
      <c r="L856" s="2" t="s">
        <v>104</v>
      </c>
      <c r="M856" s="2">
        <v>0.51800950000000001</v>
      </c>
    </row>
    <row r="857" spans="11:13" x14ac:dyDescent="0.25">
      <c r="K857" s="2">
        <v>2017</v>
      </c>
      <c r="L857" s="2" t="s">
        <v>104</v>
      </c>
      <c r="M857" s="2">
        <v>0.52085309999999996</v>
      </c>
    </row>
    <row r="858" spans="11:13" x14ac:dyDescent="0.25">
      <c r="K858" s="2">
        <v>2017</v>
      </c>
      <c r="L858" s="2" t="s">
        <v>104</v>
      </c>
      <c r="M858" s="2">
        <v>0.44028440000000002</v>
      </c>
    </row>
    <row r="859" spans="11:13" x14ac:dyDescent="0.25">
      <c r="K859" s="2">
        <v>2017</v>
      </c>
      <c r="L859" s="2" t="s">
        <v>104</v>
      </c>
      <c r="M859" s="2">
        <v>0.44123220000000002</v>
      </c>
    </row>
    <row r="860" spans="11:13" x14ac:dyDescent="0.25">
      <c r="K860" s="2">
        <v>2017</v>
      </c>
      <c r="L860" s="2" t="s">
        <v>104</v>
      </c>
      <c r="M860" s="2">
        <v>0.46966819999999998</v>
      </c>
    </row>
    <row r="861" spans="11:13" x14ac:dyDescent="0.25">
      <c r="K861" s="2">
        <v>2017</v>
      </c>
      <c r="L861" s="2" t="s">
        <v>104</v>
      </c>
      <c r="M861" s="2">
        <v>0.48672989999999999</v>
      </c>
    </row>
    <row r="862" spans="11:13" x14ac:dyDescent="0.25">
      <c r="K862" s="2">
        <v>2017</v>
      </c>
      <c r="L862" s="2" t="s">
        <v>104</v>
      </c>
      <c r="M862" s="2">
        <v>0.51042650000000001</v>
      </c>
    </row>
    <row r="863" spans="11:13" x14ac:dyDescent="0.25">
      <c r="K863" s="2">
        <v>2017</v>
      </c>
      <c r="L863" s="2" t="s">
        <v>104</v>
      </c>
      <c r="M863" s="2">
        <v>0.48388629999999999</v>
      </c>
    </row>
    <row r="864" spans="11:13" x14ac:dyDescent="0.25">
      <c r="K864" s="2">
        <v>2017</v>
      </c>
      <c r="L864" s="2" t="s">
        <v>104</v>
      </c>
      <c r="M864" s="2">
        <v>0.51611370000000001</v>
      </c>
    </row>
    <row r="865" spans="11:13" x14ac:dyDescent="0.25">
      <c r="K865" s="2">
        <v>2017</v>
      </c>
      <c r="L865" s="2" t="s">
        <v>104</v>
      </c>
      <c r="M865" s="2">
        <v>0.55876780000000004</v>
      </c>
    </row>
    <row r="866" spans="11:13" x14ac:dyDescent="0.25">
      <c r="K866" s="2">
        <v>2017</v>
      </c>
      <c r="L866" s="2" t="s">
        <v>104</v>
      </c>
      <c r="M866" s="2">
        <v>0.48293839999999999</v>
      </c>
    </row>
    <row r="867" spans="11:13" x14ac:dyDescent="0.25">
      <c r="K867" s="2">
        <v>2017</v>
      </c>
      <c r="L867" s="2" t="s">
        <v>104</v>
      </c>
      <c r="M867" s="2">
        <v>0.55971559999999998</v>
      </c>
    </row>
    <row r="868" spans="11:13" x14ac:dyDescent="0.25">
      <c r="K868" s="2">
        <v>2017</v>
      </c>
      <c r="L868" s="2" t="s">
        <v>104</v>
      </c>
      <c r="M868" s="2">
        <v>0.56824640000000004</v>
      </c>
    </row>
    <row r="869" spans="11:13" x14ac:dyDescent="0.25">
      <c r="K869" s="2">
        <v>2017</v>
      </c>
      <c r="L869" s="2" t="s">
        <v>101</v>
      </c>
      <c r="M869" s="2">
        <v>0.42796210000000001</v>
      </c>
    </row>
    <row r="870" spans="11:13" x14ac:dyDescent="0.25">
      <c r="K870" s="2">
        <v>2017</v>
      </c>
      <c r="L870" s="2" t="s">
        <v>101</v>
      </c>
      <c r="M870" s="2">
        <v>0.42985780000000001</v>
      </c>
    </row>
    <row r="871" spans="11:13" x14ac:dyDescent="0.25">
      <c r="K871" s="2">
        <v>2017</v>
      </c>
      <c r="L871" s="2" t="s">
        <v>101</v>
      </c>
      <c r="M871" s="2">
        <v>0.44218010000000002</v>
      </c>
    </row>
    <row r="872" spans="11:13" x14ac:dyDescent="0.25">
      <c r="K872" s="2">
        <v>2017</v>
      </c>
      <c r="L872" s="2" t="s">
        <v>101</v>
      </c>
      <c r="M872" s="2">
        <v>0.45829379999999997</v>
      </c>
    </row>
    <row r="873" spans="11:13" x14ac:dyDescent="0.25">
      <c r="K873" s="2">
        <v>2017</v>
      </c>
      <c r="L873" s="2" t="s">
        <v>101</v>
      </c>
      <c r="M873" s="2">
        <v>0.46113739999999998</v>
      </c>
    </row>
    <row r="874" spans="11:13" x14ac:dyDescent="0.25">
      <c r="K874" s="2">
        <v>2017</v>
      </c>
      <c r="L874" s="2" t="s">
        <v>101</v>
      </c>
      <c r="M874" s="2">
        <v>0.44502370000000002</v>
      </c>
    </row>
    <row r="875" spans="11:13" x14ac:dyDescent="0.25">
      <c r="K875" s="2">
        <v>2017</v>
      </c>
      <c r="L875" s="2" t="s">
        <v>101</v>
      </c>
      <c r="M875" s="2">
        <v>0.48009479999999999</v>
      </c>
    </row>
    <row r="876" spans="11:13" x14ac:dyDescent="0.25">
      <c r="K876" s="2">
        <v>2017</v>
      </c>
      <c r="L876" s="2" t="s">
        <v>101</v>
      </c>
      <c r="M876" s="2">
        <v>0.5</v>
      </c>
    </row>
    <row r="877" spans="11:13" x14ac:dyDescent="0.25">
      <c r="K877" s="2">
        <v>2017</v>
      </c>
      <c r="L877" s="2" t="s">
        <v>101</v>
      </c>
      <c r="M877" s="2">
        <v>0.45165880000000003</v>
      </c>
    </row>
    <row r="878" spans="11:13" x14ac:dyDescent="0.25">
      <c r="K878" s="2">
        <v>2017</v>
      </c>
      <c r="L878" s="2" t="s">
        <v>101</v>
      </c>
      <c r="M878" s="2">
        <v>0.51800950000000001</v>
      </c>
    </row>
    <row r="879" spans="11:13" x14ac:dyDescent="0.25">
      <c r="K879" s="2">
        <v>2017</v>
      </c>
      <c r="L879" s="2" t="s">
        <v>101</v>
      </c>
      <c r="M879" s="2">
        <v>0.52085309999999996</v>
      </c>
    </row>
    <row r="880" spans="11:13" x14ac:dyDescent="0.25">
      <c r="K880" s="2">
        <v>2017</v>
      </c>
      <c r="L880" s="2" t="s">
        <v>101</v>
      </c>
      <c r="M880" s="2">
        <v>0.44028440000000002</v>
      </c>
    </row>
    <row r="881" spans="11:13" x14ac:dyDescent="0.25">
      <c r="K881" s="2">
        <v>2017</v>
      </c>
      <c r="L881" s="2" t="s">
        <v>101</v>
      </c>
      <c r="M881" s="2">
        <v>0.44123220000000002</v>
      </c>
    </row>
    <row r="882" spans="11:13" x14ac:dyDescent="0.25">
      <c r="K882" s="2">
        <v>2017</v>
      </c>
      <c r="L882" s="2" t="s">
        <v>101</v>
      </c>
      <c r="M882" s="2">
        <v>0.46966819999999998</v>
      </c>
    </row>
    <row r="883" spans="11:13" x14ac:dyDescent="0.25">
      <c r="K883" s="2">
        <v>2017</v>
      </c>
      <c r="L883" s="2" t="s">
        <v>101</v>
      </c>
      <c r="M883" s="2">
        <v>0.48672989999999999</v>
      </c>
    </row>
    <row r="884" spans="11:13" x14ac:dyDescent="0.25">
      <c r="K884" s="2">
        <v>2017</v>
      </c>
      <c r="L884" s="2" t="s">
        <v>101</v>
      </c>
      <c r="M884" s="2">
        <v>0.51042650000000001</v>
      </c>
    </row>
    <row r="885" spans="11:13" x14ac:dyDescent="0.25">
      <c r="K885" s="2">
        <v>2017</v>
      </c>
      <c r="L885" s="2" t="s">
        <v>101</v>
      </c>
      <c r="M885" s="2">
        <v>0.48388629999999999</v>
      </c>
    </row>
    <row r="886" spans="11:13" x14ac:dyDescent="0.25">
      <c r="K886" s="2">
        <v>2017</v>
      </c>
      <c r="L886" s="2" t="s">
        <v>101</v>
      </c>
      <c r="M886" s="2">
        <v>0.51611370000000001</v>
      </c>
    </row>
    <row r="887" spans="11:13" x14ac:dyDescent="0.25">
      <c r="K887" s="2">
        <v>2017</v>
      </c>
      <c r="L887" s="2" t="s">
        <v>101</v>
      </c>
      <c r="M887" s="2">
        <v>0.55876780000000004</v>
      </c>
    </row>
    <row r="888" spans="11:13" x14ac:dyDescent="0.25">
      <c r="K888" s="2">
        <v>2017</v>
      </c>
      <c r="L888" s="2" t="s">
        <v>101</v>
      </c>
      <c r="M888" s="2">
        <v>0.48293839999999999</v>
      </c>
    </row>
    <row r="889" spans="11:13" x14ac:dyDescent="0.25">
      <c r="K889" s="2">
        <v>2017</v>
      </c>
      <c r="L889" s="2" t="s">
        <v>101</v>
      </c>
      <c r="M889" s="2">
        <v>0.55971559999999998</v>
      </c>
    </row>
    <row r="890" spans="11:13" x14ac:dyDescent="0.25">
      <c r="K890" s="2">
        <v>2017</v>
      </c>
      <c r="L890" s="2" t="s">
        <v>101</v>
      </c>
      <c r="M890" s="2">
        <v>0.56824640000000004</v>
      </c>
    </row>
    <row r="891" spans="11:13" x14ac:dyDescent="0.25">
      <c r="K891" s="2">
        <v>2018</v>
      </c>
      <c r="L891" s="2" t="s">
        <v>68</v>
      </c>
      <c r="M891" s="2">
        <v>0.40699999999999997</v>
      </c>
    </row>
    <row r="892" spans="11:13" x14ac:dyDescent="0.25">
      <c r="K892" s="2">
        <v>2018</v>
      </c>
      <c r="L892" s="2" t="s">
        <v>68</v>
      </c>
      <c r="M892" s="2">
        <v>0.40400000000000003</v>
      </c>
    </row>
    <row r="893" spans="11:13" x14ac:dyDescent="0.25">
      <c r="K893" s="2">
        <v>2018</v>
      </c>
      <c r="L893" s="2" t="s">
        <v>68</v>
      </c>
      <c r="M893" s="2">
        <v>0.39900000000000002</v>
      </c>
    </row>
    <row r="894" spans="11:13" x14ac:dyDescent="0.25">
      <c r="K894" s="2">
        <v>2018</v>
      </c>
      <c r="L894" s="2" t="s">
        <v>68</v>
      </c>
      <c r="M894" s="2">
        <v>0.36199999999999999</v>
      </c>
    </row>
    <row r="895" spans="11:13" x14ac:dyDescent="0.25">
      <c r="K895" s="2">
        <v>2018</v>
      </c>
      <c r="L895" s="2" t="s">
        <v>68</v>
      </c>
      <c r="M895" s="2">
        <v>0.376</v>
      </c>
    </row>
    <row r="896" spans="11:13" x14ac:dyDescent="0.25">
      <c r="K896" s="2">
        <v>2018</v>
      </c>
      <c r="L896" s="2" t="s">
        <v>68</v>
      </c>
      <c r="M896" s="2">
        <v>0.316</v>
      </c>
    </row>
    <row r="897" spans="11:13" x14ac:dyDescent="0.25">
      <c r="K897" s="2">
        <v>2018</v>
      </c>
      <c r="L897" s="2" t="s">
        <v>68</v>
      </c>
      <c r="M897" s="2">
        <v>0.309</v>
      </c>
    </row>
    <row r="898" spans="11:13" x14ac:dyDescent="0.25">
      <c r="K898" s="2">
        <v>2018</v>
      </c>
      <c r="L898" s="2" t="s">
        <v>68</v>
      </c>
      <c r="M898" s="2">
        <v>0.33300000000000002</v>
      </c>
    </row>
    <row r="899" spans="11:13" x14ac:dyDescent="0.25">
      <c r="K899" s="2">
        <v>2018</v>
      </c>
      <c r="L899" s="2" t="s">
        <v>68</v>
      </c>
      <c r="M899" s="2">
        <v>0.27600000000000002</v>
      </c>
    </row>
    <row r="900" spans="11:13" x14ac:dyDescent="0.25">
      <c r="K900" s="2">
        <v>2018</v>
      </c>
      <c r="L900" s="2" t="s">
        <v>68</v>
      </c>
      <c r="M900" s="2">
        <v>0.29499999999999998</v>
      </c>
    </row>
    <row r="901" spans="11:13" x14ac:dyDescent="0.25">
      <c r="K901" s="2">
        <v>2018</v>
      </c>
      <c r="L901" s="2" t="s">
        <v>68</v>
      </c>
      <c r="M901" s="2">
        <v>0.314</v>
      </c>
    </row>
    <row r="902" spans="11:13" x14ac:dyDescent="0.25">
      <c r="K902" s="2">
        <v>2018</v>
      </c>
      <c r="L902" s="2" t="s">
        <v>68</v>
      </c>
      <c r="M902" s="2">
        <v>0.28699999999999998</v>
      </c>
    </row>
    <row r="903" spans="11:13" x14ac:dyDescent="0.25">
      <c r="K903" s="2">
        <v>2018</v>
      </c>
      <c r="L903" s="2" t="s">
        <v>138</v>
      </c>
      <c r="M903" s="2">
        <v>0.37</v>
      </c>
    </row>
    <row r="904" spans="11:13" x14ac:dyDescent="0.25">
      <c r="K904" s="2">
        <v>2018</v>
      </c>
      <c r="L904" s="2" t="s">
        <v>138</v>
      </c>
      <c r="M904" s="2">
        <v>0.31</v>
      </c>
    </row>
    <row r="905" spans="11:13" x14ac:dyDescent="0.25">
      <c r="K905" s="2">
        <v>2018</v>
      </c>
      <c r="L905" s="2" t="s">
        <v>138</v>
      </c>
      <c r="M905" s="2">
        <v>0.37</v>
      </c>
    </row>
    <row r="906" spans="11:13" x14ac:dyDescent="0.25">
      <c r="K906" s="2">
        <v>2018</v>
      </c>
      <c r="L906" s="2" t="s">
        <v>138</v>
      </c>
      <c r="M906" s="2">
        <v>0.33</v>
      </c>
    </row>
    <row r="907" spans="11:13" x14ac:dyDescent="0.25">
      <c r="K907" s="2">
        <v>2018</v>
      </c>
      <c r="L907" s="2" t="s">
        <v>138</v>
      </c>
      <c r="M907" s="2">
        <v>0.33</v>
      </c>
    </row>
    <row r="908" spans="11:13" x14ac:dyDescent="0.25">
      <c r="K908" s="2">
        <v>2018</v>
      </c>
      <c r="L908" s="2" t="s">
        <v>138</v>
      </c>
      <c r="M908" s="2">
        <v>0.3</v>
      </c>
    </row>
    <row r="909" spans="11:13" x14ac:dyDescent="0.25">
      <c r="K909" s="2">
        <v>2018</v>
      </c>
      <c r="L909" s="2" t="s">
        <v>138</v>
      </c>
      <c r="M909" s="2">
        <v>0.3</v>
      </c>
    </row>
    <row r="910" spans="11:13" x14ac:dyDescent="0.25">
      <c r="K910" s="2">
        <v>2018</v>
      </c>
      <c r="L910" s="2" t="s">
        <v>138</v>
      </c>
      <c r="M910" s="2">
        <v>0.31</v>
      </c>
    </row>
    <row r="911" spans="11:13" x14ac:dyDescent="0.25">
      <c r="K911" s="2">
        <v>2018</v>
      </c>
      <c r="L911" s="2" t="s">
        <v>138</v>
      </c>
      <c r="M911" s="2">
        <v>0.32</v>
      </c>
    </row>
    <row r="912" spans="11:13" x14ac:dyDescent="0.25">
      <c r="K912" s="2">
        <v>2018</v>
      </c>
      <c r="L912" s="2" t="s">
        <v>138</v>
      </c>
      <c r="M912" s="2">
        <v>0.43</v>
      </c>
    </row>
    <row r="913" spans="11:13" x14ac:dyDescent="0.25">
      <c r="K913" s="2">
        <v>2018</v>
      </c>
      <c r="L913" s="2" t="s">
        <v>138</v>
      </c>
      <c r="M913" s="2">
        <v>0.34</v>
      </c>
    </row>
    <row r="914" spans="11:13" x14ac:dyDescent="0.25">
      <c r="K914" s="2">
        <v>2018</v>
      </c>
      <c r="L914" s="2" t="s">
        <v>138</v>
      </c>
      <c r="M914" s="2">
        <v>0.36</v>
      </c>
    </row>
    <row r="915" spans="11:13" x14ac:dyDescent="0.25">
      <c r="K915" s="2">
        <v>2018</v>
      </c>
      <c r="L915" s="2" t="s">
        <v>138</v>
      </c>
      <c r="M915" s="2">
        <v>0.44</v>
      </c>
    </row>
    <row r="916" spans="11:13" x14ac:dyDescent="0.25">
      <c r="K916" s="2">
        <v>2018</v>
      </c>
      <c r="L916" s="2" t="s">
        <v>138</v>
      </c>
      <c r="M916" s="2">
        <v>0.33</v>
      </c>
    </row>
    <row r="917" spans="11:13" x14ac:dyDescent="0.25">
      <c r="K917" s="2">
        <v>2018</v>
      </c>
      <c r="L917" s="2" t="s">
        <v>182</v>
      </c>
      <c r="M917" s="2">
        <v>0.73</v>
      </c>
    </row>
    <row r="918" spans="11:13" x14ac:dyDescent="0.25">
      <c r="K918" s="2">
        <v>2018</v>
      </c>
      <c r="L918" s="2" t="s">
        <v>182</v>
      </c>
      <c r="M918" s="2">
        <v>0.75</v>
      </c>
    </row>
    <row r="919" spans="11:13" x14ac:dyDescent="0.25">
      <c r="K919" s="2">
        <v>2018</v>
      </c>
      <c r="L919" s="2" t="s">
        <v>182</v>
      </c>
      <c r="M919" s="2">
        <v>0.76</v>
      </c>
    </row>
    <row r="920" spans="11:13" x14ac:dyDescent="0.25">
      <c r="K920" s="2">
        <v>2018</v>
      </c>
      <c r="L920" s="2" t="s">
        <v>182</v>
      </c>
      <c r="M920" s="2">
        <v>0.72</v>
      </c>
    </row>
    <row r="921" spans="11:13" x14ac:dyDescent="0.25">
      <c r="K921" s="2">
        <v>2018</v>
      </c>
      <c r="L921" s="2" t="s">
        <v>182</v>
      </c>
      <c r="M921" s="2">
        <v>0.76</v>
      </c>
    </row>
    <row r="922" spans="11:13" x14ac:dyDescent="0.25">
      <c r="K922" s="2">
        <v>2018</v>
      </c>
      <c r="L922" s="2" t="s">
        <v>182</v>
      </c>
      <c r="M922" s="2">
        <v>0.73</v>
      </c>
    </row>
    <row r="923" spans="11:13" x14ac:dyDescent="0.25">
      <c r="K923" s="2">
        <v>2018</v>
      </c>
      <c r="L923" s="2" t="s">
        <v>182</v>
      </c>
      <c r="M923" s="2">
        <v>0.74</v>
      </c>
    </row>
    <row r="924" spans="11:13" x14ac:dyDescent="0.25">
      <c r="K924" s="2">
        <v>2018</v>
      </c>
      <c r="L924" s="2" t="s">
        <v>182</v>
      </c>
      <c r="M924" s="2">
        <v>0.76</v>
      </c>
    </row>
    <row r="925" spans="11:13" x14ac:dyDescent="0.25">
      <c r="K925" s="2">
        <v>2018</v>
      </c>
      <c r="L925" s="2" t="s">
        <v>101</v>
      </c>
      <c r="M925" s="2">
        <v>0.35963299999999998</v>
      </c>
    </row>
    <row r="926" spans="11:13" x14ac:dyDescent="0.25">
      <c r="K926" s="2">
        <v>2018</v>
      </c>
      <c r="L926" s="2" t="s">
        <v>101</v>
      </c>
      <c r="M926" s="2">
        <v>0.37798169999999998</v>
      </c>
    </row>
    <row r="927" spans="11:13" x14ac:dyDescent="0.25">
      <c r="K927" s="2">
        <v>2018</v>
      </c>
      <c r="L927" s="2" t="s">
        <v>101</v>
      </c>
      <c r="M927" s="2">
        <v>0.3908257</v>
      </c>
    </row>
    <row r="928" spans="11:13" x14ac:dyDescent="0.25">
      <c r="K928" s="2">
        <v>2018</v>
      </c>
      <c r="L928" s="2" t="s">
        <v>101</v>
      </c>
      <c r="M928" s="2">
        <v>0.40366970000000002</v>
      </c>
    </row>
    <row r="929" spans="11:13" x14ac:dyDescent="0.25">
      <c r="K929" s="2">
        <v>2018</v>
      </c>
      <c r="L929" s="2" t="s">
        <v>101</v>
      </c>
      <c r="M929" s="2">
        <v>0.3798165</v>
      </c>
    </row>
    <row r="930" spans="11:13" x14ac:dyDescent="0.25">
      <c r="K930" s="2">
        <v>2018</v>
      </c>
      <c r="L930" s="2" t="s">
        <v>101</v>
      </c>
      <c r="M930" s="2">
        <v>0.4</v>
      </c>
    </row>
    <row r="931" spans="11:13" x14ac:dyDescent="0.25">
      <c r="K931" s="2">
        <v>2018</v>
      </c>
      <c r="L931" s="2" t="s">
        <v>101</v>
      </c>
      <c r="M931" s="2">
        <v>0.41467890000000002</v>
      </c>
    </row>
    <row r="932" spans="11:13" x14ac:dyDescent="0.25">
      <c r="K932" s="2">
        <v>2018</v>
      </c>
      <c r="L932" s="2" t="s">
        <v>101</v>
      </c>
      <c r="M932" s="2">
        <v>0.42568810000000001</v>
      </c>
    </row>
    <row r="933" spans="11:13" x14ac:dyDescent="0.25">
      <c r="K933" s="2">
        <v>2018</v>
      </c>
      <c r="L933" s="2" t="s">
        <v>101</v>
      </c>
      <c r="M933" s="2">
        <v>0.47155960000000002</v>
      </c>
    </row>
    <row r="934" spans="11:13" x14ac:dyDescent="0.25">
      <c r="K934" s="2">
        <v>2018</v>
      </c>
      <c r="L934" s="2" t="s">
        <v>101</v>
      </c>
      <c r="M934" s="2">
        <v>0.45688069999999997</v>
      </c>
    </row>
    <row r="935" spans="11:13" x14ac:dyDescent="0.25">
      <c r="K935" s="2">
        <v>2018</v>
      </c>
      <c r="L935" s="2" t="s">
        <v>101</v>
      </c>
      <c r="M935" s="2">
        <v>0.49174309999999999</v>
      </c>
    </row>
    <row r="936" spans="11:13" x14ac:dyDescent="0.25">
      <c r="K936" s="2">
        <v>2018</v>
      </c>
      <c r="L936" s="2" t="s">
        <v>101</v>
      </c>
      <c r="M936" s="2">
        <v>0.42752289999999998</v>
      </c>
    </row>
    <row r="937" spans="11:13" x14ac:dyDescent="0.25">
      <c r="K937" s="2">
        <v>2018</v>
      </c>
      <c r="L937" s="2" t="s">
        <v>101</v>
      </c>
      <c r="M937" s="2">
        <v>0.43853209999999998</v>
      </c>
    </row>
    <row r="938" spans="11:13" x14ac:dyDescent="0.25">
      <c r="K938" s="2">
        <v>2018</v>
      </c>
      <c r="L938" s="2" t="s">
        <v>101</v>
      </c>
      <c r="M938" s="2">
        <v>0.45688069999999997</v>
      </c>
    </row>
    <row r="939" spans="11:13" x14ac:dyDescent="0.25">
      <c r="K939" s="2">
        <v>2018</v>
      </c>
      <c r="L939" s="2" t="s">
        <v>101</v>
      </c>
      <c r="M939" s="2">
        <v>0.49724770000000001</v>
      </c>
    </row>
    <row r="940" spans="11:13" x14ac:dyDescent="0.25">
      <c r="K940" s="2">
        <v>2018</v>
      </c>
      <c r="L940" s="2" t="s">
        <v>101</v>
      </c>
      <c r="M940" s="2">
        <v>0.52477059999999998</v>
      </c>
    </row>
    <row r="941" spans="11:13" x14ac:dyDescent="0.25">
      <c r="K941" s="2">
        <v>2018</v>
      </c>
      <c r="L941" s="2" t="s">
        <v>101</v>
      </c>
      <c r="M941" s="2">
        <v>0.48990830000000002</v>
      </c>
    </row>
    <row r="942" spans="11:13" x14ac:dyDescent="0.25">
      <c r="K942" s="2">
        <v>2018</v>
      </c>
      <c r="L942" s="2" t="s">
        <v>101</v>
      </c>
      <c r="M942" s="2">
        <v>0.50642200000000004</v>
      </c>
    </row>
    <row r="943" spans="11:13" x14ac:dyDescent="0.25">
      <c r="K943" s="2">
        <v>2018</v>
      </c>
      <c r="L943" s="2" t="s">
        <v>101</v>
      </c>
      <c r="M943" s="2">
        <v>0.51559630000000001</v>
      </c>
    </row>
    <row r="944" spans="11:13" x14ac:dyDescent="0.25">
      <c r="K944" s="2">
        <v>2018</v>
      </c>
      <c r="L944" s="2" t="s">
        <v>101</v>
      </c>
      <c r="M944" s="2">
        <v>0.533945</v>
      </c>
    </row>
    <row r="945" spans="11:13" x14ac:dyDescent="0.25">
      <c r="K945" s="2">
        <v>2018</v>
      </c>
      <c r="L945" s="2" t="s">
        <v>101</v>
      </c>
      <c r="M945" s="2">
        <v>0.55412839999999997</v>
      </c>
    </row>
    <row r="946" spans="11:13" x14ac:dyDescent="0.25">
      <c r="K946" s="2">
        <v>2018</v>
      </c>
      <c r="L946" s="2" t="s">
        <v>101</v>
      </c>
      <c r="M946" s="2">
        <v>0.55412839999999997</v>
      </c>
    </row>
    <row r="947" spans="11:13" x14ac:dyDescent="0.25">
      <c r="K947" s="2">
        <v>2018</v>
      </c>
      <c r="L947" s="2" t="s">
        <v>101</v>
      </c>
      <c r="M947" s="2">
        <v>0.533945</v>
      </c>
    </row>
    <row r="948" spans="11:13" x14ac:dyDescent="0.25">
      <c r="K948" s="2">
        <v>2018</v>
      </c>
      <c r="L948" s="2" t="s">
        <v>101</v>
      </c>
      <c r="M948" s="2">
        <v>0.51926609999999995</v>
      </c>
    </row>
    <row r="949" spans="11:13" x14ac:dyDescent="0.25">
      <c r="K949" s="2">
        <v>2018</v>
      </c>
      <c r="L949" s="2" t="s">
        <v>101</v>
      </c>
      <c r="M949" s="2">
        <v>0.48807339999999999</v>
      </c>
    </row>
    <row r="950" spans="11:13" x14ac:dyDescent="0.25">
      <c r="K950" s="2">
        <v>2018</v>
      </c>
      <c r="L950" s="2" t="s">
        <v>101</v>
      </c>
      <c r="M950" s="2">
        <v>0.51009170000000004</v>
      </c>
    </row>
    <row r="951" spans="11:13" x14ac:dyDescent="0.25">
      <c r="K951" s="2">
        <v>2018</v>
      </c>
      <c r="L951" s="2" t="s">
        <v>101</v>
      </c>
      <c r="M951" s="2">
        <v>0.53027519999999995</v>
      </c>
    </row>
    <row r="952" spans="11:13" x14ac:dyDescent="0.25">
      <c r="K952" s="2">
        <v>2018</v>
      </c>
      <c r="L952" s="2" t="s">
        <v>101</v>
      </c>
      <c r="M952" s="2">
        <v>0.48440369999999999</v>
      </c>
    </row>
    <row r="953" spans="11:13" x14ac:dyDescent="0.25">
      <c r="K953" s="2">
        <v>2018</v>
      </c>
      <c r="L953" s="2" t="s">
        <v>101</v>
      </c>
      <c r="M953" s="2">
        <v>0.50091739999999996</v>
      </c>
    </row>
    <row r="954" spans="11:13" x14ac:dyDescent="0.25">
      <c r="K954" s="2">
        <v>2018</v>
      </c>
      <c r="L954" s="2" t="s">
        <v>101</v>
      </c>
      <c r="M954" s="2">
        <v>0.51926609999999995</v>
      </c>
    </row>
    <row r="955" spans="11:13" x14ac:dyDescent="0.25">
      <c r="K955" s="2">
        <v>2018</v>
      </c>
      <c r="L955" s="2" t="s">
        <v>101</v>
      </c>
      <c r="M955" s="2">
        <v>0.533945</v>
      </c>
    </row>
    <row r="956" spans="11:13" x14ac:dyDescent="0.25">
      <c r="K956" s="2">
        <v>2018</v>
      </c>
      <c r="L956" s="2" t="s">
        <v>101</v>
      </c>
      <c r="M956" s="2">
        <v>0.54311929999999997</v>
      </c>
    </row>
    <row r="957" spans="11:13" x14ac:dyDescent="0.25">
      <c r="K957" s="2">
        <v>2018</v>
      </c>
      <c r="L957" s="2" t="s">
        <v>101</v>
      </c>
      <c r="M957" s="2">
        <v>0.55963300000000005</v>
      </c>
    </row>
    <row r="958" spans="11:13" x14ac:dyDescent="0.25">
      <c r="K958" s="2">
        <v>2018</v>
      </c>
      <c r="L958" s="2" t="s">
        <v>101</v>
      </c>
      <c r="M958" s="2">
        <v>0.54862390000000005</v>
      </c>
    </row>
    <row r="959" spans="11:13" x14ac:dyDescent="0.25">
      <c r="K959" s="2">
        <v>2018</v>
      </c>
      <c r="L959" s="2" t="s">
        <v>101</v>
      </c>
      <c r="M959" s="2">
        <v>0.53577980000000003</v>
      </c>
    </row>
    <row r="960" spans="11:13" x14ac:dyDescent="0.25">
      <c r="K960" s="2">
        <v>2018</v>
      </c>
      <c r="L960" s="2" t="s">
        <v>101</v>
      </c>
      <c r="M960" s="2">
        <v>0.52110089999999998</v>
      </c>
    </row>
    <row r="961" spans="11:13" x14ac:dyDescent="0.25">
      <c r="K961" s="2">
        <v>2018</v>
      </c>
      <c r="L961" s="2" t="s">
        <v>101</v>
      </c>
      <c r="M961" s="2">
        <v>0.51009170000000004</v>
      </c>
    </row>
    <row r="962" spans="11:13" x14ac:dyDescent="0.25">
      <c r="K962" s="2">
        <v>2018</v>
      </c>
      <c r="L962" s="2" t="s">
        <v>101</v>
      </c>
      <c r="M962" s="2">
        <v>0.49357800000000002</v>
      </c>
    </row>
    <row r="963" spans="11:13" x14ac:dyDescent="0.25">
      <c r="K963" s="2">
        <v>2018</v>
      </c>
      <c r="L963" s="2" t="s">
        <v>101</v>
      </c>
      <c r="M963" s="2">
        <v>0.47522940000000002</v>
      </c>
    </row>
    <row r="964" spans="11:13" x14ac:dyDescent="0.25">
      <c r="K964" s="2">
        <v>2018</v>
      </c>
      <c r="L964" s="2" t="s">
        <v>101</v>
      </c>
      <c r="M964" s="2">
        <v>0.4623853</v>
      </c>
    </row>
    <row r="965" spans="11:13" x14ac:dyDescent="0.25">
      <c r="K965" s="2">
        <v>2018</v>
      </c>
      <c r="L965" s="2" t="s">
        <v>101</v>
      </c>
      <c r="M965" s="2">
        <v>0.39816509999999999</v>
      </c>
    </row>
    <row r="966" spans="11:13" x14ac:dyDescent="0.25">
      <c r="K966" s="2">
        <v>2018</v>
      </c>
      <c r="L966" s="2" t="s">
        <v>101</v>
      </c>
      <c r="M966" s="2">
        <v>0.41284399999999999</v>
      </c>
    </row>
    <row r="967" spans="11:13" x14ac:dyDescent="0.25">
      <c r="K967" s="2">
        <v>2018</v>
      </c>
      <c r="L967" s="2" t="s">
        <v>101</v>
      </c>
      <c r="M967" s="2">
        <v>0.4550459</v>
      </c>
    </row>
    <row r="968" spans="11:13" x14ac:dyDescent="0.25">
      <c r="K968" s="2">
        <v>2018</v>
      </c>
      <c r="L968" s="2" t="s">
        <v>101</v>
      </c>
      <c r="M968" s="2">
        <v>0.49724770000000001</v>
      </c>
    </row>
    <row r="969" spans="11:13" x14ac:dyDescent="0.25">
      <c r="K969" s="2">
        <v>2018</v>
      </c>
      <c r="L969" s="2" t="s">
        <v>101</v>
      </c>
      <c r="M969" s="2">
        <v>0.51926609999999995</v>
      </c>
    </row>
    <row r="970" spans="11:13" x14ac:dyDescent="0.25">
      <c r="K970" s="2">
        <v>2018</v>
      </c>
      <c r="L970" s="2" t="s">
        <v>101</v>
      </c>
      <c r="M970" s="2">
        <v>0.53577980000000003</v>
      </c>
    </row>
    <row r="971" spans="11:13" x14ac:dyDescent="0.25">
      <c r="K971" s="2">
        <v>2018</v>
      </c>
      <c r="L971" s="2" t="s">
        <v>101</v>
      </c>
      <c r="M971" s="2">
        <v>0.46055049999999997</v>
      </c>
    </row>
    <row r="972" spans="11:13" x14ac:dyDescent="0.25">
      <c r="K972" s="2">
        <v>2018</v>
      </c>
      <c r="L972" s="2" t="s">
        <v>101</v>
      </c>
      <c r="M972" s="2">
        <v>0.49541279999999999</v>
      </c>
    </row>
    <row r="973" spans="11:13" x14ac:dyDescent="0.25">
      <c r="K973" s="2">
        <v>2018</v>
      </c>
      <c r="L973" s="2" t="s">
        <v>101</v>
      </c>
      <c r="M973" s="2">
        <v>0.50825690000000001</v>
      </c>
    </row>
    <row r="974" spans="11:13" x14ac:dyDescent="0.25">
      <c r="K974" s="2">
        <v>2018</v>
      </c>
      <c r="L974" s="2" t="s">
        <v>101</v>
      </c>
      <c r="M974" s="2">
        <v>0.40366970000000002</v>
      </c>
    </row>
    <row r="975" spans="11:13" x14ac:dyDescent="0.25">
      <c r="K975" s="2">
        <v>2018</v>
      </c>
      <c r="L975" s="2" t="s">
        <v>101</v>
      </c>
      <c r="M975" s="2">
        <v>0.44587159999999998</v>
      </c>
    </row>
    <row r="976" spans="11:13" x14ac:dyDescent="0.25">
      <c r="K976" s="2">
        <v>2018</v>
      </c>
      <c r="L976" s="2" t="s">
        <v>101</v>
      </c>
      <c r="M976" s="2">
        <v>0.46788990000000003</v>
      </c>
    </row>
    <row r="977" spans="11:13" x14ac:dyDescent="0.25">
      <c r="K977" s="2">
        <v>2018</v>
      </c>
      <c r="L977" s="2" t="s">
        <v>101</v>
      </c>
      <c r="M977" s="2">
        <v>0.48256880000000002</v>
      </c>
    </row>
    <row r="978" spans="11:13" x14ac:dyDescent="0.25">
      <c r="K978" s="2">
        <v>2018</v>
      </c>
      <c r="L978" s="2" t="s">
        <v>101</v>
      </c>
      <c r="M978" s="2">
        <v>0.49908259999999999</v>
      </c>
    </row>
    <row r="979" spans="11:13" x14ac:dyDescent="0.25">
      <c r="K979" s="2">
        <v>2018</v>
      </c>
      <c r="L979" s="2" t="s">
        <v>101</v>
      </c>
      <c r="M979" s="2">
        <v>0.44036700000000001</v>
      </c>
    </row>
    <row r="980" spans="11:13" x14ac:dyDescent="0.25">
      <c r="K980" s="2">
        <v>2018</v>
      </c>
      <c r="L980" s="2" t="s">
        <v>101</v>
      </c>
      <c r="M980" s="2">
        <v>0.4587156</v>
      </c>
    </row>
    <row r="981" spans="11:13" x14ac:dyDescent="0.25">
      <c r="K981" s="2">
        <v>2018</v>
      </c>
      <c r="L981" s="2" t="s">
        <v>101</v>
      </c>
      <c r="M981" s="2">
        <v>0.47706419999999999</v>
      </c>
    </row>
    <row r="982" spans="11:13" x14ac:dyDescent="0.25">
      <c r="K982" s="2">
        <v>2018</v>
      </c>
      <c r="L982" s="2" t="s">
        <v>101</v>
      </c>
      <c r="M982" s="2">
        <v>0.50091739999999996</v>
      </c>
    </row>
    <row r="983" spans="11:13" x14ac:dyDescent="0.25">
      <c r="K983" s="2">
        <v>2018</v>
      </c>
      <c r="L983" s="2" t="s">
        <v>101</v>
      </c>
      <c r="M983" s="2">
        <v>0.51559630000000001</v>
      </c>
    </row>
    <row r="984" spans="11:13" x14ac:dyDescent="0.25">
      <c r="K984" s="2">
        <v>2018</v>
      </c>
      <c r="L984" s="2" t="s">
        <v>101</v>
      </c>
      <c r="M984" s="2">
        <v>0.5412844</v>
      </c>
    </row>
    <row r="985" spans="11:13" x14ac:dyDescent="0.25">
      <c r="K985" s="2">
        <v>2018</v>
      </c>
      <c r="L985" s="2" t="s">
        <v>101</v>
      </c>
      <c r="M985" s="2">
        <v>0.55596330000000005</v>
      </c>
    </row>
    <row r="986" spans="11:13" x14ac:dyDescent="0.25">
      <c r="K986" s="2">
        <v>2018</v>
      </c>
      <c r="L986" s="2" t="s">
        <v>101</v>
      </c>
      <c r="M986" s="2">
        <v>0.57064219999999999</v>
      </c>
    </row>
    <row r="987" spans="11:13" x14ac:dyDescent="0.25">
      <c r="K987" s="2">
        <v>2018</v>
      </c>
      <c r="L987" s="2" t="s">
        <v>101</v>
      </c>
      <c r="M987" s="2">
        <v>0.51743119999999998</v>
      </c>
    </row>
    <row r="988" spans="11:13" x14ac:dyDescent="0.25">
      <c r="K988" s="2">
        <v>2018</v>
      </c>
      <c r="L988" s="2" t="s">
        <v>101</v>
      </c>
      <c r="M988" s="2">
        <v>0.49357800000000002</v>
      </c>
    </row>
    <row r="989" spans="11:13" x14ac:dyDescent="0.25">
      <c r="K989" s="2">
        <v>2018</v>
      </c>
      <c r="L989" s="2" t="s">
        <v>101</v>
      </c>
      <c r="M989" s="2">
        <v>0.48440369999999999</v>
      </c>
    </row>
    <row r="990" spans="11:13" x14ac:dyDescent="0.25">
      <c r="K990" s="2">
        <v>2018</v>
      </c>
      <c r="L990" s="2" t="s">
        <v>101</v>
      </c>
      <c r="M990" s="2">
        <v>0.41100920000000002</v>
      </c>
    </row>
    <row r="991" spans="11:13" x14ac:dyDescent="0.25">
      <c r="K991" s="2">
        <v>2018</v>
      </c>
      <c r="L991" s="2" t="s">
        <v>101</v>
      </c>
      <c r="M991" s="2">
        <v>0.42385319999999999</v>
      </c>
    </row>
    <row r="992" spans="11:13" x14ac:dyDescent="0.25">
      <c r="K992" s="2">
        <v>2018</v>
      </c>
      <c r="L992" s="2" t="s">
        <v>101</v>
      </c>
      <c r="M992" s="2">
        <v>0.15605379999999999</v>
      </c>
    </row>
    <row r="993" spans="11:13" x14ac:dyDescent="0.25">
      <c r="K993" s="2">
        <v>2018</v>
      </c>
      <c r="L993" s="2" t="s">
        <v>101</v>
      </c>
      <c r="M993" s="2">
        <v>0.21165919999999999</v>
      </c>
    </row>
    <row r="994" spans="11:13" x14ac:dyDescent="0.25">
      <c r="K994" s="2">
        <v>2018</v>
      </c>
      <c r="L994" s="2" t="s">
        <v>101</v>
      </c>
      <c r="M994" s="2">
        <v>0.35156949999999998</v>
      </c>
    </row>
    <row r="995" spans="11:13" x14ac:dyDescent="0.25">
      <c r="K995" s="2">
        <v>2018</v>
      </c>
      <c r="L995" s="2" t="s">
        <v>101</v>
      </c>
      <c r="M995" s="2">
        <v>0.35874440000000002</v>
      </c>
    </row>
    <row r="996" spans="11:13" x14ac:dyDescent="0.25">
      <c r="K996" s="2">
        <v>2018</v>
      </c>
      <c r="L996" s="2" t="s">
        <v>101</v>
      </c>
      <c r="M996" s="2">
        <v>0.4161435</v>
      </c>
    </row>
    <row r="997" spans="11:13" x14ac:dyDescent="0.25">
      <c r="K997" s="2">
        <v>2018</v>
      </c>
      <c r="L997" s="2" t="s">
        <v>101</v>
      </c>
      <c r="M997" s="2">
        <v>0.49147980000000002</v>
      </c>
    </row>
    <row r="998" spans="11:13" x14ac:dyDescent="0.25">
      <c r="K998" s="2">
        <v>2018</v>
      </c>
      <c r="L998" s="2" t="s">
        <v>101</v>
      </c>
      <c r="M998" s="2">
        <v>0.45201789999999997</v>
      </c>
    </row>
    <row r="999" spans="11:13" x14ac:dyDescent="0.25">
      <c r="K999" s="2">
        <v>2018</v>
      </c>
      <c r="L999" s="2" t="s">
        <v>101</v>
      </c>
      <c r="M999" s="2">
        <v>0.26726460000000002</v>
      </c>
    </row>
    <row r="1000" spans="11:13" x14ac:dyDescent="0.25">
      <c r="K1000" s="2">
        <v>2018</v>
      </c>
      <c r="L1000" s="2" t="s">
        <v>101</v>
      </c>
      <c r="M1000" s="2">
        <v>0.30672650000000001</v>
      </c>
    </row>
    <row r="1001" spans="11:13" x14ac:dyDescent="0.25">
      <c r="K1001" s="2">
        <v>2018</v>
      </c>
      <c r="L1001" s="2" t="s">
        <v>101</v>
      </c>
      <c r="M1001" s="2">
        <v>0.35336319999999999</v>
      </c>
    </row>
    <row r="1002" spans="11:13" x14ac:dyDescent="0.25">
      <c r="K1002" s="2">
        <v>2018</v>
      </c>
      <c r="L1002" s="2" t="s">
        <v>101</v>
      </c>
      <c r="M1002" s="2">
        <v>0.43049330000000002</v>
      </c>
    </row>
    <row r="1003" spans="11:13" x14ac:dyDescent="0.25">
      <c r="K1003" s="2">
        <v>2018</v>
      </c>
      <c r="L1003" s="2" t="s">
        <v>101</v>
      </c>
      <c r="M1003" s="2">
        <v>0.48071750000000002</v>
      </c>
    </row>
    <row r="1004" spans="11:13" x14ac:dyDescent="0.25">
      <c r="K1004" s="2">
        <v>2018</v>
      </c>
      <c r="L1004" s="2" t="s">
        <v>101</v>
      </c>
      <c r="M1004" s="2">
        <v>0.53273539999999997</v>
      </c>
    </row>
    <row r="1005" spans="11:13" x14ac:dyDescent="0.25">
      <c r="K1005" s="2">
        <v>2018</v>
      </c>
      <c r="L1005" s="2" t="s">
        <v>101</v>
      </c>
      <c r="M1005" s="2">
        <v>0.47713</v>
      </c>
    </row>
    <row r="1006" spans="11:13" x14ac:dyDescent="0.25">
      <c r="K1006" s="2">
        <v>2018</v>
      </c>
      <c r="L1006" s="2" t="s">
        <v>101</v>
      </c>
      <c r="M1006" s="2">
        <v>0.41793720000000001</v>
      </c>
    </row>
    <row r="1007" spans="11:13" x14ac:dyDescent="0.25">
      <c r="K1007" s="2">
        <v>2018</v>
      </c>
      <c r="L1007" s="2" t="s">
        <v>101</v>
      </c>
      <c r="M1007" s="2">
        <v>0.37130039999999997</v>
      </c>
    </row>
    <row r="1008" spans="11:13" x14ac:dyDescent="0.25">
      <c r="K1008" s="2">
        <v>2018</v>
      </c>
      <c r="L1008" s="2" t="s">
        <v>101</v>
      </c>
      <c r="M1008" s="2">
        <v>0.3964126</v>
      </c>
    </row>
    <row r="1009" spans="11:13" x14ac:dyDescent="0.25">
      <c r="K1009" s="2">
        <v>2018</v>
      </c>
      <c r="L1009" s="2" t="s">
        <v>101</v>
      </c>
      <c r="M1009" s="2">
        <v>0.24035870000000001</v>
      </c>
    </row>
    <row r="1010" spans="11:13" x14ac:dyDescent="0.25">
      <c r="K1010" s="2">
        <v>2018</v>
      </c>
      <c r="L1010" s="2" t="s">
        <v>101</v>
      </c>
      <c r="M1010" s="2">
        <v>0.2242152</v>
      </c>
    </row>
    <row r="1011" spans="11:13" x14ac:dyDescent="0.25">
      <c r="K1011" s="2">
        <v>2018</v>
      </c>
      <c r="L1011" s="2" t="s">
        <v>101</v>
      </c>
      <c r="M1011" s="2">
        <v>0.2026906</v>
      </c>
    </row>
    <row r="1012" spans="11:13" x14ac:dyDescent="0.25">
      <c r="K1012" s="2">
        <v>2018</v>
      </c>
      <c r="L1012" s="2" t="s">
        <v>101</v>
      </c>
      <c r="M1012" s="2">
        <v>0.18654709999999999</v>
      </c>
    </row>
    <row r="1013" spans="11:13" x14ac:dyDescent="0.25">
      <c r="K1013" s="2">
        <v>2018</v>
      </c>
      <c r="L1013" s="2" t="s">
        <v>101</v>
      </c>
      <c r="M1013" s="2">
        <v>0.1721973</v>
      </c>
    </row>
    <row r="1014" spans="11:13" x14ac:dyDescent="0.25">
      <c r="K1014" s="2">
        <v>2018</v>
      </c>
      <c r="L1014" s="2" t="s">
        <v>101</v>
      </c>
      <c r="M1014" s="2">
        <v>0.27982059999999997</v>
      </c>
    </row>
    <row r="1015" spans="11:13" x14ac:dyDescent="0.25">
      <c r="K1015" s="2">
        <v>2018</v>
      </c>
      <c r="L1015" s="2" t="s">
        <v>101</v>
      </c>
      <c r="M1015" s="2">
        <v>0.31031389999999998</v>
      </c>
    </row>
    <row r="1016" spans="11:13" x14ac:dyDescent="0.25">
      <c r="K1016" s="2">
        <v>2018</v>
      </c>
      <c r="L1016" s="2" t="s">
        <v>101</v>
      </c>
      <c r="M1016" s="2">
        <v>0.32286999999999999</v>
      </c>
    </row>
    <row r="1017" spans="11:13" x14ac:dyDescent="0.25">
      <c r="K1017" s="2">
        <v>2018</v>
      </c>
      <c r="L1017" s="2" t="s">
        <v>101</v>
      </c>
      <c r="M1017" s="2">
        <v>0.34080719999999998</v>
      </c>
    </row>
    <row r="1018" spans="11:13" x14ac:dyDescent="0.25">
      <c r="K1018" s="2">
        <v>2018</v>
      </c>
      <c r="L1018" s="2" t="s">
        <v>101</v>
      </c>
      <c r="M1018" s="2">
        <v>0.355157</v>
      </c>
    </row>
    <row r="1019" spans="11:13" x14ac:dyDescent="0.25">
      <c r="K1019" s="2">
        <v>2018</v>
      </c>
      <c r="L1019" s="2" t="s">
        <v>101</v>
      </c>
      <c r="M1019" s="2">
        <v>0.37309419999999999</v>
      </c>
    </row>
    <row r="1020" spans="11:13" x14ac:dyDescent="0.25">
      <c r="K1020" s="2">
        <v>2018</v>
      </c>
      <c r="L1020" s="2" t="s">
        <v>101</v>
      </c>
      <c r="M1020" s="2">
        <v>0.49865470000000001</v>
      </c>
    </row>
    <row r="1021" spans="11:13" x14ac:dyDescent="0.25">
      <c r="K1021" s="2">
        <v>2018</v>
      </c>
      <c r="L1021" s="2" t="s">
        <v>101</v>
      </c>
      <c r="M1021" s="2">
        <v>0.51479819999999998</v>
      </c>
    </row>
    <row r="1022" spans="11:13" x14ac:dyDescent="0.25">
      <c r="K1022" s="2">
        <v>2018</v>
      </c>
      <c r="L1022" s="2" t="s">
        <v>101</v>
      </c>
      <c r="M1022" s="2">
        <v>0.53452909999999998</v>
      </c>
    </row>
    <row r="1023" spans="11:13" x14ac:dyDescent="0.25">
      <c r="K1023" s="2">
        <v>2018</v>
      </c>
      <c r="L1023" s="2" t="s">
        <v>101</v>
      </c>
      <c r="M1023" s="2">
        <v>0.61704040000000004</v>
      </c>
    </row>
    <row r="1024" spans="11:13" x14ac:dyDescent="0.25">
      <c r="K1024" s="2">
        <v>2018</v>
      </c>
      <c r="L1024" s="2" t="s">
        <v>101</v>
      </c>
      <c r="M1024" s="2">
        <v>0.52914799999999995</v>
      </c>
    </row>
    <row r="1025" spans="11:13" x14ac:dyDescent="0.25">
      <c r="K1025" s="2">
        <v>2018</v>
      </c>
      <c r="L1025" s="2" t="s">
        <v>101</v>
      </c>
      <c r="M1025" s="2">
        <v>0.51659189999999999</v>
      </c>
    </row>
    <row r="1026" spans="11:13" x14ac:dyDescent="0.25">
      <c r="K1026" s="2">
        <v>2018</v>
      </c>
      <c r="L1026" s="2" t="s">
        <v>101</v>
      </c>
      <c r="M1026" s="2">
        <v>0.49506729999999999</v>
      </c>
    </row>
    <row r="1027" spans="11:13" x14ac:dyDescent="0.25">
      <c r="K1027" s="2">
        <v>2018</v>
      </c>
      <c r="L1027" s="2" t="s">
        <v>101</v>
      </c>
      <c r="M1027" s="2">
        <v>0.47892380000000001</v>
      </c>
    </row>
    <row r="1028" spans="11:13" x14ac:dyDescent="0.25">
      <c r="K1028" s="2">
        <v>2018</v>
      </c>
      <c r="L1028" s="2" t="s">
        <v>101</v>
      </c>
      <c r="M1028" s="2">
        <v>0.46457399999999999</v>
      </c>
    </row>
    <row r="1029" spans="11:13" x14ac:dyDescent="0.25">
      <c r="K1029" s="2">
        <v>2018</v>
      </c>
      <c r="L1029" s="2" t="s">
        <v>101</v>
      </c>
      <c r="M1029" s="2">
        <v>0.44843050000000001</v>
      </c>
    </row>
    <row r="1030" spans="11:13" x14ac:dyDescent="0.25">
      <c r="K1030" s="2">
        <v>2018</v>
      </c>
      <c r="L1030" s="2" t="s">
        <v>101</v>
      </c>
      <c r="M1030" s="2">
        <v>0.4269058</v>
      </c>
    </row>
    <row r="1031" spans="11:13" x14ac:dyDescent="0.25">
      <c r="K1031" s="2">
        <v>2018</v>
      </c>
      <c r="L1031" s="2" t="s">
        <v>101</v>
      </c>
      <c r="M1031" s="2">
        <v>0.33004480000000003</v>
      </c>
    </row>
    <row r="1032" spans="11:13" x14ac:dyDescent="0.25">
      <c r="K1032" s="2">
        <v>2018</v>
      </c>
      <c r="L1032" s="2" t="s">
        <v>101</v>
      </c>
      <c r="M1032" s="2">
        <v>0.34260089999999999</v>
      </c>
    </row>
    <row r="1033" spans="11:13" x14ac:dyDescent="0.25">
      <c r="K1033" s="2">
        <v>2018</v>
      </c>
      <c r="L1033" s="2" t="s">
        <v>101</v>
      </c>
      <c r="M1033" s="2">
        <v>0.35336319999999999</v>
      </c>
    </row>
    <row r="1034" spans="11:13" x14ac:dyDescent="0.25">
      <c r="K1034" s="2">
        <v>2018</v>
      </c>
      <c r="L1034" s="2" t="s">
        <v>101</v>
      </c>
      <c r="M1034" s="2">
        <v>0.4161435</v>
      </c>
    </row>
    <row r="1035" spans="11:13" x14ac:dyDescent="0.25">
      <c r="K1035" s="2">
        <v>2018</v>
      </c>
      <c r="L1035" s="2" t="s">
        <v>101</v>
      </c>
      <c r="M1035" s="2">
        <v>0.44125560000000003</v>
      </c>
    </row>
    <row r="1036" spans="11:13" x14ac:dyDescent="0.25">
      <c r="K1036" s="2">
        <v>2018</v>
      </c>
      <c r="L1036" s="2" t="s">
        <v>101</v>
      </c>
      <c r="M1036" s="2">
        <v>0.47713</v>
      </c>
    </row>
    <row r="1037" spans="11:13" x14ac:dyDescent="0.25">
      <c r="K1037" s="2">
        <v>2018</v>
      </c>
      <c r="L1037" s="2" t="s">
        <v>101</v>
      </c>
      <c r="M1037" s="2">
        <v>0.4878924</v>
      </c>
    </row>
    <row r="1038" spans="11:13" x14ac:dyDescent="0.25">
      <c r="K1038" s="2">
        <v>2018</v>
      </c>
      <c r="L1038" s="2" t="s">
        <v>101</v>
      </c>
      <c r="M1038" s="2">
        <v>0.50403589999999998</v>
      </c>
    </row>
    <row r="1039" spans="11:13" x14ac:dyDescent="0.25">
      <c r="K1039" s="2">
        <v>2018</v>
      </c>
      <c r="L1039" s="2" t="s">
        <v>101</v>
      </c>
      <c r="M1039" s="2">
        <v>0.1973094</v>
      </c>
    </row>
    <row r="1040" spans="11:13" x14ac:dyDescent="0.25">
      <c r="K1040" s="2">
        <v>2018</v>
      </c>
      <c r="L1040" s="2" t="s">
        <v>101</v>
      </c>
      <c r="M1040" s="2">
        <v>0.21165919999999999</v>
      </c>
    </row>
    <row r="1041" spans="11:13" x14ac:dyDescent="0.25">
      <c r="K1041" s="2">
        <v>2018</v>
      </c>
      <c r="L1041" s="2" t="s">
        <v>101</v>
      </c>
      <c r="M1041" s="2">
        <v>0.22959640000000001</v>
      </c>
    </row>
    <row r="1042" spans="11:13" x14ac:dyDescent="0.25">
      <c r="K1042" s="2">
        <v>2018</v>
      </c>
      <c r="L1042" s="2" t="s">
        <v>101</v>
      </c>
      <c r="M1042" s="2">
        <v>0.26188339999999999</v>
      </c>
    </row>
    <row r="1043" spans="11:13" x14ac:dyDescent="0.25">
      <c r="K1043" s="2">
        <v>2018</v>
      </c>
      <c r="L1043" s="2" t="s">
        <v>101</v>
      </c>
      <c r="M1043" s="2">
        <v>0.27264569999999999</v>
      </c>
    </row>
    <row r="1044" spans="11:13" x14ac:dyDescent="0.25">
      <c r="K1044" s="2">
        <v>2018</v>
      </c>
      <c r="L1044" s="2" t="s">
        <v>101</v>
      </c>
      <c r="M1044" s="2">
        <v>0.31748880000000002</v>
      </c>
    </row>
    <row r="1045" spans="11:13" x14ac:dyDescent="0.25">
      <c r="K1045" s="2">
        <v>2018</v>
      </c>
      <c r="L1045" s="2" t="s">
        <v>101</v>
      </c>
      <c r="M1045" s="2">
        <v>0.33363229999999999</v>
      </c>
    </row>
    <row r="1046" spans="11:13" x14ac:dyDescent="0.25">
      <c r="K1046" s="2">
        <v>2018</v>
      </c>
      <c r="L1046" s="2" t="s">
        <v>101</v>
      </c>
      <c r="M1046" s="2">
        <v>0.36771300000000001</v>
      </c>
    </row>
    <row r="1047" spans="11:13" x14ac:dyDescent="0.25">
      <c r="K1047" s="2">
        <v>2018</v>
      </c>
      <c r="L1047" s="2" t="s">
        <v>101</v>
      </c>
      <c r="M1047" s="2">
        <v>0.3856502</v>
      </c>
    </row>
    <row r="1048" spans="11:13" x14ac:dyDescent="0.25">
      <c r="K1048" s="2">
        <v>2018</v>
      </c>
      <c r="L1048" s="2" t="s">
        <v>101</v>
      </c>
      <c r="M1048" s="2">
        <v>0.41255609999999998</v>
      </c>
    </row>
    <row r="1049" spans="11:13" x14ac:dyDescent="0.25">
      <c r="K1049" s="2">
        <v>2018</v>
      </c>
      <c r="L1049" s="2" t="s">
        <v>101</v>
      </c>
      <c r="M1049" s="2">
        <v>0.25112109999999999</v>
      </c>
    </row>
    <row r="1050" spans="11:13" x14ac:dyDescent="0.25">
      <c r="K1050" s="2">
        <v>2018</v>
      </c>
      <c r="L1050" s="2" t="s">
        <v>101</v>
      </c>
      <c r="M1050" s="2">
        <v>0.28878920000000002</v>
      </c>
    </row>
    <row r="1051" spans="11:13" x14ac:dyDescent="0.25">
      <c r="K1051" s="2">
        <v>2018</v>
      </c>
      <c r="L1051" s="2" t="s">
        <v>101</v>
      </c>
      <c r="M1051" s="2">
        <v>0.31031389999999998</v>
      </c>
    </row>
    <row r="1052" spans="11:13" x14ac:dyDescent="0.25">
      <c r="K1052" s="2">
        <v>2018</v>
      </c>
      <c r="L1052" s="2" t="s">
        <v>101</v>
      </c>
      <c r="M1052" s="2">
        <v>0.33363229999999999</v>
      </c>
    </row>
    <row r="1053" spans="11:13" x14ac:dyDescent="0.25">
      <c r="K1053" s="2">
        <v>2018</v>
      </c>
      <c r="L1053" s="2" t="s">
        <v>101</v>
      </c>
      <c r="M1053" s="2">
        <v>0.3461883</v>
      </c>
    </row>
    <row r="1054" spans="11:13" x14ac:dyDescent="0.25">
      <c r="K1054" s="2">
        <v>2018</v>
      </c>
      <c r="L1054" s="2" t="s">
        <v>101</v>
      </c>
      <c r="M1054" s="2">
        <v>0.3659193</v>
      </c>
    </row>
    <row r="1055" spans="11:13" x14ac:dyDescent="0.25">
      <c r="K1055" s="2">
        <v>2018</v>
      </c>
      <c r="L1055" s="2" t="s">
        <v>101</v>
      </c>
      <c r="M1055" s="2">
        <v>0.38206279999999998</v>
      </c>
    </row>
    <row r="1056" spans="11:13" x14ac:dyDescent="0.25">
      <c r="K1056" s="2">
        <v>2018</v>
      </c>
      <c r="L1056" s="2" t="s">
        <v>101</v>
      </c>
      <c r="M1056" s="2">
        <v>0.40358739999999999</v>
      </c>
    </row>
    <row r="1057" spans="11:13" x14ac:dyDescent="0.25">
      <c r="K1057" s="2">
        <v>2018</v>
      </c>
      <c r="L1057" s="2" t="s">
        <v>101</v>
      </c>
      <c r="M1057" s="2">
        <v>0.42152469999999997</v>
      </c>
    </row>
    <row r="1058" spans="11:13" x14ac:dyDescent="0.25">
      <c r="K1058" s="2">
        <v>2018</v>
      </c>
      <c r="L1058" s="2" t="s">
        <v>101</v>
      </c>
      <c r="M1058" s="2">
        <v>0.43766820000000001</v>
      </c>
    </row>
    <row r="1059" spans="11:13" x14ac:dyDescent="0.25">
      <c r="K1059" s="2">
        <v>2018</v>
      </c>
      <c r="L1059" s="2" t="s">
        <v>101</v>
      </c>
      <c r="M1059" s="2">
        <v>0.45201789999999997</v>
      </c>
    </row>
    <row r="1060" spans="11:13" x14ac:dyDescent="0.25">
      <c r="K1060" s="2">
        <v>2018</v>
      </c>
      <c r="L1060" s="2" t="s">
        <v>101</v>
      </c>
      <c r="M1060" s="2">
        <v>0.46816140000000001</v>
      </c>
    </row>
    <row r="1061" spans="11:13" x14ac:dyDescent="0.25">
      <c r="K1061" s="2">
        <v>2018</v>
      </c>
      <c r="L1061" s="2" t="s">
        <v>101</v>
      </c>
      <c r="M1061" s="2">
        <v>0.48968610000000001</v>
      </c>
    </row>
    <row r="1062" spans="11:13" x14ac:dyDescent="0.25">
      <c r="K1062" s="2">
        <v>2018</v>
      </c>
      <c r="L1062" s="2" t="s">
        <v>101</v>
      </c>
      <c r="M1062" s="2">
        <v>0.50403589999999998</v>
      </c>
    </row>
    <row r="1063" spans="11:13" x14ac:dyDescent="0.25">
      <c r="K1063" s="2">
        <v>2018</v>
      </c>
      <c r="L1063" s="2" t="s">
        <v>101</v>
      </c>
      <c r="M1063" s="2">
        <v>0.52376679999999998</v>
      </c>
    </row>
    <row r="1064" spans="11:13" x14ac:dyDescent="0.25">
      <c r="K1064" s="2">
        <v>2018</v>
      </c>
      <c r="L1064" s="2" t="s">
        <v>101</v>
      </c>
      <c r="M1064" s="2">
        <v>0.53452909999999998</v>
      </c>
    </row>
    <row r="1065" spans="11:13" x14ac:dyDescent="0.25">
      <c r="K1065" s="2">
        <v>2018</v>
      </c>
      <c r="L1065" s="2" t="s">
        <v>101</v>
      </c>
      <c r="M1065" s="2">
        <v>0.55067259999999996</v>
      </c>
    </row>
    <row r="1066" spans="11:13" x14ac:dyDescent="0.25">
      <c r="K1066" s="2">
        <v>2018</v>
      </c>
      <c r="L1066" s="2" t="s">
        <v>101</v>
      </c>
      <c r="M1066" s="2">
        <v>0.46816140000000001</v>
      </c>
    </row>
    <row r="1067" spans="11:13" x14ac:dyDescent="0.25">
      <c r="K1067" s="2">
        <v>2018</v>
      </c>
      <c r="L1067" s="2" t="s">
        <v>101</v>
      </c>
      <c r="M1067" s="2">
        <v>0.48071750000000002</v>
      </c>
    </row>
    <row r="1068" spans="11:13" x14ac:dyDescent="0.25">
      <c r="K1068" s="2">
        <v>2018</v>
      </c>
      <c r="L1068" s="2" t="s">
        <v>101</v>
      </c>
      <c r="M1068" s="2">
        <v>0.496861</v>
      </c>
    </row>
    <row r="1069" spans="11:13" x14ac:dyDescent="0.25">
      <c r="K1069" s="2">
        <v>2018</v>
      </c>
      <c r="L1069" s="2" t="s">
        <v>101</v>
      </c>
      <c r="M1069" s="2">
        <v>0.39461879999999999</v>
      </c>
    </row>
    <row r="1070" spans="11:13" x14ac:dyDescent="0.25">
      <c r="K1070" s="2">
        <v>2018</v>
      </c>
      <c r="L1070" s="2" t="s">
        <v>101</v>
      </c>
      <c r="M1070" s="2">
        <v>0.41793720000000001</v>
      </c>
    </row>
    <row r="1071" spans="11:13" x14ac:dyDescent="0.25">
      <c r="K1071" s="2">
        <v>2018</v>
      </c>
      <c r="L1071" s="2" t="s">
        <v>101</v>
      </c>
      <c r="M1071" s="2">
        <v>0.22959640000000001</v>
      </c>
    </row>
    <row r="1072" spans="11:13" x14ac:dyDescent="0.25">
      <c r="K1072" s="2">
        <v>2018</v>
      </c>
      <c r="L1072" s="2" t="s">
        <v>101</v>
      </c>
      <c r="M1072" s="2">
        <v>0.24753359999999999</v>
      </c>
    </row>
    <row r="1073" spans="11:13" x14ac:dyDescent="0.25">
      <c r="K1073" s="2">
        <v>2018</v>
      </c>
      <c r="L1073" s="2" t="s">
        <v>101</v>
      </c>
      <c r="M1073" s="2">
        <v>0.26188339999999999</v>
      </c>
    </row>
    <row r="1074" spans="11:13" x14ac:dyDescent="0.25">
      <c r="K1074" s="2">
        <v>2018</v>
      </c>
      <c r="L1074" s="2" t="s">
        <v>101</v>
      </c>
      <c r="M1074" s="2">
        <v>0.29237669999999999</v>
      </c>
    </row>
    <row r="1075" spans="11:13" x14ac:dyDescent="0.25">
      <c r="K1075" s="2">
        <v>2018</v>
      </c>
      <c r="L1075" s="2" t="s">
        <v>101</v>
      </c>
      <c r="M1075" s="2">
        <v>0.31569510000000001</v>
      </c>
    </row>
    <row r="1076" spans="11:13" x14ac:dyDescent="0.25">
      <c r="K1076" s="2">
        <v>2018</v>
      </c>
      <c r="L1076" s="2" t="s">
        <v>101</v>
      </c>
      <c r="M1076" s="2">
        <v>0.3443946</v>
      </c>
    </row>
    <row r="1077" spans="11:13" x14ac:dyDescent="0.25">
      <c r="K1077" s="2">
        <v>2018</v>
      </c>
      <c r="L1077" s="2" t="s">
        <v>101</v>
      </c>
      <c r="M1077" s="2">
        <v>0.35695070000000001</v>
      </c>
    </row>
    <row r="1078" spans="11:13" x14ac:dyDescent="0.25">
      <c r="K1078" s="2">
        <v>2018</v>
      </c>
      <c r="L1078" s="2" t="s">
        <v>101</v>
      </c>
      <c r="M1078" s="2">
        <v>0.37130039999999997</v>
      </c>
    </row>
    <row r="1079" spans="11:13" x14ac:dyDescent="0.25">
      <c r="K1079" s="2">
        <v>2018</v>
      </c>
      <c r="L1079" s="2" t="s">
        <v>101</v>
      </c>
      <c r="M1079" s="2">
        <v>0.39282509999999998</v>
      </c>
    </row>
    <row r="1080" spans="11:13" x14ac:dyDescent="0.25">
      <c r="K1080" s="2">
        <v>2018</v>
      </c>
      <c r="L1080" s="2" t="s">
        <v>101</v>
      </c>
      <c r="M1080" s="2">
        <v>0.57040360000000001</v>
      </c>
    </row>
    <row r="1081" spans="11:13" x14ac:dyDescent="0.25">
      <c r="K1081" s="2">
        <v>2018</v>
      </c>
      <c r="L1081" s="2" t="s">
        <v>101</v>
      </c>
      <c r="M1081" s="2">
        <v>0.56143500000000002</v>
      </c>
    </row>
    <row r="1082" spans="11:13" x14ac:dyDescent="0.25">
      <c r="K1082" s="2">
        <v>2018</v>
      </c>
      <c r="L1082" s="2" t="s">
        <v>101</v>
      </c>
      <c r="M1082" s="2">
        <v>0.54170399999999996</v>
      </c>
    </row>
    <row r="1083" spans="11:13" x14ac:dyDescent="0.25">
      <c r="K1083" s="2">
        <v>2018</v>
      </c>
      <c r="L1083" s="2" t="s">
        <v>101</v>
      </c>
      <c r="M1083" s="2">
        <v>0.52556049999999999</v>
      </c>
    </row>
    <row r="1084" spans="11:13" x14ac:dyDescent="0.25">
      <c r="K1084" s="2">
        <v>2018</v>
      </c>
      <c r="L1084" s="2" t="s">
        <v>101</v>
      </c>
      <c r="M1084" s="2">
        <v>0.51121079999999997</v>
      </c>
    </row>
    <row r="1085" spans="11:13" x14ac:dyDescent="0.25">
      <c r="K1085" s="2">
        <v>2018</v>
      </c>
      <c r="L1085" s="2" t="s">
        <v>101</v>
      </c>
      <c r="M1085" s="2">
        <v>0.49327349999999998</v>
      </c>
    </row>
    <row r="1086" spans="11:13" x14ac:dyDescent="0.25">
      <c r="K1086" s="2">
        <v>2018</v>
      </c>
      <c r="L1086" s="2" t="s">
        <v>101</v>
      </c>
      <c r="M1086" s="2">
        <v>0.47713</v>
      </c>
    </row>
    <row r="1087" spans="11:13" x14ac:dyDescent="0.25">
      <c r="K1087" s="2">
        <v>2018</v>
      </c>
      <c r="L1087" s="2" t="s">
        <v>101</v>
      </c>
      <c r="M1087" s="2">
        <v>0.46098650000000002</v>
      </c>
    </row>
    <row r="1088" spans="11:13" x14ac:dyDescent="0.25">
      <c r="K1088" s="2">
        <v>2018</v>
      </c>
      <c r="L1088" s="2" t="s">
        <v>101</v>
      </c>
      <c r="M1088" s="2">
        <v>0.45560539999999999</v>
      </c>
    </row>
    <row r="1089" spans="11:13" x14ac:dyDescent="0.25">
      <c r="K1089" s="2">
        <v>2018</v>
      </c>
      <c r="L1089" s="2" t="s">
        <v>101</v>
      </c>
      <c r="M1089" s="2">
        <v>0.44125560000000003</v>
      </c>
    </row>
    <row r="1090" spans="11:13" x14ac:dyDescent="0.25">
      <c r="K1090" s="2">
        <v>2018</v>
      </c>
      <c r="L1090" s="2" t="s">
        <v>101</v>
      </c>
      <c r="M1090" s="2">
        <v>0.43049330000000002</v>
      </c>
    </row>
    <row r="1091" spans="11:13" x14ac:dyDescent="0.25">
      <c r="K1091" s="2">
        <v>2018</v>
      </c>
      <c r="L1091" s="2" t="s">
        <v>101</v>
      </c>
      <c r="M1091" s="2">
        <v>0.41434979999999999</v>
      </c>
    </row>
    <row r="1092" spans="11:13" x14ac:dyDescent="0.25">
      <c r="K1092" s="2">
        <v>2018</v>
      </c>
      <c r="L1092" s="2" t="s">
        <v>101</v>
      </c>
      <c r="M1092" s="2">
        <v>0.28878920000000002</v>
      </c>
    </row>
    <row r="1093" spans="11:13" x14ac:dyDescent="0.25">
      <c r="K1093" s="2">
        <v>2018</v>
      </c>
      <c r="L1093" s="2" t="s">
        <v>101</v>
      </c>
      <c r="M1093" s="2">
        <v>0.30134529999999998</v>
      </c>
    </row>
    <row r="1094" spans="11:13" x14ac:dyDescent="0.25">
      <c r="K1094" s="2">
        <v>2018</v>
      </c>
      <c r="L1094" s="2" t="s">
        <v>101</v>
      </c>
      <c r="M1094" s="2">
        <v>0.31390129999999999</v>
      </c>
    </row>
    <row r="1095" spans="11:13" x14ac:dyDescent="0.25">
      <c r="K1095" s="2">
        <v>2018</v>
      </c>
      <c r="L1095" s="2" t="s">
        <v>101</v>
      </c>
      <c r="M1095" s="2">
        <v>0.32825110000000002</v>
      </c>
    </row>
    <row r="1096" spans="11:13" x14ac:dyDescent="0.25">
      <c r="K1096" s="2">
        <v>2018</v>
      </c>
      <c r="L1096" s="2" t="s">
        <v>101</v>
      </c>
      <c r="M1096" s="2">
        <v>0.35336319999999999</v>
      </c>
    </row>
    <row r="1097" spans="11:13" x14ac:dyDescent="0.25">
      <c r="K1097" s="2">
        <v>2018</v>
      </c>
      <c r="L1097" s="2" t="s">
        <v>101</v>
      </c>
      <c r="M1097" s="2">
        <v>0.35874440000000002</v>
      </c>
    </row>
    <row r="1098" spans="11:13" x14ac:dyDescent="0.25">
      <c r="K1098" s="2">
        <v>2018</v>
      </c>
      <c r="L1098" s="2" t="s">
        <v>101</v>
      </c>
      <c r="M1098" s="2">
        <v>0.38206279999999998</v>
      </c>
    </row>
    <row r="1099" spans="11:13" x14ac:dyDescent="0.25">
      <c r="K1099" s="2">
        <v>2018</v>
      </c>
      <c r="L1099" s="2" t="s">
        <v>101</v>
      </c>
      <c r="M1099" s="2">
        <v>0.42152469999999997</v>
      </c>
    </row>
    <row r="1100" spans="11:13" x14ac:dyDescent="0.25">
      <c r="K1100" s="2">
        <v>2018</v>
      </c>
      <c r="L1100" s="2" t="s">
        <v>101</v>
      </c>
      <c r="M1100" s="2">
        <v>0.43408069999999999</v>
      </c>
    </row>
    <row r="1101" spans="11:13" x14ac:dyDescent="0.25">
      <c r="K1101" s="2">
        <v>2018</v>
      </c>
      <c r="L1101" s="2" t="s">
        <v>101</v>
      </c>
      <c r="M1101" s="2">
        <v>0.46278029999999998</v>
      </c>
    </row>
    <row r="1102" spans="11:13" x14ac:dyDescent="0.25">
      <c r="K1102" s="2">
        <v>2018</v>
      </c>
      <c r="L1102" s="2" t="s">
        <v>101</v>
      </c>
      <c r="M1102" s="2">
        <v>0.19013450000000001</v>
      </c>
    </row>
    <row r="1103" spans="11:13" x14ac:dyDescent="0.25">
      <c r="K1103" s="2">
        <v>2018</v>
      </c>
      <c r="L1103" s="2" t="s">
        <v>101</v>
      </c>
      <c r="M1103" s="2">
        <v>0.2188341</v>
      </c>
    </row>
    <row r="1104" spans="11:13" x14ac:dyDescent="0.25">
      <c r="K1104" s="2">
        <v>2018</v>
      </c>
      <c r="L1104" s="2" t="s">
        <v>101</v>
      </c>
      <c r="M1104" s="2">
        <v>0.238565</v>
      </c>
    </row>
    <row r="1105" spans="11:13" x14ac:dyDescent="0.25">
      <c r="K1105" s="2">
        <v>2018</v>
      </c>
      <c r="L1105" s="2" t="s">
        <v>101</v>
      </c>
      <c r="M1105" s="2">
        <v>0.2529148</v>
      </c>
    </row>
    <row r="1106" spans="11:13" x14ac:dyDescent="0.25">
      <c r="K1106" s="2">
        <v>2018</v>
      </c>
      <c r="L1106" s="2" t="s">
        <v>101</v>
      </c>
      <c r="M1106" s="2">
        <v>0.26726460000000002</v>
      </c>
    </row>
    <row r="1107" spans="11:13" x14ac:dyDescent="0.25">
      <c r="K1107" s="2">
        <v>2018</v>
      </c>
      <c r="L1107" s="2" t="s">
        <v>101</v>
      </c>
      <c r="M1107" s="2">
        <v>0.28878920000000002</v>
      </c>
    </row>
    <row r="1108" spans="11:13" x14ac:dyDescent="0.25">
      <c r="K1108" s="2">
        <v>2018</v>
      </c>
      <c r="L1108" s="2" t="s">
        <v>101</v>
      </c>
      <c r="M1108" s="2">
        <v>0.30313899999999999</v>
      </c>
    </row>
    <row r="1109" spans="11:13" x14ac:dyDescent="0.25">
      <c r="K1109" s="2">
        <v>2018</v>
      </c>
      <c r="L1109" s="2" t="s">
        <v>101</v>
      </c>
      <c r="M1109" s="2">
        <v>0.33901350000000002</v>
      </c>
    </row>
    <row r="1110" spans="11:13" x14ac:dyDescent="0.25">
      <c r="K1110" s="2">
        <v>2018</v>
      </c>
      <c r="L1110" s="2" t="s">
        <v>101</v>
      </c>
      <c r="M1110" s="2">
        <v>0.35695070000000001</v>
      </c>
    </row>
    <row r="1111" spans="11:13" x14ac:dyDescent="0.25">
      <c r="K1111" s="2">
        <v>2018</v>
      </c>
      <c r="L1111" s="2" t="s">
        <v>101</v>
      </c>
      <c r="M1111" s="2">
        <v>0.37847530000000001</v>
      </c>
    </row>
    <row r="1112" spans="11:13" x14ac:dyDescent="0.25">
      <c r="K1112" s="2">
        <v>2018</v>
      </c>
      <c r="L1112" s="2" t="s">
        <v>101</v>
      </c>
      <c r="M1112" s="2">
        <v>0.39282509999999998</v>
      </c>
    </row>
    <row r="1113" spans="11:13" x14ac:dyDescent="0.25">
      <c r="K1113" s="2">
        <v>2018</v>
      </c>
      <c r="L1113" s="2" t="s">
        <v>101</v>
      </c>
      <c r="M1113" s="2">
        <v>0.40358739999999999</v>
      </c>
    </row>
    <row r="1114" spans="11:13" x14ac:dyDescent="0.25">
      <c r="K1114" s="2">
        <v>2018</v>
      </c>
      <c r="L1114" s="2" t="s">
        <v>101</v>
      </c>
      <c r="M1114" s="2">
        <v>0.42331839999999998</v>
      </c>
    </row>
    <row r="1115" spans="11:13" x14ac:dyDescent="0.25">
      <c r="K1115" s="2">
        <v>2018</v>
      </c>
      <c r="L1115" s="2" t="s">
        <v>101</v>
      </c>
      <c r="M1115" s="2">
        <v>0.44843050000000001</v>
      </c>
    </row>
    <row r="1116" spans="11:13" x14ac:dyDescent="0.25">
      <c r="K1116" s="2">
        <v>2018</v>
      </c>
      <c r="L1116" s="2" t="s">
        <v>101</v>
      </c>
      <c r="M1116" s="2">
        <v>0.47354259999999998</v>
      </c>
    </row>
    <row r="1117" spans="11:13" x14ac:dyDescent="0.25">
      <c r="K1117" s="2">
        <v>2018</v>
      </c>
      <c r="L1117" s="2" t="s">
        <v>101</v>
      </c>
      <c r="M1117" s="2">
        <v>0.496861</v>
      </c>
    </row>
    <row r="1118" spans="11:13" x14ac:dyDescent="0.25">
      <c r="K1118" s="2">
        <v>2018</v>
      </c>
      <c r="L1118" s="2" t="s">
        <v>101</v>
      </c>
      <c r="M1118" s="2">
        <v>0.51838569999999995</v>
      </c>
    </row>
    <row r="1119" spans="11:13" x14ac:dyDescent="0.25">
      <c r="K1119" s="2">
        <v>2018</v>
      </c>
      <c r="L1119" s="2" t="s">
        <v>101</v>
      </c>
      <c r="M1119" s="2">
        <v>0.53811659999999994</v>
      </c>
    </row>
    <row r="1120" spans="11:13" x14ac:dyDescent="0.25">
      <c r="K1120" s="2">
        <v>2018</v>
      </c>
      <c r="L1120" s="2" t="s">
        <v>101</v>
      </c>
      <c r="M1120" s="2">
        <v>0.55067259999999996</v>
      </c>
    </row>
    <row r="1121" spans="11:13" x14ac:dyDescent="0.25">
      <c r="K1121" s="2">
        <v>2018</v>
      </c>
      <c r="L1121" s="2" t="s">
        <v>101</v>
      </c>
      <c r="M1121" s="2">
        <v>0.57040360000000001</v>
      </c>
    </row>
    <row r="1122" spans="11:13" x14ac:dyDescent="0.25">
      <c r="K1122" s="2">
        <v>2018</v>
      </c>
      <c r="L1122" s="2" t="s">
        <v>101</v>
      </c>
      <c r="M1122" s="2">
        <v>0.61345289999999997</v>
      </c>
    </row>
    <row r="1123" spans="11:13" x14ac:dyDescent="0.25">
      <c r="K1123" s="2">
        <v>2018</v>
      </c>
      <c r="L1123" s="2" t="s">
        <v>101</v>
      </c>
      <c r="M1123" s="2">
        <v>0.63497760000000003</v>
      </c>
    </row>
    <row r="1124" spans="11:13" x14ac:dyDescent="0.25">
      <c r="K1124" s="2">
        <v>2018</v>
      </c>
      <c r="L1124" s="2" t="s">
        <v>101</v>
      </c>
      <c r="M1124" s="2">
        <v>0.50224219999999997</v>
      </c>
    </row>
    <row r="1125" spans="11:13" x14ac:dyDescent="0.25">
      <c r="K1125" s="2">
        <v>2018</v>
      </c>
      <c r="L1125" s="2" t="s">
        <v>101</v>
      </c>
      <c r="M1125" s="2">
        <v>0.4878924</v>
      </c>
    </row>
    <row r="1126" spans="11:13" x14ac:dyDescent="0.25">
      <c r="K1126" s="2">
        <v>2018</v>
      </c>
      <c r="L1126" s="2" t="s">
        <v>101</v>
      </c>
      <c r="M1126" s="2">
        <v>0.47354259999999998</v>
      </c>
    </row>
    <row r="1127" spans="11:13" x14ac:dyDescent="0.25">
      <c r="K1127" s="2">
        <v>2018</v>
      </c>
      <c r="L1127" s="2" t="s">
        <v>101</v>
      </c>
      <c r="M1127" s="2">
        <v>0.20448430000000001</v>
      </c>
    </row>
    <row r="1128" spans="11:13" x14ac:dyDescent="0.25">
      <c r="K1128" s="2">
        <v>2018</v>
      </c>
      <c r="L1128" s="2" t="s">
        <v>101</v>
      </c>
      <c r="M1128" s="2">
        <v>0.22959640000000001</v>
      </c>
    </row>
    <row r="1129" spans="11:13" x14ac:dyDescent="0.25">
      <c r="K1129" s="2">
        <v>2018</v>
      </c>
      <c r="L1129" s="2" t="s">
        <v>101</v>
      </c>
      <c r="M1129" s="2">
        <v>0.24753359999999999</v>
      </c>
    </row>
    <row r="1130" spans="11:13" x14ac:dyDescent="0.25">
      <c r="K1130" s="2">
        <v>2018</v>
      </c>
      <c r="L1130" s="2" t="s">
        <v>101</v>
      </c>
      <c r="M1130" s="2">
        <v>0.26008969999999998</v>
      </c>
    </row>
    <row r="1131" spans="11:13" x14ac:dyDescent="0.25">
      <c r="K1131" s="2">
        <v>2018</v>
      </c>
      <c r="L1131" s="2" t="s">
        <v>101</v>
      </c>
      <c r="M1131" s="2">
        <v>0.27085199999999998</v>
      </c>
    </row>
    <row r="1132" spans="11:13" x14ac:dyDescent="0.25">
      <c r="K1132" s="2">
        <v>2018</v>
      </c>
      <c r="L1132" s="2" t="s">
        <v>101</v>
      </c>
      <c r="M1132" s="2">
        <v>0.2834081</v>
      </c>
    </row>
    <row r="1133" spans="11:13" x14ac:dyDescent="0.25">
      <c r="K1133" s="2">
        <v>2018</v>
      </c>
      <c r="L1133" s="2" t="s">
        <v>101</v>
      </c>
      <c r="M1133" s="2">
        <v>0.29775780000000002</v>
      </c>
    </row>
    <row r="1134" spans="11:13" x14ac:dyDescent="0.25">
      <c r="K1134" s="2">
        <v>2018</v>
      </c>
      <c r="L1134" s="2" t="s">
        <v>101</v>
      </c>
      <c r="M1134" s="2">
        <v>0.30672650000000001</v>
      </c>
    </row>
    <row r="1135" spans="11:13" x14ac:dyDescent="0.25">
      <c r="K1135" s="2">
        <v>2018</v>
      </c>
      <c r="L1135" s="2" t="s">
        <v>101</v>
      </c>
      <c r="M1135" s="2">
        <v>0.36053809999999997</v>
      </c>
    </row>
    <row r="1136" spans="11:13" x14ac:dyDescent="0.25">
      <c r="K1136" s="2">
        <v>2018</v>
      </c>
      <c r="L1136" s="2" t="s">
        <v>101</v>
      </c>
      <c r="M1136" s="2">
        <v>0.37130039999999997</v>
      </c>
    </row>
    <row r="1137" spans="11:13" x14ac:dyDescent="0.25">
      <c r="K1137" s="2">
        <v>2018</v>
      </c>
      <c r="L1137" s="2" t="s">
        <v>101</v>
      </c>
      <c r="M1137" s="2">
        <v>0.38026910000000003</v>
      </c>
    </row>
    <row r="1138" spans="11:13" x14ac:dyDescent="0.25">
      <c r="K1138" s="2">
        <v>2018</v>
      </c>
      <c r="L1138" s="2" t="s">
        <v>101</v>
      </c>
      <c r="M1138" s="2">
        <v>0.39461879999999999</v>
      </c>
    </row>
    <row r="1139" spans="11:13" x14ac:dyDescent="0.25">
      <c r="K1139" s="2">
        <v>2018</v>
      </c>
      <c r="L1139" s="2" t="s">
        <v>101</v>
      </c>
      <c r="M1139" s="2">
        <v>0.40179369999999998</v>
      </c>
    </row>
    <row r="1140" spans="11:13" x14ac:dyDescent="0.25">
      <c r="K1140" s="2">
        <v>2018</v>
      </c>
      <c r="L1140" s="2" t="s">
        <v>101</v>
      </c>
      <c r="M1140" s="2">
        <v>0.42152469999999997</v>
      </c>
    </row>
    <row r="1141" spans="11:13" x14ac:dyDescent="0.25">
      <c r="K1141" s="2">
        <v>2018</v>
      </c>
      <c r="L1141" s="2" t="s">
        <v>101</v>
      </c>
      <c r="M1141" s="2">
        <v>0.4358744</v>
      </c>
    </row>
    <row r="1142" spans="11:13" x14ac:dyDescent="0.25">
      <c r="K1142" s="2">
        <v>2018</v>
      </c>
      <c r="L1142" s="2" t="s">
        <v>101</v>
      </c>
      <c r="M1142" s="2">
        <v>0.51838569999999995</v>
      </c>
    </row>
    <row r="1143" spans="11:13" x14ac:dyDescent="0.25">
      <c r="K1143" s="2">
        <v>2018</v>
      </c>
      <c r="L1143" s="2" t="s">
        <v>101</v>
      </c>
      <c r="M1143" s="2">
        <v>0.35874440000000002</v>
      </c>
    </row>
    <row r="1144" spans="11:13" x14ac:dyDescent="0.25">
      <c r="K1144" s="2">
        <v>2018</v>
      </c>
      <c r="L1144" s="2" t="s">
        <v>101</v>
      </c>
      <c r="M1144" s="2">
        <v>0.37668160000000001</v>
      </c>
    </row>
    <row r="1145" spans="11:13" x14ac:dyDescent="0.25">
      <c r="K1145" s="2">
        <v>2018</v>
      </c>
      <c r="L1145" s="2" t="s">
        <v>101</v>
      </c>
      <c r="M1145" s="2">
        <v>0.39820630000000001</v>
      </c>
    </row>
    <row r="1146" spans="11:13" x14ac:dyDescent="0.25">
      <c r="K1146" s="2">
        <v>2018</v>
      </c>
      <c r="L1146" s="2" t="s">
        <v>101</v>
      </c>
      <c r="M1146" s="2">
        <v>0.41076230000000002</v>
      </c>
    </row>
    <row r="1147" spans="11:13" x14ac:dyDescent="0.25">
      <c r="K1147" s="2">
        <v>2019</v>
      </c>
      <c r="L1147" s="2" t="s">
        <v>53</v>
      </c>
      <c r="M1147" s="2">
        <v>0.42</v>
      </c>
    </row>
    <row r="1148" spans="11:13" x14ac:dyDescent="0.25">
      <c r="K1148" s="2">
        <v>2019</v>
      </c>
      <c r="L1148" s="2" t="s">
        <v>53</v>
      </c>
      <c r="M1148" s="2">
        <v>0.42</v>
      </c>
    </row>
    <row r="1149" spans="11:13" x14ac:dyDescent="0.25">
      <c r="K1149" s="2">
        <v>2019</v>
      </c>
      <c r="L1149" s="2" t="s">
        <v>53</v>
      </c>
      <c r="M1149" s="2">
        <v>0.42</v>
      </c>
    </row>
    <row r="1150" spans="11:13" x14ac:dyDescent="0.25">
      <c r="K1150" s="2">
        <v>2019</v>
      </c>
      <c r="L1150" s="2" t="s">
        <v>53</v>
      </c>
      <c r="M1150" s="2">
        <v>0.42</v>
      </c>
    </row>
    <row r="1151" spans="11:13" x14ac:dyDescent="0.25">
      <c r="K1151" s="2">
        <v>2019</v>
      </c>
      <c r="L1151" s="2" t="s">
        <v>53</v>
      </c>
      <c r="M1151" s="2">
        <v>0.42</v>
      </c>
    </row>
    <row r="1152" spans="11:13" x14ac:dyDescent="0.25">
      <c r="K1152" s="2">
        <v>2019</v>
      </c>
      <c r="L1152" s="2" t="s">
        <v>104</v>
      </c>
      <c r="M1152" s="2">
        <v>0.14536370000000001</v>
      </c>
    </row>
    <row r="1153" spans="11:13" x14ac:dyDescent="0.25">
      <c r="K1153" s="2">
        <v>2019</v>
      </c>
      <c r="L1153" s="2" t="s">
        <v>104</v>
      </c>
      <c r="M1153" s="2">
        <v>0.19027060000000001</v>
      </c>
    </row>
    <row r="1154" spans="11:13" x14ac:dyDescent="0.25">
      <c r="K1154" s="2">
        <v>2019</v>
      </c>
      <c r="L1154" s="2" t="s">
        <v>104</v>
      </c>
      <c r="M1154" s="2">
        <v>0.1946686</v>
      </c>
    </row>
    <row r="1155" spans="11:13" x14ac:dyDescent="0.25">
      <c r="K1155" s="2">
        <v>2019</v>
      </c>
      <c r="L1155" s="2" t="s">
        <v>104</v>
      </c>
      <c r="M1155" s="2">
        <v>0.21420049999999999</v>
      </c>
    </row>
    <row r="1156" spans="11:13" x14ac:dyDescent="0.25">
      <c r="K1156" s="2">
        <v>2019</v>
      </c>
      <c r="L1156" s="2" t="s">
        <v>104</v>
      </c>
      <c r="M1156" s="2">
        <v>0.2485697</v>
      </c>
    </row>
    <row r="1157" spans="11:13" x14ac:dyDescent="0.25">
      <c r="K1157" s="2">
        <v>2019</v>
      </c>
      <c r="L1157" s="2" t="s">
        <v>104</v>
      </c>
      <c r="M1157" s="2">
        <v>0.26745740000000001</v>
      </c>
    </row>
    <row r="1158" spans="11:13" x14ac:dyDescent="0.25">
      <c r="K1158" s="2">
        <v>2019</v>
      </c>
      <c r="L1158" s="2" t="s">
        <v>104</v>
      </c>
      <c r="M1158" s="2">
        <v>0.27261809999999997</v>
      </c>
    </row>
    <row r="1159" spans="11:13" x14ac:dyDescent="0.25">
      <c r="K1159" s="2">
        <v>2019</v>
      </c>
      <c r="L1159" s="2" t="s">
        <v>104</v>
      </c>
      <c r="M1159" s="2">
        <v>0.27551759999999997</v>
      </c>
    </row>
    <row r="1160" spans="11:13" x14ac:dyDescent="0.25">
      <c r="K1160" s="2">
        <v>2019</v>
      </c>
      <c r="L1160" s="2" t="s">
        <v>104</v>
      </c>
      <c r="M1160" s="2">
        <v>0.2808213</v>
      </c>
    </row>
    <row r="1161" spans="11:13" x14ac:dyDescent="0.25">
      <c r="K1161" s="2">
        <v>2019</v>
      </c>
      <c r="L1161" s="2" t="s">
        <v>104</v>
      </c>
      <c r="M1161" s="2">
        <v>0.30194219999999999</v>
      </c>
    </row>
    <row r="1162" spans="11:13" x14ac:dyDescent="0.25">
      <c r="K1162" s="2">
        <v>2019</v>
      </c>
      <c r="L1162" s="2" t="s">
        <v>104</v>
      </c>
      <c r="M1162" s="2">
        <v>0.30543090000000001</v>
      </c>
    </row>
    <row r="1163" spans="11:13" x14ac:dyDescent="0.25">
      <c r="K1163" s="2">
        <v>2019</v>
      </c>
      <c r="L1163" s="2" t="s">
        <v>104</v>
      </c>
      <c r="M1163" s="2">
        <v>0.30933329999999998</v>
      </c>
    </row>
    <row r="1164" spans="11:13" x14ac:dyDescent="0.25">
      <c r="K1164" s="2">
        <v>2019</v>
      </c>
      <c r="L1164" s="2" t="s">
        <v>104</v>
      </c>
      <c r="M1164" s="2">
        <v>0.31693500000000002</v>
      </c>
    </row>
    <row r="1165" spans="11:13" x14ac:dyDescent="0.25">
      <c r="K1165" s="2">
        <v>2019</v>
      </c>
      <c r="L1165" s="2" t="s">
        <v>104</v>
      </c>
      <c r="M1165" s="2">
        <v>0.3202102</v>
      </c>
    </row>
    <row r="1166" spans="11:13" x14ac:dyDescent="0.25">
      <c r="K1166" s="2">
        <v>2019</v>
      </c>
      <c r="L1166" s="2" t="s">
        <v>104</v>
      </c>
      <c r="M1166" s="2">
        <v>0.32652819999999999</v>
      </c>
    </row>
    <row r="1167" spans="11:13" x14ac:dyDescent="0.25">
      <c r="K1167" s="2">
        <v>2019</v>
      </c>
      <c r="L1167" s="2" t="s">
        <v>104</v>
      </c>
      <c r="M1167" s="2">
        <v>0.32666539999999999</v>
      </c>
    </row>
    <row r="1168" spans="11:13" x14ac:dyDescent="0.25">
      <c r="K1168" s="2">
        <v>2019</v>
      </c>
      <c r="L1168" s="2" t="s">
        <v>104</v>
      </c>
      <c r="M1168" s="2">
        <v>0.32837670000000002</v>
      </c>
    </row>
    <row r="1169" spans="11:13" x14ac:dyDescent="0.25">
      <c r="K1169" s="2">
        <v>2019</v>
      </c>
      <c r="L1169" s="2" t="s">
        <v>104</v>
      </c>
      <c r="M1169" s="2">
        <v>0.33712740000000002</v>
      </c>
    </row>
    <row r="1170" spans="11:13" x14ac:dyDescent="0.25">
      <c r="K1170" s="2">
        <v>2019</v>
      </c>
      <c r="L1170" s="2" t="s">
        <v>104</v>
      </c>
      <c r="M1170" s="2">
        <v>0.34014879999999997</v>
      </c>
    </row>
    <row r="1171" spans="11:13" x14ac:dyDescent="0.25">
      <c r="K1171" s="2">
        <v>2019</v>
      </c>
      <c r="L1171" s="2" t="s">
        <v>104</v>
      </c>
      <c r="M1171" s="2">
        <v>0.34648289999999998</v>
      </c>
    </row>
    <row r="1172" spans="11:13" x14ac:dyDescent="0.25">
      <c r="K1172" s="2">
        <v>2019</v>
      </c>
      <c r="L1172" s="2" t="s">
        <v>104</v>
      </c>
      <c r="M1172" s="2">
        <v>0.34945929999999997</v>
      </c>
    </row>
    <row r="1173" spans="11:13" x14ac:dyDescent="0.25">
      <c r="K1173" s="2">
        <v>2019</v>
      </c>
      <c r="L1173" s="2" t="s">
        <v>104</v>
      </c>
      <c r="M1173" s="2">
        <v>0.3504968</v>
      </c>
    </row>
    <row r="1174" spans="11:13" x14ac:dyDescent="0.25">
      <c r="K1174" s="2">
        <v>2019</v>
      </c>
      <c r="L1174" s="2" t="s">
        <v>104</v>
      </c>
      <c r="M1174" s="2">
        <v>0.35107070000000001</v>
      </c>
    </row>
    <row r="1175" spans="11:13" x14ac:dyDescent="0.25">
      <c r="K1175" s="2">
        <v>2019</v>
      </c>
      <c r="L1175" s="2" t="s">
        <v>104</v>
      </c>
      <c r="M1175" s="2">
        <v>0.35609220000000003</v>
      </c>
    </row>
    <row r="1176" spans="11:13" x14ac:dyDescent="0.25">
      <c r="K1176" s="2">
        <v>2019</v>
      </c>
      <c r="L1176" s="2" t="s">
        <v>104</v>
      </c>
      <c r="M1176" s="2">
        <v>0.35680820000000002</v>
      </c>
    </row>
    <row r="1177" spans="11:13" x14ac:dyDescent="0.25">
      <c r="K1177" s="2">
        <v>2019</v>
      </c>
      <c r="L1177" s="2" t="s">
        <v>104</v>
      </c>
      <c r="M1177" s="2">
        <v>0.36508629999999997</v>
      </c>
    </row>
    <row r="1178" spans="11:13" x14ac:dyDescent="0.25">
      <c r="K1178" s="2">
        <v>2019</v>
      </c>
      <c r="L1178" s="2" t="s">
        <v>104</v>
      </c>
      <c r="M1178" s="2">
        <v>0.37092190000000003</v>
      </c>
    </row>
    <row r="1179" spans="11:13" x14ac:dyDescent="0.25">
      <c r="K1179" s="2">
        <v>2019</v>
      </c>
      <c r="L1179" s="2" t="s">
        <v>104</v>
      </c>
      <c r="M1179" s="2">
        <v>0.3743089</v>
      </c>
    </row>
    <row r="1180" spans="11:13" x14ac:dyDescent="0.25">
      <c r="K1180" s="2">
        <v>2019</v>
      </c>
      <c r="L1180" s="2" t="s">
        <v>104</v>
      </c>
      <c r="M1180" s="2">
        <v>0.37922309999999998</v>
      </c>
    </row>
    <row r="1181" spans="11:13" x14ac:dyDescent="0.25">
      <c r="K1181" s="2">
        <v>2019</v>
      </c>
      <c r="L1181" s="2" t="s">
        <v>104</v>
      </c>
      <c r="M1181" s="2">
        <v>0.37959320000000002</v>
      </c>
    </row>
    <row r="1182" spans="11:13" x14ac:dyDescent="0.25">
      <c r="K1182" s="2">
        <v>2019</v>
      </c>
      <c r="L1182" s="2" t="s">
        <v>104</v>
      </c>
      <c r="M1182" s="2">
        <v>0.38382919999999998</v>
      </c>
    </row>
    <row r="1183" spans="11:13" x14ac:dyDescent="0.25">
      <c r="K1183" s="2">
        <v>2019</v>
      </c>
      <c r="L1183" s="2" t="s">
        <v>104</v>
      </c>
      <c r="M1183" s="2">
        <v>0.38585740000000002</v>
      </c>
    </row>
    <row r="1184" spans="11:13" x14ac:dyDescent="0.25">
      <c r="K1184" s="2">
        <v>2019</v>
      </c>
      <c r="L1184" s="2" t="s">
        <v>104</v>
      </c>
      <c r="M1184" s="2">
        <v>0.38665379999999999</v>
      </c>
    </row>
    <row r="1185" spans="11:13" x14ac:dyDescent="0.25">
      <c r="K1185" s="2">
        <v>2019</v>
      </c>
      <c r="L1185" s="2" t="s">
        <v>104</v>
      </c>
      <c r="M1185" s="2">
        <v>0.38807589999999997</v>
      </c>
    </row>
    <row r="1186" spans="11:13" x14ac:dyDescent="0.25">
      <c r="K1186" s="2">
        <v>2019</v>
      </c>
      <c r="L1186" s="2" t="s">
        <v>104</v>
      </c>
      <c r="M1186" s="2">
        <v>0.38994630000000002</v>
      </c>
    </row>
    <row r="1187" spans="11:13" x14ac:dyDescent="0.25">
      <c r="K1187" s="2">
        <v>2019</v>
      </c>
      <c r="L1187" s="2" t="s">
        <v>104</v>
      </c>
      <c r="M1187" s="2">
        <v>0.39111109999999999</v>
      </c>
    </row>
    <row r="1188" spans="11:13" x14ac:dyDescent="0.25">
      <c r="K1188" s="2">
        <v>2019</v>
      </c>
      <c r="L1188" s="2" t="s">
        <v>104</v>
      </c>
      <c r="M1188" s="2">
        <v>0.39200180000000001</v>
      </c>
    </row>
    <row r="1189" spans="11:13" x14ac:dyDescent="0.25">
      <c r="K1189" s="2">
        <v>2019</v>
      </c>
      <c r="L1189" s="2" t="s">
        <v>104</v>
      </c>
      <c r="M1189" s="2">
        <v>0.39457989999999998</v>
      </c>
    </row>
    <row r="1190" spans="11:13" x14ac:dyDescent="0.25">
      <c r="K1190" s="2">
        <v>2019</v>
      </c>
      <c r="L1190" s="2" t="s">
        <v>104</v>
      </c>
      <c r="M1190" s="2">
        <v>0.39554820000000002</v>
      </c>
    </row>
    <row r="1191" spans="11:13" x14ac:dyDescent="0.25">
      <c r="K1191" s="2">
        <v>2019</v>
      </c>
      <c r="L1191" s="2" t="s">
        <v>104</v>
      </c>
      <c r="M1191" s="2">
        <v>0.39566400000000002</v>
      </c>
    </row>
    <row r="1192" spans="11:13" x14ac:dyDescent="0.25">
      <c r="K1192" s="2">
        <v>2019</v>
      </c>
      <c r="L1192" s="2" t="s">
        <v>104</v>
      </c>
      <c r="M1192" s="2">
        <v>0.40496019999999999</v>
      </c>
    </row>
    <row r="1193" spans="11:13" x14ac:dyDescent="0.25">
      <c r="K1193" s="2">
        <v>2019</v>
      </c>
      <c r="L1193" s="2" t="s">
        <v>104</v>
      </c>
      <c r="M1193" s="2">
        <v>0.41077900000000001</v>
      </c>
    </row>
    <row r="1194" spans="11:13" x14ac:dyDescent="0.25">
      <c r="K1194" s="2">
        <v>2019</v>
      </c>
      <c r="L1194" s="2" t="s">
        <v>104</v>
      </c>
      <c r="M1194" s="2">
        <v>0.41163110000000003</v>
      </c>
    </row>
    <row r="1195" spans="11:13" x14ac:dyDescent="0.25">
      <c r="K1195" s="2">
        <v>2019</v>
      </c>
      <c r="L1195" s="2" t="s">
        <v>104</v>
      </c>
      <c r="M1195" s="2">
        <v>0.41602169999999999</v>
      </c>
    </row>
    <row r="1196" spans="11:13" x14ac:dyDescent="0.25">
      <c r="K1196" s="2">
        <v>2019</v>
      </c>
      <c r="L1196" s="2" t="s">
        <v>104</v>
      </c>
      <c r="M1196" s="2">
        <v>0.4163367</v>
      </c>
    </row>
    <row r="1197" spans="11:13" x14ac:dyDescent="0.25">
      <c r="K1197" s="2">
        <v>2019</v>
      </c>
      <c r="L1197" s="2" t="s">
        <v>104</v>
      </c>
      <c r="M1197" s="2">
        <v>0.41729159999999998</v>
      </c>
    </row>
    <row r="1198" spans="11:13" x14ac:dyDescent="0.25">
      <c r="K1198" s="2">
        <v>2019</v>
      </c>
      <c r="L1198" s="2" t="s">
        <v>104</v>
      </c>
      <c r="M1198" s="2">
        <v>0.42228830000000001</v>
      </c>
    </row>
    <row r="1199" spans="11:13" x14ac:dyDescent="0.25">
      <c r="K1199" s="2">
        <v>2019</v>
      </c>
      <c r="L1199" s="2" t="s">
        <v>104</v>
      </c>
      <c r="M1199" s="2">
        <v>0.43390000000000001</v>
      </c>
    </row>
    <row r="1200" spans="11:13" x14ac:dyDescent="0.25">
      <c r="K1200" s="2">
        <v>2019</v>
      </c>
      <c r="L1200" s="2" t="s">
        <v>104</v>
      </c>
      <c r="M1200" s="2">
        <v>0.43609350000000002</v>
      </c>
    </row>
    <row r="1201" spans="11:13" x14ac:dyDescent="0.25">
      <c r="K1201" s="2">
        <v>2019</v>
      </c>
      <c r="L1201" s="2" t="s">
        <v>104</v>
      </c>
      <c r="M1201" s="2">
        <v>0.4378341</v>
      </c>
    </row>
    <row r="1202" spans="11:13" x14ac:dyDescent="0.25">
      <c r="K1202" s="2">
        <v>2019</v>
      </c>
      <c r="L1202" s="2" t="s">
        <v>104</v>
      </c>
      <c r="M1202" s="2">
        <v>0.4381488</v>
      </c>
    </row>
    <row r="1203" spans="11:13" x14ac:dyDescent="0.25">
      <c r="K1203" s="2">
        <v>2019</v>
      </c>
      <c r="L1203" s="2" t="s">
        <v>104</v>
      </c>
      <c r="M1203" s="2">
        <v>0.44326749999999998</v>
      </c>
    </row>
    <row r="1204" spans="11:13" x14ac:dyDescent="0.25">
      <c r="K1204" s="2">
        <v>2019</v>
      </c>
      <c r="L1204" s="2" t="s">
        <v>104</v>
      </c>
      <c r="M1204" s="2">
        <v>0.45112429999999998</v>
      </c>
    </row>
    <row r="1205" spans="11:13" x14ac:dyDescent="0.25">
      <c r="K1205" s="2">
        <v>2019</v>
      </c>
      <c r="L1205" s="2" t="s">
        <v>104</v>
      </c>
      <c r="M1205" s="2">
        <v>0.45511030000000002</v>
      </c>
    </row>
    <row r="1206" spans="11:13" x14ac:dyDescent="0.25">
      <c r="K1206" s="2">
        <v>2019</v>
      </c>
      <c r="L1206" s="2" t="s">
        <v>104</v>
      </c>
      <c r="M1206" s="2">
        <v>0.45637949999999999</v>
      </c>
    </row>
    <row r="1207" spans="11:13" x14ac:dyDescent="0.25">
      <c r="K1207" s="2">
        <v>2019</v>
      </c>
      <c r="L1207" s="2" t="s">
        <v>104</v>
      </c>
      <c r="M1207" s="2">
        <v>0.4564821</v>
      </c>
    </row>
    <row r="1208" spans="11:13" x14ac:dyDescent="0.25">
      <c r="K1208" s="2">
        <v>2019</v>
      </c>
      <c r="L1208" s="2" t="s">
        <v>104</v>
      </c>
      <c r="M1208" s="2">
        <v>0.46070460000000002</v>
      </c>
    </row>
    <row r="1209" spans="11:13" x14ac:dyDescent="0.25">
      <c r="K1209" s="2">
        <v>2019</v>
      </c>
      <c r="L1209" s="2" t="s">
        <v>104</v>
      </c>
      <c r="M1209" s="2">
        <v>0.46296300000000001</v>
      </c>
    </row>
    <row r="1210" spans="11:13" x14ac:dyDescent="0.25">
      <c r="K1210" s="2">
        <v>2019</v>
      </c>
      <c r="L1210" s="2" t="s">
        <v>104</v>
      </c>
      <c r="M1210" s="2">
        <v>0.4639566</v>
      </c>
    </row>
    <row r="1211" spans="11:13" x14ac:dyDescent="0.25">
      <c r="K1211" s="2">
        <v>2019</v>
      </c>
      <c r="L1211" s="2" t="s">
        <v>104</v>
      </c>
      <c r="M1211" s="2">
        <v>0.46446179999999998</v>
      </c>
    </row>
    <row r="1212" spans="11:13" x14ac:dyDescent="0.25">
      <c r="K1212" s="2">
        <v>2019</v>
      </c>
      <c r="L1212" s="2" t="s">
        <v>104</v>
      </c>
      <c r="M1212" s="2">
        <v>0.47545920000000003</v>
      </c>
    </row>
    <row r="1213" spans="11:13" x14ac:dyDescent="0.25">
      <c r="K1213" s="2">
        <v>2019</v>
      </c>
      <c r="L1213" s="2" t="s">
        <v>104</v>
      </c>
      <c r="M1213" s="2">
        <v>0.48246820000000001</v>
      </c>
    </row>
    <row r="1214" spans="11:13" x14ac:dyDescent="0.25">
      <c r="K1214" s="2">
        <v>2019</v>
      </c>
      <c r="L1214" s="2" t="s">
        <v>104</v>
      </c>
      <c r="M1214" s="2">
        <v>0.4830352</v>
      </c>
    </row>
    <row r="1215" spans="11:13" x14ac:dyDescent="0.25">
      <c r="K1215" s="2">
        <v>2019</v>
      </c>
      <c r="L1215" s="2" t="s">
        <v>104</v>
      </c>
      <c r="M1215" s="2">
        <v>0.48424709999999999</v>
      </c>
    </row>
    <row r="1216" spans="11:13" x14ac:dyDescent="0.25">
      <c r="K1216" s="2">
        <v>2019</v>
      </c>
      <c r="L1216" s="2" t="s">
        <v>104</v>
      </c>
      <c r="M1216" s="2">
        <v>0.48456450000000001</v>
      </c>
    </row>
    <row r="1217" spans="11:13" x14ac:dyDescent="0.25">
      <c r="K1217" s="2">
        <v>2019</v>
      </c>
      <c r="L1217" s="2" t="s">
        <v>104</v>
      </c>
      <c r="M1217" s="2">
        <v>0.48548360000000002</v>
      </c>
    </row>
    <row r="1218" spans="11:13" x14ac:dyDescent="0.25">
      <c r="K1218" s="2">
        <v>2019</v>
      </c>
      <c r="L1218" s="2" t="s">
        <v>104</v>
      </c>
      <c r="M1218" s="2">
        <v>0.48577999999999999</v>
      </c>
    </row>
    <row r="1219" spans="11:13" x14ac:dyDescent="0.25">
      <c r="K1219" s="2">
        <v>2019</v>
      </c>
      <c r="L1219" s="2" t="s">
        <v>104</v>
      </c>
      <c r="M1219" s="2">
        <v>0.48659330000000001</v>
      </c>
    </row>
    <row r="1220" spans="11:13" x14ac:dyDescent="0.25">
      <c r="K1220" s="2">
        <v>2019</v>
      </c>
      <c r="L1220" s="2" t="s">
        <v>104</v>
      </c>
      <c r="M1220" s="2">
        <v>0.48676340000000001</v>
      </c>
    </row>
    <row r="1221" spans="11:13" x14ac:dyDescent="0.25">
      <c r="K1221" s="2">
        <v>2019</v>
      </c>
      <c r="L1221" s="2" t="s">
        <v>104</v>
      </c>
      <c r="M1221" s="2">
        <v>0.48771550000000002</v>
      </c>
    </row>
    <row r="1222" spans="11:13" x14ac:dyDescent="0.25">
      <c r="K1222" s="2">
        <v>2019</v>
      </c>
      <c r="L1222" s="2" t="s">
        <v>104</v>
      </c>
      <c r="M1222" s="2">
        <v>0.49370190000000003</v>
      </c>
    </row>
    <row r="1223" spans="11:13" x14ac:dyDescent="0.25">
      <c r="K1223" s="2">
        <v>2019</v>
      </c>
      <c r="L1223" s="2" t="s">
        <v>104</v>
      </c>
      <c r="M1223" s="2">
        <v>0.496477</v>
      </c>
    </row>
    <row r="1224" spans="11:13" x14ac:dyDescent="0.25">
      <c r="K1224" s="2">
        <v>2019</v>
      </c>
      <c r="L1224" s="2" t="s">
        <v>104</v>
      </c>
      <c r="M1224" s="2">
        <v>0.50237399999999999</v>
      </c>
    </row>
    <row r="1225" spans="11:13" x14ac:dyDescent="0.25">
      <c r="K1225" s="2">
        <v>2019</v>
      </c>
      <c r="L1225" s="2" t="s">
        <v>104</v>
      </c>
      <c r="M1225" s="2">
        <v>0.50731709999999997</v>
      </c>
    </row>
    <row r="1226" spans="11:13" x14ac:dyDescent="0.25">
      <c r="K1226" s="2">
        <v>2019</v>
      </c>
      <c r="L1226" s="2" t="s">
        <v>104</v>
      </c>
      <c r="M1226" s="2">
        <v>0.51013759999999997</v>
      </c>
    </row>
    <row r="1227" spans="11:13" x14ac:dyDescent="0.25">
      <c r="K1227" s="2">
        <v>2019</v>
      </c>
      <c r="L1227" s="2" t="s">
        <v>104</v>
      </c>
      <c r="M1227" s="2">
        <v>0.51180639999999999</v>
      </c>
    </row>
    <row r="1228" spans="11:13" x14ac:dyDescent="0.25">
      <c r="K1228" s="2">
        <v>2019</v>
      </c>
      <c r="L1228" s="2" t="s">
        <v>104</v>
      </c>
      <c r="M1228" s="2">
        <v>0.51337480000000002</v>
      </c>
    </row>
    <row r="1229" spans="11:13" x14ac:dyDescent="0.25">
      <c r="K1229" s="2">
        <v>2019</v>
      </c>
      <c r="L1229" s="2" t="s">
        <v>104</v>
      </c>
      <c r="M1229" s="2">
        <v>0.56850109999999998</v>
      </c>
    </row>
    <row r="1230" spans="11:13" x14ac:dyDescent="0.25">
      <c r="K1230" s="2">
        <v>2019</v>
      </c>
      <c r="L1230" s="2" t="s">
        <v>104</v>
      </c>
      <c r="M1230" s="2">
        <v>0.58252499999999996</v>
      </c>
    </row>
    <row r="1231" spans="11:13" x14ac:dyDescent="0.25">
      <c r="K1231" s="2">
        <v>2019</v>
      </c>
      <c r="L1231" s="2" t="s">
        <v>104</v>
      </c>
      <c r="M1231" s="2">
        <v>0.58803899999999998</v>
      </c>
    </row>
    <row r="1232" spans="11:13" x14ac:dyDescent="0.25">
      <c r="K1232" s="2">
        <v>2019</v>
      </c>
      <c r="L1232" s="2" t="s">
        <v>104</v>
      </c>
      <c r="M1232" s="2">
        <v>0.59538120000000005</v>
      </c>
    </row>
    <row r="1233" spans="11:13" x14ac:dyDescent="0.25">
      <c r="K1233" s="2">
        <v>2019</v>
      </c>
      <c r="L1233" s="2" t="s">
        <v>104</v>
      </c>
      <c r="M1233" s="2">
        <v>0.5968985</v>
      </c>
    </row>
    <row r="1234" spans="11:13" x14ac:dyDescent="0.25">
      <c r="K1234" s="2">
        <v>2019</v>
      </c>
      <c r="L1234" s="2" t="s">
        <v>104</v>
      </c>
      <c r="M1234" s="2">
        <v>0.59792129999999999</v>
      </c>
    </row>
    <row r="1235" spans="11:13" x14ac:dyDescent="0.25">
      <c r="K1235" s="2">
        <v>2020</v>
      </c>
      <c r="L1235" s="2" t="s">
        <v>101</v>
      </c>
      <c r="M1235" s="2">
        <v>0.54647749510763211</v>
      </c>
    </row>
    <row r="1236" spans="11:13" x14ac:dyDescent="0.25">
      <c r="K1236" s="2">
        <v>2020</v>
      </c>
      <c r="L1236" s="2" t="s">
        <v>101</v>
      </c>
      <c r="M1236" s="2">
        <v>0.53042644944896977</v>
      </c>
    </row>
    <row r="1237" spans="11:13" x14ac:dyDescent="0.25">
      <c r="K1237" s="2">
        <v>2020</v>
      </c>
      <c r="L1237" s="2" t="s">
        <v>101</v>
      </c>
      <c r="M1237" s="2">
        <v>0.52771440075157694</v>
      </c>
    </row>
    <row r="1238" spans="11:13" x14ac:dyDescent="0.25">
      <c r="K1238" s="2">
        <v>2020</v>
      </c>
      <c r="L1238" s="2" t="s">
        <v>101</v>
      </c>
      <c r="M1238" s="2">
        <v>0.54</v>
      </c>
    </row>
    <row r="1239" spans="11:13" x14ac:dyDescent="0.25">
      <c r="K1239" s="2">
        <v>2020</v>
      </c>
      <c r="L1239" s="2" t="s">
        <v>101</v>
      </c>
      <c r="M1239" s="2">
        <v>0.51412337662337659</v>
      </c>
    </row>
    <row r="1240" spans="11:13" x14ac:dyDescent="0.25">
      <c r="K1240" s="2">
        <v>2020</v>
      </c>
      <c r="L1240" s="2" t="s">
        <v>101</v>
      </c>
      <c r="M1240" s="2">
        <v>0.52401945880206746</v>
      </c>
    </row>
    <row r="1241" spans="11:13" x14ac:dyDescent="0.25">
      <c r="K1241" s="2">
        <v>2020</v>
      </c>
      <c r="L1241" s="2" t="s">
        <v>101</v>
      </c>
      <c r="M1241" s="2">
        <v>0.5377296154354434</v>
      </c>
    </row>
    <row r="1242" spans="11:13" x14ac:dyDescent="0.25">
      <c r="K1242" s="2">
        <v>2020</v>
      </c>
      <c r="L1242" s="2" t="s">
        <v>101</v>
      </c>
      <c r="M1242" s="2">
        <v>0.51807999999999998</v>
      </c>
    </row>
    <row r="1243" spans="11:13" x14ac:dyDescent="0.25">
      <c r="K1243" s="2">
        <v>2020</v>
      </c>
      <c r="L1243" s="2" t="s">
        <v>101</v>
      </c>
      <c r="M1243" s="2">
        <v>0.50702781844802347</v>
      </c>
    </row>
    <row r="1244" spans="11:13" x14ac:dyDescent="0.25">
      <c r="K1244" s="2">
        <v>2020</v>
      </c>
      <c r="L1244" s="2" t="s">
        <v>101</v>
      </c>
      <c r="M1244" s="2">
        <v>0.52093310675112003</v>
      </c>
    </row>
    <row r="1245" spans="11:13" x14ac:dyDescent="0.25">
      <c r="K1245" s="2">
        <v>2020</v>
      </c>
      <c r="L1245" s="2" t="s">
        <v>101</v>
      </c>
      <c r="M1245" s="2">
        <v>0.52698506579920157</v>
      </c>
    </row>
    <row r="1246" spans="11:13" x14ac:dyDescent="0.25">
      <c r="K1246" s="2">
        <v>2020</v>
      </c>
      <c r="L1246" s="2" t="s">
        <v>101</v>
      </c>
      <c r="M1246" s="2">
        <v>0.55450747877644524</v>
      </c>
    </row>
    <row r="1247" spans="11:13" x14ac:dyDescent="0.25">
      <c r="K1247" s="2">
        <v>2020</v>
      </c>
      <c r="L1247" s="2" t="s">
        <v>101</v>
      </c>
      <c r="M1247" s="2">
        <v>0.57106437221159978</v>
      </c>
    </row>
    <row r="1248" spans="11:13" x14ac:dyDescent="0.25">
      <c r="K1248" s="2">
        <v>2020</v>
      </c>
      <c r="L1248" s="2" t="s">
        <v>101</v>
      </c>
      <c r="M1248" s="2">
        <v>0.57746785792111566</v>
      </c>
    </row>
    <row r="1249" spans="11:13" x14ac:dyDescent="0.25">
      <c r="K1249" s="2">
        <v>2020</v>
      </c>
      <c r="L1249" s="2" t="s">
        <v>101</v>
      </c>
      <c r="M1249" s="2">
        <v>0.51557356292732337</v>
      </c>
    </row>
    <row r="1250" spans="11:13" x14ac:dyDescent="0.25">
      <c r="K1250" s="2">
        <v>2020</v>
      </c>
      <c r="L1250" s="2" t="s">
        <v>101</v>
      </c>
      <c r="M1250" s="2">
        <v>0.54512542022239463</v>
      </c>
    </row>
    <row r="1251" spans="11:13" x14ac:dyDescent="0.25">
      <c r="K1251" s="2">
        <v>2020</v>
      </c>
      <c r="L1251" s="2" t="s">
        <v>101</v>
      </c>
      <c r="M1251" s="2">
        <v>0.52340569877883314</v>
      </c>
    </row>
    <row r="1252" spans="11:13" x14ac:dyDescent="0.25">
      <c r="K1252" s="2">
        <v>2020</v>
      </c>
      <c r="L1252" s="2" t="s">
        <v>101</v>
      </c>
      <c r="M1252" s="2">
        <v>0.51886048868370682</v>
      </c>
    </row>
    <row r="1253" spans="11:13" x14ac:dyDescent="0.25">
      <c r="K1253" s="2">
        <v>2020</v>
      </c>
      <c r="L1253" s="2" t="s">
        <v>101</v>
      </c>
      <c r="M1253" s="2">
        <v>0.52933761173504468</v>
      </c>
    </row>
    <row r="1254" spans="11:13" x14ac:dyDescent="0.25">
      <c r="K1254" s="2">
        <v>2020</v>
      </c>
      <c r="L1254" s="2" t="s">
        <v>101</v>
      </c>
      <c r="M1254" s="2">
        <v>0.5774242424242424</v>
      </c>
    </row>
    <row r="1255" spans="11:13" x14ac:dyDescent="0.25">
      <c r="K1255" s="2">
        <v>2022</v>
      </c>
      <c r="L1255" s="2" t="s">
        <v>63</v>
      </c>
      <c r="M1255" s="2">
        <v>0.33</v>
      </c>
    </row>
    <row r="1256" spans="11:13" x14ac:dyDescent="0.25">
      <c r="K1256" s="2">
        <v>2022</v>
      </c>
      <c r="L1256" s="2" t="s">
        <v>63</v>
      </c>
      <c r="M1256" s="2">
        <v>0.28999999999999998</v>
      </c>
    </row>
    <row r="1257" spans="11:13" x14ac:dyDescent="0.25">
      <c r="K1257" s="2">
        <v>2022</v>
      </c>
      <c r="L1257" s="2" t="s">
        <v>63</v>
      </c>
      <c r="M1257" s="2">
        <v>0.32</v>
      </c>
    </row>
    <row r="1258" spans="11:13" x14ac:dyDescent="0.25">
      <c r="K1258" s="2">
        <v>2022</v>
      </c>
      <c r="L1258" s="2" t="s">
        <v>63</v>
      </c>
      <c r="M1258" s="2">
        <v>0.28000000000000003</v>
      </c>
    </row>
    <row r="1259" spans="11:13" x14ac:dyDescent="0.25">
      <c r="K1259" s="2">
        <v>2022</v>
      </c>
      <c r="L1259" s="2" t="s">
        <v>63</v>
      </c>
      <c r="M1259" s="2">
        <v>0.28999999999999998</v>
      </c>
    </row>
    <row r="1260" spans="11:13" x14ac:dyDescent="0.25">
      <c r="K1260" s="2">
        <v>2022</v>
      </c>
      <c r="L1260" s="2" t="s">
        <v>63</v>
      </c>
      <c r="M1260" s="2">
        <v>0.28999999999999998</v>
      </c>
    </row>
    <row r="1261" spans="11:13" x14ac:dyDescent="0.25">
      <c r="K1261" s="2">
        <v>2022</v>
      </c>
      <c r="L1261" s="2" t="s">
        <v>63</v>
      </c>
      <c r="M1261" s="2">
        <v>0.31</v>
      </c>
    </row>
    <row r="1262" spans="11:13" x14ac:dyDescent="0.25">
      <c r="K1262" s="2">
        <v>2022</v>
      </c>
      <c r="L1262" s="2" t="s">
        <v>63</v>
      </c>
      <c r="M1262" s="2">
        <v>0.32</v>
      </c>
    </row>
    <row r="1263" spans="11:13" x14ac:dyDescent="0.25">
      <c r="K1263" s="2">
        <v>2022</v>
      </c>
      <c r="L1263" s="2" t="s">
        <v>63</v>
      </c>
      <c r="M1263" s="2">
        <v>0.3</v>
      </c>
    </row>
    <row r="1264" spans="11:13" x14ac:dyDescent="0.25">
      <c r="K1264" s="2">
        <v>2022</v>
      </c>
      <c r="L1264" s="2" t="s">
        <v>63</v>
      </c>
      <c r="M1264" s="2">
        <v>0.28000000000000003</v>
      </c>
    </row>
    <row r="1265" spans="11:13" x14ac:dyDescent="0.25">
      <c r="K1265" s="2">
        <v>2022</v>
      </c>
      <c r="L1265" s="2" t="s">
        <v>63</v>
      </c>
      <c r="M1265" s="2">
        <v>0.25</v>
      </c>
    </row>
    <row r="1266" spans="11:13" x14ac:dyDescent="0.25">
      <c r="K1266" s="2">
        <v>2022</v>
      </c>
      <c r="L1266" s="2" t="s">
        <v>63</v>
      </c>
      <c r="M1266" s="2">
        <v>0.27</v>
      </c>
    </row>
    <row r="1267" spans="11:13" x14ac:dyDescent="0.25">
      <c r="K1267" s="2">
        <v>2022</v>
      </c>
      <c r="L1267" s="2" t="s">
        <v>63</v>
      </c>
      <c r="M1267" s="2">
        <v>0.24</v>
      </c>
    </row>
    <row r="1268" spans="11:13" x14ac:dyDescent="0.25">
      <c r="K1268" s="2">
        <v>2022</v>
      </c>
      <c r="L1268" s="2" t="s">
        <v>63</v>
      </c>
      <c r="M1268" s="2">
        <v>0.25</v>
      </c>
    </row>
    <row r="1269" spans="11:13" x14ac:dyDescent="0.25">
      <c r="K1269" s="2">
        <v>2022</v>
      </c>
      <c r="L1269" s="2" t="s">
        <v>63</v>
      </c>
      <c r="M1269" s="2">
        <v>0.26</v>
      </c>
    </row>
    <row r="1270" spans="11:13" x14ac:dyDescent="0.25">
      <c r="K1270" s="2">
        <v>2022</v>
      </c>
      <c r="L1270" s="2" t="s">
        <v>63</v>
      </c>
      <c r="M1270" s="2">
        <v>0.27</v>
      </c>
    </row>
    <row r="1271" spans="11:13" x14ac:dyDescent="0.25">
      <c r="K1271" s="2">
        <v>2022</v>
      </c>
      <c r="L1271" s="2" t="s">
        <v>63</v>
      </c>
      <c r="M1271" s="2">
        <v>0.27</v>
      </c>
    </row>
    <row r="1272" spans="11:13" x14ac:dyDescent="0.25">
      <c r="K1272" s="2">
        <v>2022</v>
      </c>
      <c r="L1272" s="2" t="s">
        <v>63</v>
      </c>
      <c r="M1272" s="2">
        <v>0.25</v>
      </c>
    </row>
    <row r="1273" spans="11:13" x14ac:dyDescent="0.25">
      <c r="K1273" s="2">
        <v>2022</v>
      </c>
      <c r="L1273" s="2" t="s">
        <v>104</v>
      </c>
      <c r="M1273" s="2">
        <v>0.42</v>
      </c>
    </row>
    <row r="1274" spans="11:13" x14ac:dyDescent="0.25">
      <c r="K1274" s="2">
        <v>2022</v>
      </c>
      <c r="L1274" s="2" t="s">
        <v>104</v>
      </c>
      <c r="M1274" s="2">
        <v>0.44</v>
      </c>
    </row>
    <row r="1275" spans="11:13" x14ac:dyDescent="0.25">
      <c r="K1275" s="2">
        <v>2022</v>
      </c>
      <c r="L1275" s="2" t="s">
        <v>237</v>
      </c>
      <c r="M1275" s="2">
        <v>0.31862705299999999</v>
      </c>
    </row>
    <row r="1276" spans="11:13" x14ac:dyDescent="0.25">
      <c r="K1276" s="2">
        <v>2022</v>
      </c>
      <c r="L1276" s="2" t="s">
        <v>237</v>
      </c>
      <c r="M1276" s="2">
        <v>0.214861415</v>
      </c>
    </row>
    <row r="1277" spans="11:13" x14ac:dyDescent="0.25">
      <c r="K1277" s="2">
        <v>2022</v>
      </c>
      <c r="L1277" s="2" t="s">
        <v>237</v>
      </c>
      <c r="M1277" s="2">
        <v>0.39327954500000001</v>
      </c>
    </row>
    <row r="1278" spans="11:13" x14ac:dyDescent="0.25">
      <c r="K1278" s="2">
        <v>2022</v>
      </c>
      <c r="L1278" s="2" t="s">
        <v>237</v>
      </c>
      <c r="M1278" s="2">
        <v>0.28355454800000002</v>
      </c>
    </row>
    <row r="1279" spans="11:13" x14ac:dyDescent="0.25">
      <c r="K1279" s="2">
        <v>2022</v>
      </c>
      <c r="L1279" s="2" t="s">
        <v>237</v>
      </c>
      <c r="M1279" s="2">
        <v>0.37102032899999998</v>
      </c>
    </row>
    <row r="1280" spans="11:13" x14ac:dyDescent="0.25">
      <c r="K1280" s="2">
        <v>2022</v>
      </c>
      <c r="L1280" s="2" t="s">
        <v>237</v>
      </c>
      <c r="M1280" s="2">
        <v>0.30426447400000001</v>
      </c>
    </row>
    <row r="1281" spans="11:13" x14ac:dyDescent="0.25">
      <c r="K1281" s="2">
        <v>2022</v>
      </c>
      <c r="L1281" s="2" t="s">
        <v>237</v>
      </c>
      <c r="M1281" s="2">
        <v>0.45059291200000001</v>
      </c>
    </row>
    <row r="1282" spans="11:13" x14ac:dyDescent="0.25">
      <c r="K1282" s="2">
        <v>2022</v>
      </c>
      <c r="L1282" s="2" t="s">
        <v>237</v>
      </c>
      <c r="M1282" s="2">
        <v>0.281104939</v>
      </c>
    </row>
    <row r="1283" spans="11:13" x14ac:dyDescent="0.25">
      <c r="K1283" s="2">
        <v>2022</v>
      </c>
      <c r="L1283" s="2" t="s">
        <v>237</v>
      </c>
      <c r="M1283" s="2">
        <v>0.212889572</v>
      </c>
    </row>
    <row r="1284" spans="11:13" x14ac:dyDescent="0.25">
      <c r="K1284" s="2">
        <v>2022</v>
      </c>
      <c r="L1284" s="2" t="s">
        <v>237</v>
      </c>
      <c r="M1284" s="2">
        <v>0.29203574100000002</v>
      </c>
    </row>
    <row r="1285" spans="11:13" x14ac:dyDescent="0.25">
      <c r="K1285" s="2">
        <v>2022</v>
      </c>
      <c r="L1285" s="2" t="s">
        <v>237</v>
      </c>
      <c r="M1285" s="2">
        <v>0.36683486500000001</v>
      </c>
    </row>
    <row r="1286" spans="11:13" x14ac:dyDescent="0.25">
      <c r="K1286" s="2">
        <v>2022</v>
      </c>
      <c r="L1286" s="2" t="s">
        <v>237</v>
      </c>
      <c r="M1286" s="2">
        <v>0.26007593099999998</v>
      </c>
    </row>
    <row r="1287" spans="11:13" x14ac:dyDescent="0.25">
      <c r="K1287" s="2">
        <v>2022</v>
      </c>
      <c r="L1287" s="2" t="s">
        <v>237</v>
      </c>
      <c r="M1287" s="2">
        <v>0.32896474799999997</v>
      </c>
    </row>
    <row r="1288" spans="11:13" x14ac:dyDescent="0.25">
      <c r="K1288" s="2">
        <v>2022</v>
      </c>
      <c r="L1288" s="2" t="s">
        <v>237</v>
      </c>
      <c r="M1288" s="2">
        <v>0.43154403800000002</v>
      </c>
    </row>
    <row r="1289" spans="11:13" x14ac:dyDescent="0.25">
      <c r="K1289" s="2">
        <v>2022</v>
      </c>
      <c r="L1289" s="2" t="s">
        <v>237</v>
      </c>
      <c r="M1289" s="2">
        <v>0.355991587</v>
      </c>
    </row>
    <row r="1290" spans="11:13" x14ac:dyDescent="0.25">
      <c r="K1290" s="2">
        <v>2022</v>
      </c>
      <c r="L1290" s="2" t="s">
        <v>237</v>
      </c>
      <c r="M1290" s="2">
        <v>0.32698243100000002</v>
      </c>
    </row>
    <row r="1291" spans="11:13" x14ac:dyDescent="0.25">
      <c r="K1291" s="2">
        <v>2022</v>
      </c>
      <c r="L1291" s="2" t="s">
        <v>237</v>
      </c>
      <c r="M1291" s="2">
        <v>0.435796303</v>
      </c>
    </row>
    <row r="1292" spans="11:13" x14ac:dyDescent="0.25">
      <c r="K1292" s="2">
        <v>2022</v>
      </c>
      <c r="L1292" s="2" t="s">
        <v>237</v>
      </c>
      <c r="M1292" s="2">
        <v>0.40286920199999998</v>
      </c>
    </row>
    <row r="1293" spans="11:13" x14ac:dyDescent="0.25">
      <c r="K1293" s="2">
        <v>2022</v>
      </c>
      <c r="L1293" s="2" t="s">
        <v>237</v>
      </c>
      <c r="M1293" s="2">
        <v>0.461227426</v>
      </c>
    </row>
    <row r="1294" spans="11:13" x14ac:dyDescent="0.25">
      <c r="K1294" s="2">
        <v>2022</v>
      </c>
      <c r="L1294" s="2" t="s">
        <v>237</v>
      </c>
      <c r="M1294" s="2">
        <v>0.46103382500000001</v>
      </c>
    </row>
    <row r="1295" spans="11:13" x14ac:dyDescent="0.25">
      <c r="K1295" s="2">
        <v>2022</v>
      </c>
      <c r="L1295" s="2" t="s">
        <v>237</v>
      </c>
      <c r="M1295" s="2">
        <v>0.33709793900000001</v>
      </c>
    </row>
    <row r="1296" spans="11:13" x14ac:dyDescent="0.25">
      <c r="K1296" s="2">
        <v>2022</v>
      </c>
      <c r="L1296" s="2" t="s">
        <v>237</v>
      </c>
      <c r="M1296" s="2">
        <v>0.43727536299999997</v>
      </c>
    </row>
    <row r="1297" spans="11:13" x14ac:dyDescent="0.25">
      <c r="K1297" s="2">
        <v>2022</v>
      </c>
      <c r="L1297" s="2" t="s">
        <v>237</v>
      </c>
      <c r="M1297" s="2">
        <v>0.47053363300000001</v>
      </c>
    </row>
    <row r="1298" spans="11:13" x14ac:dyDescent="0.25">
      <c r="K1298" s="2">
        <v>2022</v>
      </c>
      <c r="L1298" s="2" t="s">
        <v>237</v>
      </c>
      <c r="M1298" s="2">
        <v>0.46232067500000001</v>
      </c>
    </row>
    <row r="1299" spans="11:13" x14ac:dyDescent="0.25">
      <c r="K1299" s="2">
        <v>2022</v>
      </c>
      <c r="L1299" s="2" t="s">
        <v>237</v>
      </c>
      <c r="M1299" s="2">
        <v>0.30809276000000002</v>
      </c>
    </row>
    <row r="1300" spans="11:13" x14ac:dyDescent="0.25">
      <c r="K1300" s="2">
        <v>2022</v>
      </c>
      <c r="L1300" s="2" t="s">
        <v>237</v>
      </c>
      <c r="M1300" s="2">
        <v>0.38333223500000002</v>
      </c>
    </row>
    <row r="1301" spans="11:13" x14ac:dyDescent="0.25">
      <c r="K1301" s="2">
        <v>2022</v>
      </c>
      <c r="L1301" s="2" t="s">
        <v>237</v>
      </c>
      <c r="M1301" s="2">
        <v>0.230539876</v>
      </c>
    </row>
    <row r="1302" spans="11:13" x14ac:dyDescent="0.25">
      <c r="K1302" s="2">
        <v>2022</v>
      </c>
      <c r="L1302" s="2" t="s">
        <v>237</v>
      </c>
      <c r="M1302" s="2">
        <v>9.3203103999999995E-2</v>
      </c>
    </row>
    <row r="1303" spans="11:13" x14ac:dyDescent="0.25">
      <c r="K1303" s="2">
        <v>2022</v>
      </c>
      <c r="L1303" s="2" t="s">
        <v>237</v>
      </c>
      <c r="M1303" s="2">
        <v>0.152615</v>
      </c>
    </row>
    <row r="1304" spans="11:13" x14ac:dyDescent="0.25">
      <c r="K1304" s="2">
        <v>2022</v>
      </c>
      <c r="L1304" s="2" t="s">
        <v>237</v>
      </c>
      <c r="M1304" s="2">
        <v>0.31527142699999999</v>
      </c>
    </row>
    <row r="1305" spans="11:13" x14ac:dyDescent="0.25">
      <c r="K1305" s="2">
        <v>2022</v>
      </c>
      <c r="L1305" s="2" t="s">
        <v>237</v>
      </c>
      <c r="M1305" s="2">
        <v>0.30837453399999998</v>
      </c>
    </row>
    <row r="1306" spans="11:13" x14ac:dyDescent="0.25">
      <c r="K1306" s="2">
        <v>2022</v>
      </c>
      <c r="L1306" s="2" t="s">
        <v>237</v>
      </c>
      <c r="M1306" s="2">
        <v>0.35122859400000001</v>
      </c>
    </row>
    <row r="1307" spans="11:13" x14ac:dyDescent="0.25">
      <c r="K1307" s="2">
        <v>2022</v>
      </c>
      <c r="L1307" s="2" t="s">
        <v>237</v>
      </c>
      <c r="M1307" s="2">
        <v>0.30623682899999999</v>
      </c>
    </row>
    <row r="1308" spans="11:13" x14ac:dyDescent="0.25">
      <c r="K1308" s="2">
        <v>2022</v>
      </c>
      <c r="L1308" s="2" t="s">
        <v>237</v>
      </c>
      <c r="M1308" s="2">
        <v>0.32450989000000002</v>
      </c>
    </row>
    <row r="1309" spans="11:13" x14ac:dyDescent="0.25">
      <c r="K1309" s="2">
        <v>2022</v>
      </c>
      <c r="L1309" s="2" t="s">
        <v>237</v>
      </c>
      <c r="M1309" s="2">
        <v>9.3750629000000002E-2</v>
      </c>
    </row>
    <row r="1310" spans="11:13" x14ac:dyDescent="0.25">
      <c r="K1310" s="2">
        <v>2022</v>
      </c>
      <c r="L1310" s="2" t="s">
        <v>237</v>
      </c>
      <c r="M1310" s="2">
        <v>0.32822209699999999</v>
      </c>
    </row>
    <row r="1311" spans="11:13" x14ac:dyDescent="0.25">
      <c r="K1311" s="2">
        <v>2022</v>
      </c>
      <c r="L1311" s="2" t="s">
        <v>237</v>
      </c>
      <c r="M1311" s="2">
        <v>0.31789214100000002</v>
      </c>
    </row>
    <row r="1312" spans="11:13" x14ac:dyDescent="0.25">
      <c r="K1312" s="2">
        <v>2022</v>
      </c>
      <c r="L1312" s="2" t="s">
        <v>237</v>
      </c>
      <c r="M1312" s="2">
        <v>0.16936863899999999</v>
      </c>
    </row>
    <row r="1313" spans="11:13" x14ac:dyDescent="0.25">
      <c r="K1313" s="2">
        <v>2022</v>
      </c>
      <c r="L1313" s="2" t="s">
        <v>237</v>
      </c>
      <c r="M1313" s="2">
        <v>0.26535634600000002</v>
      </c>
    </row>
    <row r="1314" spans="11:13" x14ac:dyDescent="0.25">
      <c r="K1314" s="2">
        <v>2022</v>
      </c>
      <c r="L1314" s="2" t="s">
        <v>237</v>
      </c>
      <c r="M1314" s="2">
        <v>0.35684173899999999</v>
      </c>
    </row>
    <row r="1315" spans="11:13" x14ac:dyDescent="0.25">
      <c r="K1315" s="2">
        <v>2022</v>
      </c>
      <c r="L1315" s="2" t="s">
        <v>237</v>
      </c>
      <c r="M1315" s="2">
        <v>0.24699352699999999</v>
      </c>
    </row>
    <row r="1316" spans="11:13" x14ac:dyDescent="0.25">
      <c r="K1316" s="2">
        <v>2022</v>
      </c>
      <c r="L1316" s="2" t="s">
        <v>237</v>
      </c>
      <c r="M1316" s="2">
        <v>0.29286163999999998</v>
      </c>
    </row>
    <row r="1317" spans="11:13" x14ac:dyDescent="0.25">
      <c r="K1317" s="2">
        <v>2022</v>
      </c>
      <c r="L1317" s="2" t="s">
        <v>237</v>
      </c>
      <c r="M1317" s="2">
        <v>0.33564260200000001</v>
      </c>
    </row>
    <row r="1318" spans="11:13" x14ac:dyDescent="0.25">
      <c r="K1318" s="2">
        <v>2022</v>
      </c>
      <c r="L1318" s="2" t="s">
        <v>237</v>
      </c>
      <c r="M1318" s="2">
        <v>0.36628680400000002</v>
      </c>
    </row>
    <row r="1319" spans="11:13" x14ac:dyDescent="0.25">
      <c r="K1319" s="2">
        <v>2022</v>
      </c>
      <c r="L1319" s="2" t="s">
        <v>237</v>
      </c>
      <c r="M1319" s="2">
        <v>0.392173728</v>
      </c>
    </row>
    <row r="1320" spans="11:13" x14ac:dyDescent="0.25">
      <c r="K1320" s="2">
        <v>2022</v>
      </c>
      <c r="L1320" s="2" t="s">
        <v>237</v>
      </c>
      <c r="M1320" s="2">
        <v>0.31785823699999999</v>
      </c>
    </row>
    <row r="1321" spans="11:13" x14ac:dyDescent="0.25">
      <c r="K1321" s="2">
        <v>2022</v>
      </c>
      <c r="L1321" s="2" t="s">
        <v>237</v>
      </c>
      <c r="M1321" s="2">
        <v>0.36723222799999999</v>
      </c>
    </row>
    <row r="1322" spans="11:13" x14ac:dyDescent="0.25">
      <c r="K1322" s="2">
        <v>2022</v>
      </c>
      <c r="L1322" s="2" t="s">
        <v>237</v>
      </c>
      <c r="M1322" s="2">
        <v>0.42102864200000001</v>
      </c>
    </row>
    <row r="1323" spans="11:13" x14ac:dyDescent="0.25">
      <c r="K1323" s="2">
        <v>2022</v>
      </c>
      <c r="L1323" s="2" t="s">
        <v>237</v>
      </c>
      <c r="M1323" s="2">
        <v>0.38529392699999998</v>
      </c>
    </row>
    <row r="1324" spans="11:13" x14ac:dyDescent="0.25">
      <c r="K1324" s="2">
        <v>2022</v>
      </c>
      <c r="L1324" s="2" t="s">
        <v>237</v>
      </c>
      <c r="M1324" s="2">
        <v>0.40882130799999999</v>
      </c>
    </row>
    <row r="1325" spans="11:13" x14ac:dyDescent="0.25">
      <c r="K1325" s="2">
        <v>2022</v>
      </c>
      <c r="L1325" s="2" t="s">
        <v>237</v>
      </c>
      <c r="M1325" s="2">
        <v>0.309369373</v>
      </c>
    </row>
    <row r="1326" spans="11:13" x14ac:dyDescent="0.25">
      <c r="K1326" s="2">
        <v>2022</v>
      </c>
      <c r="L1326" s="2" t="s">
        <v>237</v>
      </c>
      <c r="M1326" s="2">
        <v>0.26790688299999998</v>
      </c>
    </row>
    <row r="1327" spans="11:13" x14ac:dyDescent="0.25">
      <c r="K1327" s="2">
        <v>2022</v>
      </c>
      <c r="L1327" s="2" t="s">
        <v>104</v>
      </c>
      <c r="M1327" s="2">
        <v>0.14000000000000001</v>
      </c>
    </row>
    <row r="1328" spans="11:13" x14ac:dyDescent="0.25">
      <c r="K1328" s="2">
        <v>2022</v>
      </c>
      <c r="L1328" s="2" t="s">
        <v>104</v>
      </c>
      <c r="M1328" s="2">
        <v>0.28000000000000003</v>
      </c>
    </row>
    <row r="1329" spans="11:13" x14ac:dyDescent="0.25">
      <c r="K1329" s="2">
        <v>2022</v>
      </c>
      <c r="L1329" s="2" t="s">
        <v>104</v>
      </c>
      <c r="M1329" s="2">
        <v>0.11</v>
      </c>
    </row>
    <row r="1330" spans="11:13" x14ac:dyDescent="0.25">
      <c r="K1330" s="2">
        <v>2022</v>
      </c>
      <c r="L1330" s="2" t="s">
        <v>104</v>
      </c>
      <c r="M1330" s="2">
        <v>0.28000000000000003</v>
      </c>
    </row>
    <row r="1331" spans="11:13" x14ac:dyDescent="0.25">
      <c r="K1331" s="2">
        <v>2022</v>
      </c>
      <c r="L1331" s="2" t="s">
        <v>104</v>
      </c>
      <c r="M1331" s="2">
        <v>0.09</v>
      </c>
    </row>
    <row r="1332" spans="11:13" x14ac:dyDescent="0.25">
      <c r="K1332" s="2">
        <v>2022</v>
      </c>
      <c r="L1332" s="2" t="s">
        <v>104</v>
      </c>
      <c r="M1332" s="2">
        <v>0.22</v>
      </c>
    </row>
    <row r="1333" spans="11:13" x14ac:dyDescent="0.25">
      <c r="K1333" s="2">
        <v>2022</v>
      </c>
      <c r="L1333" s="2" t="s">
        <v>104</v>
      </c>
      <c r="M1333" s="2">
        <v>0.28000000000000003</v>
      </c>
    </row>
    <row r="1334" spans="11:13" x14ac:dyDescent="0.25">
      <c r="K1334" s="2">
        <v>2022</v>
      </c>
      <c r="L1334" s="2" t="s">
        <v>104</v>
      </c>
      <c r="M1334" s="2">
        <v>0.38</v>
      </c>
    </row>
    <row r="1335" spans="11:13" x14ac:dyDescent="0.25">
      <c r="K1335" s="2">
        <v>2022</v>
      </c>
      <c r="L1335" s="2" t="s">
        <v>104</v>
      </c>
      <c r="M1335" s="2">
        <v>0.35</v>
      </c>
    </row>
    <row r="1336" spans="11:13" x14ac:dyDescent="0.25">
      <c r="K1336" s="2">
        <v>2022</v>
      </c>
      <c r="L1336" s="2" t="s">
        <v>104</v>
      </c>
      <c r="M1336" s="2">
        <v>0.43</v>
      </c>
    </row>
    <row r="1337" spans="11:13" x14ac:dyDescent="0.25">
      <c r="K1337" s="2">
        <v>2024</v>
      </c>
      <c r="L1337" s="2" t="s">
        <v>101</v>
      </c>
      <c r="M1337" s="2">
        <v>0.34</v>
      </c>
    </row>
    <row r="1338" spans="11:13" x14ac:dyDescent="0.25">
      <c r="K1338" s="2">
        <v>2024</v>
      </c>
      <c r="L1338" s="2" t="s">
        <v>101</v>
      </c>
      <c r="M1338" s="2">
        <v>0.37</v>
      </c>
    </row>
    <row r="1339" spans="11:13" x14ac:dyDescent="0.25">
      <c r="K1339" s="2">
        <v>2024</v>
      </c>
      <c r="L1339" s="2" t="s">
        <v>101</v>
      </c>
      <c r="M1339" s="2">
        <v>0.34</v>
      </c>
    </row>
    <row r="1340" spans="11:13" x14ac:dyDescent="0.25">
      <c r="K1340" s="2">
        <v>2024</v>
      </c>
      <c r="L1340" s="2" t="s">
        <v>101</v>
      </c>
      <c r="M1340" s="2">
        <v>0.38</v>
      </c>
    </row>
    <row r="1341" spans="11:13" x14ac:dyDescent="0.25">
      <c r="K1341" s="2">
        <v>2024</v>
      </c>
      <c r="L1341" s="2" t="s">
        <v>101</v>
      </c>
      <c r="M1341" s="2">
        <v>0.33</v>
      </c>
    </row>
    <row r="1342" spans="11:13" x14ac:dyDescent="0.25">
      <c r="K1342" s="2">
        <v>2024</v>
      </c>
      <c r="L1342" s="2" t="s">
        <v>101</v>
      </c>
      <c r="M1342" s="2">
        <v>0.3</v>
      </c>
    </row>
    <row r="1343" spans="11:13" x14ac:dyDescent="0.25">
      <c r="K1343" s="2">
        <v>2024</v>
      </c>
      <c r="L1343" s="2" t="s">
        <v>101</v>
      </c>
      <c r="M1343" s="2">
        <v>0.34</v>
      </c>
    </row>
    <row r="1344" spans="11:13" x14ac:dyDescent="0.25">
      <c r="K1344" s="2">
        <v>2024</v>
      </c>
      <c r="L1344" s="2" t="s">
        <v>101</v>
      </c>
      <c r="M1344" s="2">
        <v>0.31</v>
      </c>
    </row>
    <row r="1345" spans="11:13" x14ac:dyDescent="0.25">
      <c r="K1345" s="2">
        <v>2025</v>
      </c>
      <c r="L1345" s="2" t="s">
        <v>195</v>
      </c>
      <c r="M1345" s="2">
        <v>0.4</v>
      </c>
    </row>
    <row r="1346" spans="11:13" x14ac:dyDescent="0.25">
      <c r="K1346" s="2">
        <v>2025</v>
      </c>
      <c r="L1346" s="2" t="s">
        <v>195</v>
      </c>
      <c r="M1346" s="2">
        <v>0.51</v>
      </c>
    </row>
    <row r="1347" spans="11:13" x14ac:dyDescent="0.25">
      <c r="K1347" s="2">
        <v>2025</v>
      </c>
      <c r="L1347" s="2" t="s">
        <v>195</v>
      </c>
      <c r="M1347" s="2">
        <v>0.43</v>
      </c>
    </row>
    <row r="1348" spans="11:13" x14ac:dyDescent="0.25">
      <c r="K1348" s="2">
        <v>2025</v>
      </c>
      <c r="L1348" s="2" t="s">
        <v>195</v>
      </c>
      <c r="M1348" s="2">
        <v>0.49</v>
      </c>
    </row>
    <row r="1349" spans="11:13" x14ac:dyDescent="0.25">
      <c r="K1349" s="2">
        <v>2025</v>
      </c>
      <c r="L1349" s="2" t="s">
        <v>195</v>
      </c>
      <c r="M1349" s="2">
        <v>0.43</v>
      </c>
    </row>
    <row r="1350" spans="11:13" x14ac:dyDescent="0.25">
      <c r="K1350" s="2">
        <v>2025</v>
      </c>
      <c r="L1350" s="2" t="s">
        <v>195</v>
      </c>
      <c r="M1350" s="2">
        <v>0.48</v>
      </c>
    </row>
    <row r="1351" spans="11:13" x14ac:dyDescent="0.25">
      <c r="K1351" s="2">
        <v>2025</v>
      </c>
      <c r="L1351" s="2" t="s">
        <v>154</v>
      </c>
      <c r="M1351" s="2">
        <v>0.27</v>
      </c>
    </row>
    <row r="1352" spans="11:13" x14ac:dyDescent="0.25">
      <c r="K1352" s="2">
        <v>2025</v>
      </c>
      <c r="L1352" s="2" t="s">
        <v>154</v>
      </c>
      <c r="M1352" s="2">
        <v>0.39</v>
      </c>
    </row>
    <row r="1353" spans="11:13" x14ac:dyDescent="0.25">
      <c r="K1353" s="2">
        <v>2025</v>
      </c>
      <c r="L1353" s="2" t="s">
        <v>154</v>
      </c>
      <c r="M1353" s="2">
        <v>0.46</v>
      </c>
    </row>
    <row r="1354" spans="11:13" x14ac:dyDescent="0.25">
      <c r="K1354" s="2">
        <v>2025</v>
      </c>
      <c r="L1354" s="2" t="s">
        <v>154</v>
      </c>
      <c r="M1354" s="2">
        <v>0.47</v>
      </c>
    </row>
    <row r="1355" spans="11:13" x14ac:dyDescent="0.25">
      <c r="K1355" s="2">
        <v>2025</v>
      </c>
      <c r="L1355" s="2" t="s">
        <v>154</v>
      </c>
      <c r="M1355" s="2">
        <v>0.34</v>
      </c>
    </row>
    <row r="1356" spans="11:13" x14ac:dyDescent="0.25">
      <c r="K1356" s="2">
        <v>2025</v>
      </c>
      <c r="L1356" s="2" t="s">
        <v>154</v>
      </c>
      <c r="M1356" s="2">
        <v>0.48</v>
      </c>
    </row>
    <row r="1357" spans="11:13" x14ac:dyDescent="0.25">
      <c r="K1357" s="2">
        <v>2025</v>
      </c>
      <c r="L1357" s="2" t="s">
        <v>154</v>
      </c>
      <c r="M1357" s="2">
        <v>0.48</v>
      </c>
    </row>
    <row r="1358" spans="11:13" x14ac:dyDescent="0.25">
      <c r="K1358" s="2">
        <v>2025</v>
      </c>
      <c r="L1358" s="2" t="s">
        <v>154</v>
      </c>
      <c r="M1358" s="2">
        <v>0.5</v>
      </c>
    </row>
    <row r="1359" spans="11:13" x14ac:dyDescent="0.25">
      <c r="K1359" s="2">
        <v>2025</v>
      </c>
      <c r="L1359" s="2" t="s">
        <v>131</v>
      </c>
      <c r="M1359" s="2">
        <v>0.56999999999999995</v>
      </c>
    </row>
    <row r="1360" spans="11:13" x14ac:dyDescent="0.25">
      <c r="K1360" s="2">
        <v>2025</v>
      </c>
      <c r="L1360" s="2" t="s">
        <v>131</v>
      </c>
      <c r="M1360" s="2">
        <v>0.56000000000000005</v>
      </c>
    </row>
    <row r="1361" spans="11:13" x14ac:dyDescent="0.25">
      <c r="K1361" s="2">
        <v>2025</v>
      </c>
      <c r="L1361" s="2" t="s">
        <v>131</v>
      </c>
      <c r="M1361" s="2">
        <v>0.56999999999999995</v>
      </c>
    </row>
    <row r="1362" spans="11:13" x14ac:dyDescent="0.25">
      <c r="K1362" s="2">
        <v>2025</v>
      </c>
      <c r="L1362" s="2" t="s">
        <v>131</v>
      </c>
      <c r="M1362" s="2">
        <v>0.46</v>
      </c>
    </row>
    <row r="1363" spans="11:13" x14ac:dyDescent="0.25">
      <c r="K1363" s="2">
        <v>2025</v>
      </c>
      <c r="L1363" s="2" t="s">
        <v>131</v>
      </c>
      <c r="M1363" s="2">
        <v>0.47</v>
      </c>
    </row>
    <row r="1364" spans="11:13" x14ac:dyDescent="0.25">
      <c r="K1364" s="2">
        <v>2025</v>
      </c>
      <c r="L1364" s="2" t="s">
        <v>131</v>
      </c>
      <c r="M1364" s="2">
        <v>0.33</v>
      </c>
    </row>
  </sheetData>
  <sortState xmlns:xlrd2="http://schemas.microsoft.com/office/spreadsheetml/2017/richdata2" ref="AA1:AE1364">
    <sortCondition ref="AB1:AB1364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9E2C-A805-48E9-ABFA-5A31396CDC5F}">
  <dimension ref="B2:E682"/>
  <sheetViews>
    <sheetView zoomScale="60" zoomScaleNormal="60" workbookViewId="0">
      <selection activeCell="F10" sqref="F10"/>
    </sheetView>
  </sheetViews>
  <sheetFormatPr defaultRowHeight="15" x14ac:dyDescent="0.25"/>
  <cols>
    <col min="2" max="2" width="14.42578125" customWidth="1"/>
    <col min="3" max="3" width="18" customWidth="1"/>
    <col min="4" max="4" width="21.85546875" customWidth="1"/>
  </cols>
  <sheetData>
    <row r="2" spans="2:5" x14ac:dyDescent="0.25">
      <c r="B2" s="2" t="s">
        <v>195</v>
      </c>
      <c r="C2" s="2">
        <v>0.53</v>
      </c>
      <c r="D2" s="2">
        <v>3600</v>
      </c>
      <c r="E2" s="2"/>
    </row>
    <row r="3" spans="2:5" x14ac:dyDescent="0.25">
      <c r="B3" s="2" t="s">
        <v>195</v>
      </c>
      <c r="C3" s="2">
        <v>0.49</v>
      </c>
      <c r="D3" s="2">
        <v>3000</v>
      </c>
      <c r="E3" s="2"/>
    </row>
    <row r="4" spans="2:5" x14ac:dyDescent="0.25">
      <c r="B4" s="2" t="s">
        <v>195</v>
      </c>
      <c r="C4" s="2">
        <v>0.49</v>
      </c>
      <c r="D4" s="2">
        <v>2720</v>
      </c>
      <c r="E4" s="2"/>
    </row>
    <row r="5" spans="2:5" x14ac:dyDescent="0.25">
      <c r="B5" s="2" t="s">
        <v>195</v>
      </c>
      <c r="C5" s="2">
        <v>0.45</v>
      </c>
      <c r="D5" s="2">
        <v>2550</v>
      </c>
      <c r="E5" s="2"/>
    </row>
    <row r="6" spans="2:5" x14ac:dyDescent="0.25">
      <c r="B6" s="2" t="s">
        <v>195</v>
      </c>
      <c r="C6" s="2">
        <v>0.44</v>
      </c>
      <c r="D6" s="2">
        <v>2450</v>
      </c>
      <c r="E6" s="2"/>
    </row>
    <row r="7" spans="2:5" x14ac:dyDescent="0.25">
      <c r="B7" s="2" t="s">
        <v>195</v>
      </c>
      <c r="C7" s="2">
        <v>0.43</v>
      </c>
      <c r="D7" s="2">
        <v>2380</v>
      </c>
      <c r="E7" s="2"/>
    </row>
    <row r="8" spans="2:5" x14ac:dyDescent="0.25">
      <c r="B8" s="2" t="s">
        <v>195</v>
      </c>
      <c r="C8" s="2">
        <v>0.43</v>
      </c>
      <c r="D8" s="2">
        <v>2410</v>
      </c>
      <c r="E8" s="2"/>
    </row>
    <row r="9" spans="2:5" x14ac:dyDescent="0.25">
      <c r="B9" s="2" t="s">
        <v>195</v>
      </c>
      <c r="C9" s="2">
        <v>0.42</v>
      </c>
      <c r="D9" s="2">
        <v>2260</v>
      </c>
      <c r="E9" s="2"/>
    </row>
    <row r="10" spans="2:5" x14ac:dyDescent="0.25">
      <c r="B10" s="2" t="s">
        <v>195</v>
      </c>
      <c r="C10" s="2">
        <v>0.55000000000000004</v>
      </c>
      <c r="D10" s="2">
        <v>3960</v>
      </c>
      <c r="E10" s="2"/>
    </row>
    <row r="11" spans="2:5" x14ac:dyDescent="0.25">
      <c r="B11" s="2" t="s">
        <v>195</v>
      </c>
      <c r="C11" s="2">
        <v>0.54</v>
      </c>
      <c r="D11" s="2">
        <v>3910</v>
      </c>
      <c r="E11" s="2"/>
    </row>
    <row r="12" spans="2:5" x14ac:dyDescent="0.25">
      <c r="B12" s="2" t="s">
        <v>195</v>
      </c>
      <c r="C12" s="2">
        <v>0.47</v>
      </c>
      <c r="D12" s="2">
        <v>3840</v>
      </c>
      <c r="E12" s="2"/>
    </row>
    <row r="13" spans="2:5" x14ac:dyDescent="0.25">
      <c r="B13" s="2" t="s">
        <v>195</v>
      </c>
      <c r="C13" s="2">
        <v>0.5</v>
      </c>
      <c r="D13" s="2">
        <v>3670</v>
      </c>
      <c r="E13" s="2"/>
    </row>
    <row r="14" spans="2:5" x14ac:dyDescent="0.25">
      <c r="B14" s="2" t="s">
        <v>195</v>
      </c>
      <c r="C14" s="2">
        <v>0.38</v>
      </c>
      <c r="D14" s="2">
        <v>2420</v>
      </c>
      <c r="E14" s="2"/>
    </row>
    <row r="15" spans="2:5" x14ac:dyDescent="0.25">
      <c r="B15" s="2" t="s">
        <v>195</v>
      </c>
      <c r="C15" s="2">
        <v>0.4</v>
      </c>
      <c r="D15" s="2">
        <v>2470</v>
      </c>
      <c r="E15" s="2"/>
    </row>
    <row r="16" spans="2:5" x14ac:dyDescent="0.25">
      <c r="B16" s="2" t="s">
        <v>195</v>
      </c>
      <c r="C16" s="2">
        <v>0.37</v>
      </c>
      <c r="D16" s="2">
        <v>2350</v>
      </c>
      <c r="E16" s="2"/>
    </row>
    <row r="17" spans="2:5" x14ac:dyDescent="0.25">
      <c r="B17" s="2" t="s">
        <v>195</v>
      </c>
      <c r="C17" s="2">
        <v>0.37</v>
      </c>
      <c r="D17" s="2">
        <v>2120</v>
      </c>
      <c r="E17" s="2"/>
    </row>
    <row r="18" spans="2:5" x14ac:dyDescent="0.25">
      <c r="B18" s="2" t="s">
        <v>195</v>
      </c>
      <c r="C18" s="2">
        <v>0.4</v>
      </c>
      <c r="D18" s="2">
        <v>3465</v>
      </c>
      <c r="E18" s="2"/>
    </row>
    <row r="19" spans="2:5" x14ac:dyDescent="0.25">
      <c r="B19" s="2" t="s">
        <v>195</v>
      </c>
      <c r="C19" s="2">
        <v>0.51</v>
      </c>
      <c r="D19" s="2">
        <v>3552</v>
      </c>
      <c r="E19" s="2"/>
    </row>
    <row r="20" spans="2:5" x14ac:dyDescent="0.25">
      <c r="B20" s="2" t="s">
        <v>195</v>
      </c>
      <c r="C20" s="2">
        <v>0.43</v>
      </c>
      <c r="D20" s="2">
        <v>2926</v>
      </c>
      <c r="E20" s="2"/>
    </row>
    <row r="21" spans="2:5" x14ac:dyDescent="0.25">
      <c r="B21" s="2" t="s">
        <v>195</v>
      </c>
      <c r="C21" s="2">
        <v>0.49</v>
      </c>
      <c r="D21" s="2">
        <v>4091</v>
      </c>
      <c r="E21" s="2"/>
    </row>
    <row r="22" spans="2:5" x14ac:dyDescent="0.25">
      <c r="B22" s="2" t="s">
        <v>195</v>
      </c>
      <c r="C22" s="2">
        <v>0.43</v>
      </c>
      <c r="D22" s="2">
        <v>3426</v>
      </c>
      <c r="E22" s="2"/>
    </row>
    <row r="23" spans="2:5" x14ac:dyDescent="0.25">
      <c r="B23" s="2" t="s">
        <v>195</v>
      </c>
      <c r="C23" s="2">
        <v>0.48</v>
      </c>
      <c r="D23" s="2">
        <v>3591</v>
      </c>
      <c r="E23" s="2"/>
    </row>
    <row r="24" spans="2:5" x14ac:dyDescent="0.25">
      <c r="B24" s="2" t="s">
        <v>158</v>
      </c>
      <c r="C24" s="2">
        <v>0.34</v>
      </c>
      <c r="D24" s="2">
        <v>610</v>
      </c>
      <c r="E24" s="2"/>
    </row>
    <row r="25" spans="2:5" x14ac:dyDescent="0.25">
      <c r="B25" s="2" t="s">
        <v>158</v>
      </c>
      <c r="C25" s="2">
        <v>0.34</v>
      </c>
      <c r="D25" s="2">
        <v>1099</v>
      </c>
      <c r="E25" s="2"/>
    </row>
    <row r="26" spans="2:5" x14ac:dyDescent="0.25">
      <c r="B26" s="2" t="s">
        <v>158</v>
      </c>
      <c r="C26" s="2">
        <v>0.32</v>
      </c>
      <c r="D26" s="2">
        <v>1140</v>
      </c>
      <c r="E26" s="2"/>
    </row>
    <row r="27" spans="2:5" x14ac:dyDescent="0.25">
      <c r="B27" s="2" t="s">
        <v>158</v>
      </c>
      <c r="C27" s="2">
        <v>0.28999999999999998</v>
      </c>
      <c r="D27" s="2">
        <v>1195</v>
      </c>
      <c r="E27" s="2"/>
    </row>
    <row r="28" spans="2:5" x14ac:dyDescent="0.25">
      <c r="B28" s="2" t="s">
        <v>158</v>
      </c>
      <c r="C28" s="2">
        <v>0.28999999999999998</v>
      </c>
      <c r="D28" s="2">
        <v>1488</v>
      </c>
      <c r="E28" s="2"/>
    </row>
    <row r="29" spans="2:5" x14ac:dyDescent="0.25">
      <c r="B29" s="2" t="s">
        <v>158</v>
      </c>
      <c r="C29" s="2">
        <v>0.27</v>
      </c>
      <c r="D29" s="2">
        <v>1449</v>
      </c>
      <c r="E29" s="2"/>
    </row>
    <row r="30" spans="2:5" x14ac:dyDescent="0.25">
      <c r="B30" s="2" t="s">
        <v>158</v>
      </c>
      <c r="C30" s="2">
        <v>0.32</v>
      </c>
      <c r="D30" s="2">
        <v>485</v>
      </c>
      <c r="E30" s="2"/>
    </row>
    <row r="31" spans="2:5" x14ac:dyDescent="0.25">
      <c r="B31" s="2" t="s">
        <v>158</v>
      </c>
      <c r="C31" s="2">
        <v>0.3</v>
      </c>
      <c r="D31" s="2">
        <v>578</v>
      </c>
      <c r="E31" s="2"/>
    </row>
    <row r="32" spans="2:5" x14ac:dyDescent="0.25">
      <c r="B32" s="2" t="s">
        <v>158</v>
      </c>
      <c r="C32" s="2">
        <v>0.26</v>
      </c>
      <c r="D32" s="2">
        <v>721</v>
      </c>
      <c r="E32" s="2"/>
    </row>
    <row r="33" spans="2:5" x14ac:dyDescent="0.25">
      <c r="B33" s="2" t="s">
        <v>158</v>
      </c>
      <c r="C33" s="2">
        <v>0.25</v>
      </c>
      <c r="D33" s="2">
        <v>827</v>
      </c>
      <c r="E33" s="2"/>
    </row>
    <row r="34" spans="2:5" x14ac:dyDescent="0.25">
      <c r="B34" s="2" t="s">
        <v>158</v>
      </c>
      <c r="C34" s="2">
        <v>0.2</v>
      </c>
      <c r="D34" s="2">
        <v>774</v>
      </c>
      <c r="E34" s="2"/>
    </row>
    <row r="35" spans="2:5" x14ac:dyDescent="0.25">
      <c r="B35" s="2" t="s">
        <v>158</v>
      </c>
      <c r="C35" s="2">
        <v>0.18</v>
      </c>
      <c r="D35" s="2">
        <v>425</v>
      </c>
      <c r="E35" s="2"/>
    </row>
    <row r="36" spans="2:5" x14ac:dyDescent="0.25">
      <c r="B36" s="2" t="s">
        <v>158</v>
      </c>
      <c r="C36" s="2">
        <v>0.63</v>
      </c>
      <c r="D36" s="2">
        <v>346</v>
      </c>
      <c r="E36" s="2"/>
    </row>
    <row r="37" spans="2:5" x14ac:dyDescent="0.25">
      <c r="B37" s="2" t="s">
        <v>158</v>
      </c>
      <c r="C37" s="2">
        <v>0.4</v>
      </c>
      <c r="D37" s="2">
        <v>349</v>
      </c>
      <c r="E37" s="2"/>
    </row>
    <row r="38" spans="2:5" x14ac:dyDescent="0.25">
      <c r="B38" s="2" t="s">
        <v>158</v>
      </c>
      <c r="C38" s="2">
        <v>0.48</v>
      </c>
      <c r="D38" s="2">
        <v>501</v>
      </c>
      <c r="E38" s="2"/>
    </row>
    <row r="39" spans="2:5" x14ac:dyDescent="0.25">
      <c r="B39" s="2" t="s">
        <v>158</v>
      </c>
      <c r="C39" s="2">
        <v>0.45</v>
      </c>
      <c r="D39" s="2">
        <v>835</v>
      </c>
      <c r="E39" s="2"/>
    </row>
    <row r="40" spans="2:5" x14ac:dyDescent="0.25">
      <c r="B40" s="2" t="s">
        <v>158</v>
      </c>
      <c r="C40" s="2">
        <v>0.37</v>
      </c>
      <c r="D40" s="2">
        <v>529</v>
      </c>
      <c r="E40" s="2"/>
    </row>
    <row r="41" spans="2:5" x14ac:dyDescent="0.25">
      <c r="B41" s="2" t="s">
        <v>158</v>
      </c>
      <c r="C41" s="2">
        <v>0.36</v>
      </c>
      <c r="D41" s="2">
        <v>481</v>
      </c>
      <c r="E41" s="2"/>
    </row>
    <row r="42" spans="2:5" x14ac:dyDescent="0.25">
      <c r="B42" s="2" t="s">
        <v>158</v>
      </c>
      <c r="C42" s="2">
        <v>0.56999999999999995</v>
      </c>
      <c r="D42" s="2">
        <v>727</v>
      </c>
      <c r="E42" s="2"/>
    </row>
    <row r="43" spans="2:5" x14ac:dyDescent="0.25">
      <c r="B43" s="2" t="s">
        <v>158</v>
      </c>
      <c r="C43" s="2">
        <v>0.59</v>
      </c>
      <c r="D43" s="2">
        <v>845</v>
      </c>
      <c r="E43" s="2"/>
    </row>
    <row r="44" spans="2:5" x14ac:dyDescent="0.25">
      <c r="B44" s="2" t="s">
        <v>158</v>
      </c>
      <c r="C44" s="2">
        <v>0.56000000000000005</v>
      </c>
      <c r="D44" s="2">
        <v>1146</v>
      </c>
      <c r="E44" s="2"/>
    </row>
    <row r="45" spans="2:5" x14ac:dyDescent="0.25">
      <c r="B45" s="2" t="s">
        <v>158</v>
      </c>
      <c r="C45" s="2">
        <v>0.53</v>
      </c>
      <c r="D45" s="2">
        <v>1179</v>
      </c>
      <c r="E45" s="2"/>
    </row>
    <row r="46" spans="2:5" x14ac:dyDescent="0.25">
      <c r="B46" s="2" t="s">
        <v>158</v>
      </c>
      <c r="C46" s="2">
        <v>0.51</v>
      </c>
      <c r="D46" s="2">
        <v>1510</v>
      </c>
      <c r="E46" s="2"/>
    </row>
    <row r="47" spans="2:5" x14ac:dyDescent="0.25">
      <c r="B47" s="2" t="s">
        <v>158</v>
      </c>
      <c r="C47" s="2">
        <v>0.5</v>
      </c>
      <c r="D47" s="2">
        <v>1441</v>
      </c>
      <c r="E47" s="2"/>
    </row>
    <row r="48" spans="2:5" x14ac:dyDescent="0.25">
      <c r="B48" s="2" t="s">
        <v>158</v>
      </c>
      <c r="C48" s="2">
        <v>0.31</v>
      </c>
      <c r="D48" s="2">
        <v>1228</v>
      </c>
      <c r="E48" s="2"/>
    </row>
    <row r="49" spans="2:5" x14ac:dyDescent="0.25">
      <c r="B49" s="2" t="s">
        <v>158</v>
      </c>
      <c r="C49" s="2">
        <v>0.34</v>
      </c>
      <c r="D49" s="2">
        <v>1489</v>
      </c>
      <c r="E49" s="2"/>
    </row>
    <row r="50" spans="2:5" x14ac:dyDescent="0.25">
      <c r="B50" s="2" t="s">
        <v>158</v>
      </c>
      <c r="C50" s="2">
        <v>0.35</v>
      </c>
      <c r="D50" s="2">
        <v>1577</v>
      </c>
      <c r="E50" s="2"/>
    </row>
    <row r="51" spans="2:5" x14ac:dyDescent="0.25">
      <c r="B51" s="2" t="s">
        <v>158</v>
      </c>
      <c r="C51" s="2">
        <v>0.38</v>
      </c>
      <c r="D51" s="2">
        <v>1852</v>
      </c>
      <c r="E51" s="2"/>
    </row>
    <row r="52" spans="2:5" x14ac:dyDescent="0.25">
      <c r="B52" s="2" t="s">
        <v>158</v>
      </c>
      <c r="C52" s="2">
        <v>0.32</v>
      </c>
      <c r="D52" s="2">
        <v>1267</v>
      </c>
      <c r="E52" s="2"/>
    </row>
    <row r="53" spans="2:5" x14ac:dyDescent="0.25">
      <c r="B53" s="2" t="s">
        <v>158</v>
      </c>
      <c r="C53" s="2">
        <v>0.31</v>
      </c>
      <c r="D53" s="2">
        <v>1129</v>
      </c>
      <c r="E53" s="2"/>
    </row>
    <row r="54" spans="2:5" x14ac:dyDescent="0.25">
      <c r="B54" s="2" t="s">
        <v>158</v>
      </c>
      <c r="C54" s="2">
        <v>0.37</v>
      </c>
      <c r="D54" s="2">
        <v>880</v>
      </c>
      <c r="E54" s="2"/>
    </row>
    <row r="55" spans="2:5" x14ac:dyDescent="0.25">
      <c r="B55" s="2" t="s">
        <v>158</v>
      </c>
      <c r="C55" s="2">
        <v>0.37</v>
      </c>
      <c r="D55" s="2">
        <v>1029</v>
      </c>
      <c r="E55" s="2"/>
    </row>
    <row r="56" spans="2:5" x14ac:dyDescent="0.25">
      <c r="B56" s="2" t="s">
        <v>158</v>
      </c>
      <c r="C56" s="2">
        <v>0.34</v>
      </c>
      <c r="D56" s="2">
        <v>1126</v>
      </c>
      <c r="E56" s="2"/>
    </row>
    <row r="57" spans="2:5" x14ac:dyDescent="0.25">
      <c r="B57" s="2" t="s">
        <v>158</v>
      </c>
      <c r="C57" s="2">
        <v>0.33</v>
      </c>
      <c r="D57" s="2">
        <v>1166</v>
      </c>
      <c r="E57" s="2"/>
    </row>
    <row r="58" spans="2:5" x14ac:dyDescent="0.25">
      <c r="B58" s="2" t="s">
        <v>158</v>
      </c>
      <c r="C58" s="2">
        <v>0.34</v>
      </c>
      <c r="D58" s="2">
        <v>1266</v>
      </c>
      <c r="E58" s="2"/>
    </row>
    <row r="59" spans="2:5" x14ac:dyDescent="0.25">
      <c r="B59" s="2" t="s">
        <v>158</v>
      </c>
      <c r="C59" s="2">
        <v>0.32</v>
      </c>
      <c r="D59" s="2">
        <v>1153</v>
      </c>
      <c r="E59" s="2"/>
    </row>
    <row r="60" spans="2:5" x14ac:dyDescent="0.25">
      <c r="B60" s="2" t="s">
        <v>173</v>
      </c>
      <c r="C60" s="2">
        <v>0.33</v>
      </c>
      <c r="D60" s="2">
        <v>2517</v>
      </c>
      <c r="E60" s="2"/>
    </row>
    <row r="61" spans="2:5" x14ac:dyDescent="0.25">
      <c r="B61" s="2" t="s">
        <v>173</v>
      </c>
      <c r="C61" s="2">
        <v>0.41</v>
      </c>
      <c r="D61" s="2">
        <v>2342</v>
      </c>
      <c r="E61" s="2"/>
    </row>
    <row r="62" spans="2:5" x14ac:dyDescent="0.25">
      <c r="B62" s="2" t="s">
        <v>173</v>
      </c>
      <c r="C62" s="2">
        <v>0.61</v>
      </c>
      <c r="D62" s="2">
        <v>1401</v>
      </c>
      <c r="E62" s="2"/>
    </row>
    <row r="63" spans="2:5" x14ac:dyDescent="0.25">
      <c r="B63" s="2" t="s">
        <v>173</v>
      </c>
      <c r="C63" s="2">
        <v>0.52</v>
      </c>
      <c r="D63" s="2">
        <v>1874</v>
      </c>
      <c r="E63" s="2"/>
    </row>
    <row r="64" spans="2:5" x14ac:dyDescent="0.25">
      <c r="B64" s="2" t="s">
        <v>237</v>
      </c>
      <c r="C64" s="2">
        <v>0.31862705299999999</v>
      </c>
      <c r="D64" s="2">
        <v>1861.5701330000002</v>
      </c>
      <c r="E64" s="2"/>
    </row>
    <row r="65" spans="2:5" x14ac:dyDescent="0.25">
      <c r="B65" s="2" t="s">
        <v>237</v>
      </c>
      <c r="C65" s="2">
        <v>0.214861415</v>
      </c>
      <c r="D65" s="2">
        <v>2710.3855440000002</v>
      </c>
      <c r="E65" s="2"/>
    </row>
    <row r="66" spans="2:5" x14ac:dyDescent="0.25">
      <c r="B66" s="2" t="s">
        <v>237</v>
      </c>
      <c r="C66" s="2">
        <v>0.39327954500000001</v>
      </c>
      <c r="D66" s="2">
        <v>4303.5383329999995</v>
      </c>
      <c r="E66" s="2"/>
    </row>
    <row r="67" spans="2:5" x14ac:dyDescent="0.25">
      <c r="B67" s="2" t="s">
        <v>237</v>
      </c>
      <c r="C67" s="2">
        <v>0.28355454800000002</v>
      </c>
      <c r="D67" s="2">
        <v>3299.6177160000002</v>
      </c>
      <c r="E67" s="2"/>
    </row>
    <row r="68" spans="2:5" x14ac:dyDescent="0.25">
      <c r="B68" s="2" t="s">
        <v>237</v>
      </c>
      <c r="C68" s="2">
        <v>0.37102032899999998</v>
      </c>
      <c r="D68" s="2">
        <v>3441.328865</v>
      </c>
      <c r="E68" s="2"/>
    </row>
    <row r="69" spans="2:5" x14ac:dyDescent="0.25">
      <c r="B69" s="2" t="s">
        <v>237</v>
      </c>
      <c r="C69" s="2">
        <v>0.30426447400000001</v>
      </c>
      <c r="D69" s="2">
        <v>2548.7628189999996</v>
      </c>
      <c r="E69" s="2"/>
    </row>
    <row r="70" spans="2:5" x14ac:dyDescent="0.25">
      <c r="B70" s="2" t="s">
        <v>237</v>
      </c>
      <c r="C70" s="2">
        <v>0.45059291200000001</v>
      </c>
      <c r="D70" s="2">
        <v>4009.2878970000002</v>
      </c>
      <c r="E70" s="2"/>
    </row>
    <row r="71" spans="2:5" x14ac:dyDescent="0.25">
      <c r="B71" s="2" t="s">
        <v>237</v>
      </c>
      <c r="C71" s="2">
        <v>0.281104939</v>
      </c>
      <c r="D71" s="2">
        <v>3811.600015</v>
      </c>
      <c r="E71" s="2"/>
    </row>
    <row r="72" spans="2:5" x14ac:dyDescent="0.25">
      <c r="B72" s="2" t="s">
        <v>237</v>
      </c>
      <c r="C72" s="2">
        <v>0.212889572</v>
      </c>
      <c r="D72" s="2">
        <v>2038.0160749999998</v>
      </c>
      <c r="E72" s="2"/>
    </row>
    <row r="73" spans="2:5" x14ac:dyDescent="0.25">
      <c r="B73" s="2" t="s">
        <v>237</v>
      </c>
      <c r="C73" s="2">
        <v>0.29203574100000002</v>
      </c>
      <c r="D73" s="2">
        <v>3424.9569839999999</v>
      </c>
      <c r="E73" s="2"/>
    </row>
    <row r="74" spans="2:5" x14ac:dyDescent="0.25">
      <c r="B74" s="2" t="s">
        <v>237</v>
      </c>
      <c r="C74" s="2">
        <v>0.36683486500000001</v>
      </c>
      <c r="D74" s="2">
        <v>4347.4658220000001</v>
      </c>
      <c r="E74" s="2"/>
    </row>
    <row r="75" spans="2:5" x14ac:dyDescent="0.25">
      <c r="B75" s="2" t="s">
        <v>237</v>
      </c>
      <c r="C75" s="2">
        <v>0.26007593099999998</v>
      </c>
      <c r="D75" s="2">
        <v>2247.4407120000001</v>
      </c>
      <c r="E75" s="2"/>
    </row>
    <row r="76" spans="2:5" x14ac:dyDescent="0.25">
      <c r="B76" s="2" t="s">
        <v>237</v>
      </c>
      <c r="C76" s="2">
        <v>0.32896474799999997</v>
      </c>
      <c r="D76" s="2">
        <v>2978.683841</v>
      </c>
      <c r="E76" s="2"/>
    </row>
    <row r="77" spans="2:5" x14ac:dyDescent="0.25">
      <c r="B77" s="2" t="s">
        <v>237</v>
      </c>
      <c r="C77" s="2">
        <v>0.43154403800000002</v>
      </c>
      <c r="D77" s="2">
        <v>3597.4975629999999</v>
      </c>
      <c r="E77" s="2"/>
    </row>
    <row r="78" spans="2:5" x14ac:dyDescent="0.25">
      <c r="B78" s="2" t="s">
        <v>237</v>
      </c>
      <c r="C78" s="2">
        <v>0.355991587</v>
      </c>
      <c r="D78" s="2">
        <v>3785.5275490000004</v>
      </c>
      <c r="E78" s="2"/>
    </row>
    <row r="79" spans="2:5" x14ac:dyDescent="0.25">
      <c r="B79" s="2" t="s">
        <v>237</v>
      </c>
      <c r="C79" s="2">
        <v>0.32698243100000002</v>
      </c>
      <c r="D79" s="2">
        <v>3551.7271849999997</v>
      </c>
      <c r="E79" s="2"/>
    </row>
    <row r="80" spans="2:5" x14ac:dyDescent="0.25">
      <c r="B80" s="2" t="s">
        <v>237</v>
      </c>
      <c r="C80" s="2">
        <v>0.435796303</v>
      </c>
      <c r="D80" s="2">
        <v>5178.4121230000001</v>
      </c>
      <c r="E80" s="2"/>
    </row>
    <row r="81" spans="2:5" x14ac:dyDescent="0.25">
      <c r="B81" s="2" t="s">
        <v>237</v>
      </c>
      <c r="C81" s="2">
        <v>0.40286920199999998</v>
      </c>
      <c r="D81" s="2">
        <v>4882.7841170000002</v>
      </c>
      <c r="E81" s="2"/>
    </row>
    <row r="82" spans="2:5" x14ac:dyDescent="0.25">
      <c r="B82" s="2" t="s">
        <v>237</v>
      </c>
      <c r="C82" s="2">
        <v>0.461227426</v>
      </c>
      <c r="D82" s="2">
        <v>4661.7975400000005</v>
      </c>
      <c r="E82" s="2"/>
    </row>
    <row r="83" spans="2:5" x14ac:dyDescent="0.25">
      <c r="B83" s="2" t="s">
        <v>237</v>
      </c>
      <c r="C83" s="2">
        <v>0.46103382500000001</v>
      </c>
      <c r="D83" s="2">
        <v>4412.2011680000005</v>
      </c>
      <c r="E83" s="2"/>
    </row>
    <row r="84" spans="2:5" x14ac:dyDescent="0.25">
      <c r="B84" s="2" t="s">
        <v>237</v>
      </c>
      <c r="C84" s="2">
        <v>0.33709793900000001</v>
      </c>
      <c r="D84" s="2">
        <v>4117.755639</v>
      </c>
      <c r="E84" s="2"/>
    </row>
    <row r="85" spans="2:5" x14ac:dyDescent="0.25">
      <c r="B85" s="2" t="s">
        <v>237</v>
      </c>
      <c r="C85" s="2">
        <v>0.43727536299999997</v>
      </c>
      <c r="D85" s="2">
        <v>3881.0792649999999</v>
      </c>
      <c r="E85" s="2"/>
    </row>
    <row r="86" spans="2:5" x14ac:dyDescent="0.25">
      <c r="B86" s="2" t="s">
        <v>237</v>
      </c>
      <c r="C86" s="2">
        <v>0.47053363300000001</v>
      </c>
      <c r="D86" s="2">
        <v>4629.6112419999999</v>
      </c>
      <c r="E86" s="2"/>
    </row>
    <row r="87" spans="2:5" x14ac:dyDescent="0.25">
      <c r="B87" s="2" t="s">
        <v>237</v>
      </c>
      <c r="C87" s="2">
        <v>0.46232067500000001</v>
      </c>
      <c r="D87" s="2">
        <v>5303.136837</v>
      </c>
      <c r="E87" s="2"/>
    </row>
    <row r="88" spans="2:5" x14ac:dyDescent="0.25">
      <c r="B88" s="2" t="s">
        <v>237</v>
      </c>
      <c r="C88" s="2">
        <v>0.30809276000000002</v>
      </c>
      <c r="D88" s="2">
        <v>3959.9206349999999</v>
      </c>
      <c r="E88" s="2"/>
    </row>
    <row r="89" spans="2:5" x14ac:dyDescent="0.25">
      <c r="B89" s="2" t="s">
        <v>237</v>
      </c>
      <c r="C89" s="2">
        <v>0.38333223500000002</v>
      </c>
      <c r="D89" s="2">
        <v>3564.3473039999999</v>
      </c>
      <c r="E89" s="2"/>
    </row>
    <row r="90" spans="2:5" x14ac:dyDescent="0.25">
      <c r="B90" s="2" t="s">
        <v>237</v>
      </c>
      <c r="C90" s="2">
        <v>0.230539876</v>
      </c>
      <c r="D90" s="2">
        <v>1776.4821300000001</v>
      </c>
      <c r="E90" s="2"/>
    </row>
    <row r="91" spans="2:5" x14ac:dyDescent="0.25">
      <c r="B91" s="2" t="s">
        <v>237</v>
      </c>
      <c r="C91" s="2">
        <v>9.3203103999999995E-2</v>
      </c>
      <c r="D91" s="2">
        <v>1273.184677</v>
      </c>
      <c r="E91" s="2"/>
    </row>
    <row r="92" spans="2:5" x14ac:dyDescent="0.25">
      <c r="B92" s="2" t="s">
        <v>237</v>
      </c>
      <c r="C92" s="2">
        <v>0.152615</v>
      </c>
      <c r="D92" s="2">
        <v>1395.045138</v>
      </c>
      <c r="E92" s="2"/>
    </row>
    <row r="93" spans="2:5" x14ac:dyDescent="0.25">
      <c r="B93" s="2" t="s">
        <v>237</v>
      </c>
      <c r="C93" s="2">
        <v>0.31527142699999999</v>
      </c>
      <c r="D93" s="2">
        <v>3021.4258020000002</v>
      </c>
      <c r="E93" s="2"/>
    </row>
    <row r="94" spans="2:5" x14ac:dyDescent="0.25">
      <c r="B94" s="2" t="s">
        <v>237</v>
      </c>
      <c r="C94" s="2">
        <v>0.30837453399999998</v>
      </c>
      <c r="D94" s="2">
        <v>3432.6372200000001</v>
      </c>
      <c r="E94" s="2"/>
    </row>
    <row r="95" spans="2:5" x14ac:dyDescent="0.25">
      <c r="B95" s="2" t="s">
        <v>237</v>
      </c>
      <c r="C95" s="2">
        <v>0.35122859400000001</v>
      </c>
      <c r="D95" s="2">
        <v>2992.7496589999996</v>
      </c>
      <c r="E95" s="2"/>
    </row>
    <row r="96" spans="2:5" x14ac:dyDescent="0.25">
      <c r="B96" s="2" t="s">
        <v>237</v>
      </c>
      <c r="C96" s="2">
        <v>0.30623682899999999</v>
      </c>
      <c r="D96" s="2">
        <v>2526.9468110000003</v>
      </c>
      <c r="E96" s="2"/>
    </row>
    <row r="97" spans="2:5" x14ac:dyDescent="0.25">
      <c r="B97" s="2" t="s">
        <v>237</v>
      </c>
      <c r="C97" s="2">
        <v>0.32450989000000002</v>
      </c>
      <c r="D97" s="2">
        <v>2744.87862</v>
      </c>
      <c r="E97" s="2"/>
    </row>
    <row r="98" spans="2:5" x14ac:dyDescent="0.25">
      <c r="B98" s="2" t="s">
        <v>237</v>
      </c>
      <c r="C98" s="2">
        <v>9.3750629000000002E-2</v>
      </c>
      <c r="D98" s="2">
        <v>813.53632399999992</v>
      </c>
      <c r="E98" s="2"/>
    </row>
    <row r="99" spans="2:5" x14ac:dyDescent="0.25">
      <c r="B99" s="2" t="s">
        <v>237</v>
      </c>
      <c r="C99" s="2">
        <v>0.32822209699999999</v>
      </c>
      <c r="D99" s="2">
        <v>4153.1424770000003</v>
      </c>
      <c r="E99" s="2"/>
    </row>
    <row r="100" spans="2:5" x14ac:dyDescent="0.25">
      <c r="B100" s="2" t="s">
        <v>237</v>
      </c>
      <c r="C100" s="2">
        <v>0.31789214100000002</v>
      </c>
      <c r="D100" s="2">
        <v>3424.4392239999997</v>
      </c>
      <c r="E100" s="2"/>
    </row>
    <row r="101" spans="2:5" x14ac:dyDescent="0.25">
      <c r="B101" s="2" t="s">
        <v>237</v>
      </c>
      <c r="C101" s="2">
        <v>0.16936863899999999</v>
      </c>
      <c r="D101" s="2">
        <v>1472.180404</v>
      </c>
      <c r="E101" s="2"/>
    </row>
    <row r="102" spans="2:5" x14ac:dyDescent="0.25">
      <c r="B102" s="2" t="s">
        <v>237</v>
      </c>
      <c r="C102" s="2">
        <v>0.26535634600000002</v>
      </c>
      <c r="D102" s="2">
        <v>2921.6228599999999</v>
      </c>
      <c r="E102" s="2"/>
    </row>
    <row r="103" spans="2:5" x14ac:dyDescent="0.25">
      <c r="B103" s="2" t="s">
        <v>237</v>
      </c>
      <c r="C103" s="2">
        <v>0.35684173899999999</v>
      </c>
      <c r="D103" s="2">
        <v>3894.2806820000001</v>
      </c>
      <c r="E103" s="2"/>
    </row>
    <row r="104" spans="2:5" x14ac:dyDescent="0.25">
      <c r="B104" s="2" t="s">
        <v>237</v>
      </c>
      <c r="C104" s="2">
        <v>0.24699352699999999</v>
      </c>
      <c r="D104" s="2">
        <v>3160.7635719999998</v>
      </c>
      <c r="E104" s="2"/>
    </row>
    <row r="105" spans="2:5" x14ac:dyDescent="0.25">
      <c r="B105" s="2" t="s">
        <v>237</v>
      </c>
      <c r="C105" s="2">
        <v>0.29286163999999998</v>
      </c>
      <c r="D105" s="2">
        <v>2992.9858999999997</v>
      </c>
      <c r="E105" s="2"/>
    </row>
    <row r="106" spans="2:5" x14ac:dyDescent="0.25">
      <c r="B106" s="2" t="s">
        <v>237</v>
      </c>
      <c r="C106" s="2">
        <v>0.33564260200000001</v>
      </c>
      <c r="D106" s="2">
        <v>3698.098782</v>
      </c>
      <c r="E106" s="2"/>
    </row>
    <row r="107" spans="2:5" x14ac:dyDescent="0.25">
      <c r="B107" s="2" t="s">
        <v>237</v>
      </c>
      <c r="C107" s="2">
        <v>0.36628680400000002</v>
      </c>
      <c r="D107" s="2">
        <v>4566.7601949999998</v>
      </c>
      <c r="E107" s="2"/>
    </row>
    <row r="108" spans="2:5" x14ac:dyDescent="0.25">
      <c r="B108" s="2" t="s">
        <v>237</v>
      </c>
      <c r="C108" s="2">
        <v>0.392173728</v>
      </c>
      <c r="D108" s="2">
        <v>4095.5937569999996</v>
      </c>
      <c r="E108" s="2"/>
    </row>
    <row r="109" spans="2:5" x14ac:dyDescent="0.25">
      <c r="B109" s="2" t="s">
        <v>237</v>
      </c>
      <c r="C109" s="2">
        <v>0.31785823699999999</v>
      </c>
      <c r="D109" s="2">
        <v>4212.2845040000002</v>
      </c>
      <c r="E109" s="2"/>
    </row>
    <row r="110" spans="2:5" x14ac:dyDescent="0.25">
      <c r="B110" s="2" t="s">
        <v>237</v>
      </c>
      <c r="C110" s="2">
        <v>0.36723222799999999</v>
      </c>
      <c r="D110" s="2">
        <v>4402.1211069999999</v>
      </c>
      <c r="E110" s="2"/>
    </row>
    <row r="111" spans="2:5" x14ac:dyDescent="0.25">
      <c r="B111" s="2" t="s">
        <v>237</v>
      </c>
      <c r="C111" s="2">
        <v>0.42102864200000001</v>
      </c>
      <c r="D111" s="2">
        <v>4966.0544</v>
      </c>
      <c r="E111" s="2"/>
    </row>
    <row r="112" spans="2:5" x14ac:dyDescent="0.25">
      <c r="B112" s="2" t="s">
        <v>237</v>
      </c>
      <c r="C112" s="2">
        <v>0.38529392699999998</v>
      </c>
      <c r="D112" s="2">
        <v>4301.5957770000005</v>
      </c>
      <c r="E112" s="2"/>
    </row>
    <row r="113" spans="2:5" x14ac:dyDescent="0.25">
      <c r="B113" s="2" t="s">
        <v>237</v>
      </c>
      <c r="C113" s="2">
        <v>0.40882130799999999</v>
      </c>
      <c r="D113" s="2">
        <v>4657.4226289999997</v>
      </c>
      <c r="E113" s="2"/>
    </row>
    <row r="114" spans="2:5" x14ac:dyDescent="0.25">
      <c r="B114" s="2" t="s">
        <v>237</v>
      </c>
      <c r="C114" s="2">
        <v>0.309369373</v>
      </c>
      <c r="D114" s="2">
        <v>3504.8101850000003</v>
      </c>
      <c r="E114" s="2"/>
    </row>
    <row r="115" spans="2:5" x14ac:dyDescent="0.25">
      <c r="B115" s="2" t="s">
        <v>237</v>
      </c>
      <c r="C115" s="2">
        <v>0.26790688299999998</v>
      </c>
      <c r="D115" s="2">
        <v>2812.02846</v>
      </c>
      <c r="E115" s="2"/>
    </row>
    <row r="116" spans="2:5" x14ac:dyDescent="0.25">
      <c r="B116" s="2" t="s">
        <v>104</v>
      </c>
      <c r="C116" s="2">
        <v>0.52</v>
      </c>
      <c r="D116" s="2">
        <v>2640</v>
      </c>
      <c r="E116" s="2"/>
    </row>
    <row r="117" spans="2:5" x14ac:dyDescent="0.25">
      <c r="B117" s="2" t="s">
        <v>104</v>
      </c>
      <c r="C117" s="2">
        <v>0.49</v>
      </c>
      <c r="D117" s="2">
        <v>2500</v>
      </c>
      <c r="E117" s="2"/>
    </row>
    <row r="118" spans="2:5" x14ac:dyDescent="0.25">
      <c r="B118" s="2" t="s">
        <v>104</v>
      </c>
      <c r="C118" s="2">
        <v>0.42</v>
      </c>
      <c r="D118" s="2">
        <v>1730</v>
      </c>
      <c r="E118" s="2"/>
    </row>
    <row r="119" spans="2:5" x14ac:dyDescent="0.25">
      <c r="B119" s="2" t="s">
        <v>104</v>
      </c>
      <c r="C119" s="2">
        <v>0.48</v>
      </c>
      <c r="D119" s="2">
        <v>2290</v>
      </c>
      <c r="E119" s="2"/>
    </row>
    <row r="120" spans="2:5" x14ac:dyDescent="0.25">
      <c r="B120" s="2" t="s">
        <v>104</v>
      </c>
      <c r="C120" s="2">
        <v>0.5</v>
      </c>
      <c r="D120" s="2">
        <v>2640</v>
      </c>
      <c r="E120" s="2"/>
    </row>
    <row r="121" spans="2:5" x14ac:dyDescent="0.25">
      <c r="B121" s="2" t="s">
        <v>104</v>
      </c>
      <c r="C121" s="2">
        <v>0.47</v>
      </c>
      <c r="D121" s="2">
        <v>2580</v>
      </c>
      <c r="E121" s="2"/>
    </row>
    <row r="122" spans="2:5" x14ac:dyDescent="0.25">
      <c r="B122" s="2" t="s">
        <v>104</v>
      </c>
      <c r="C122" s="2">
        <v>0.41</v>
      </c>
      <c r="D122" s="2">
        <v>1790</v>
      </c>
      <c r="E122" s="2"/>
    </row>
    <row r="123" spans="2:5" x14ac:dyDescent="0.25">
      <c r="B123" s="2" t="s">
        <v>104</v>
      </c>
      <c r="C123" s="2">
        <v>0.46</v>
      </c>
      <c r="D123" s="2">
        <v>2340</v>
      </c>
      <c r="E123" s="2"/>
    </row>
    <row r="124" spans="2:5" x14ac:dyDescent="0.25">
      <c r="B124" s="2" t="s">
        <v>104</v>
      </c>
      <c r="C124" s="2">
        <v>0.5</v>
      </c>
      <c r="D124" s="2">
        <v>2600</v>
      </c>
      <c r="E124" s="2"/>
    </row>
    <row r="125" spans="2:5" x14ac:dyDescent="0.25">
      <c r="B125" s="2" t="s">
        <v>104</v>
      </c>
      <c r="C125" s="2">
        <v>0.48</v>
      </c>
      <c r="D125" s="2">
        <v>2420</v>
      </c>
      <c r="E125" s="2"/>
    </row>
    <row r="126" spans="2:5" x14ac:dyDescent="0.25">
      <c r="B126" s="2" t="s">
        <v>104</v>
      </c>
      <c r="C126" s="2">
        <v>0.41</v>
      </c>
      <c r="D126" s="2">
        <v>1710</v>
      </c>
      <c r="E126" s="2"/>
    </row>
    <row r="127" spans="2:5" x14ac:dyDescent="0.25">
      <c r="B127" s="2" t="s">
        <v>104</v>
      </c>
      <c r="C127" s="2">
        <v>0.46</v>
      </c>
      <c r="D127" s="2">
        <v>2250</v>
      </c>
      <c r="E127" s="2"/>
    </row>
    <row r="128" spans="2:5" x14ac:dyDescent="0.25">
      <c r="B128" s="2" t="s">
        <v>104</v>
      </c>
      <c r="C128" s="2">
        <v>0.42</v>
      </c>
      <c r="D128" s="2">
        <v>2731</v>
      </c>
      <c r="E128" s="2"/>
    </row>
    <row r="129" spans="2:5" x14ac:dyDescent="0.25">
      <c r="B129" s="2" t="s">
        <v>104</v>
      </c>
      <c r="C129" s="2">
        <v>0.42</v>
      </c>
      <c r="D129" s="2">
        <v>2731</v>
      </c>
      <c r="E129" s="2"/>
    </row>
    <row r="130" spans="2:5" x14ac:dyDescent="0.25">
      <c r="B130" s="2" t="s">
        <v>104</v>
      </c>
      <c r="C130" s="2">
        <v>0.42</v>
      </c>
      <c r="D130" s="2">
        <v>2731</v>
      </c>
      <c r="E130" s="2"/>
    </row>
    <row r="131" spans="2:5" x14ac:dyDescent="0.25">
      <c r="B131" s="2" t="s">
        <v>104</v>
      </c>
      <c r="C131" s="2">
        <v>0.42</v>
      </c>
      <c r="D131" s="2">
        <v>2731</v>
      </c>
      <c r="E131" s="2"/>
    </row>
    <row r="132" spans="2:5" x14ac:dyDescent="0.25">
      <c r="B132" s="2" t="s">
        <v>104</v>
      </c>
      <c r="C132" s="2">
        <v>0.42</v>
      </c>
      <c r="D132" s="2">
        <v>2731</v>
      </c>
      <c r="E132" s="2"/>
    </row>
    <row r="133" spans="2:5" x14ac:dyDescent="0.25">
      <c r="B133" s="2" t="s">
        <v>104</v>
      </c>
      <c r="C133" s="2">
        <v>0.14536370000000001</v>
      </c>
      <c r="D133" s="2">
        <v>1041.0899999999999</v>
      </c>
      <c r="E133" s="2"/>
    </row>
    <row r="134" spans="2:5" x14ac:dyDescent="0.25">
      <c r="B134" s="2" t="s">
        <v>104</v>
      </c>
      <c r="C134" s="2">
        <v>0.19027060000000001</v>
      </c>
      <c r="D134" s="2">
        <v>1828.954</v>
      </c>
      <c r="E134" s="2"/>
    </row>
    <row r="135" spans="2:5" x14ac:dyDescent="0.25">
      <c r="B135" s="2" t="s">
        <v>104</v>
      </c>
      <c r="C135" s="2">
        <v>0.1946686</v>
      </c>
      <c r="D135" s="2">
        <v>2549.5990000000002</v>
      </c>
      <c r="E135" s="2"/>
    </row>
    <row r="136" spans="2:5" x14ac:dyDescent="0.25">
      <c r="B136" s="2" t="s">
        <v>104</v>
      </c>
      <c r="C136" s="2">
        <v>0.21420049999999999</v>
      </c>
      <c r="D136" s="2">
        <v>2597.0590000000002</v>
      </c>
      <c r="E136" s="2"/>
    </row>
    <row r="137" spans="2:5" x14ac:dyDescent="0.25">
      <c r="B137" s="2" t="s">
        <v>104</v>
      </c>
      <c r="C137" s="2">
        <v>0.2485697</v>
      </c>
      <c r="D137" s="2">
        <v>1907.4749999999999</v>
      </c>
      <c r="E137" s="2"/>
    </row>
    <row r="138" spans="2:5" x14ac:dyDescent="0.25">
      <c r="B138" s="2" t="s">
        <v>104</v>
      </c>
      <c r="C138" s="2">
        <v>0.26745740000000001</v>
      </c>
      <c r="D138" s="2">
        <v>2400.5189999999998</v>
      </c>
      <c r="E138" s="2"/>
    </row>
    <row r="139" spans="2:5" x14ac:dyDescent="0.25">
      <c r="B139" s="2" t="s">
        <v>104</v>
      </c>
      <c r="C139" s="2">
        <v>0.27261809999999997</v>
      </c>
      <c r="D139" s="2">
        <v>2146.3380000000002</v>
      </c>
      <c r="E139" s="2"/>
    </row>
    <row r="140" spans="2:5" x14ac:dyDescent="0.25">
      <c r="B140" s="2" t="s">
        <v>104</v>
      </c>
      <c r="C140" s="2">
        <v>0.27551759999999997</v>
      </c>
      <c r="D140" s="2">
        <v>1976.8040000000001</v>
      </c>
      <c r="E140" s="2"/>
    </row>
    <row r="141" spans="2:5" x14ac:dyDescent="0.25">
      <c r="B141" s="2" t="s">
        <v>104</v>
      </c>
      <c r="C141" s="2">
        <v>0.2808213</v>
      </c>
      <c r="D141" s="2">
        <v>2530.402</v>
      </c>
      <c r="E141" s="2"/>
    </row>
    <row r="142" spans="2:5" x14ac:dyDescent="0.25">
      <c r="B142" s="2" t="s">
        <v>104</v>
      </c>
      <c r="C142" s="2">
        <v>0.30194219999999999</v>
      </c>
      <c r="D142" s="2">
        <v>2628.37</v>
      </c>
      <c r="E142" s="2"/>
    </row>
    <row r="143" spans="2:5" x14ac:dyDescent="0.25">
      <c r="B143" s="2" t="s">
        <v>104</v>
      </c>
      <c r="C143" s="2">
        <v>0.30543090000000001</v>
      </c>
      <c r="D143" s="2">
        <v>1751.7650000000001</v>
      </c>
      <c r="E143" s="2"/>
    </row>
    <row r="144" spans="2:5" x14ac:dyDescent="0.25">
      <c r="B144" s="2" t="s">
        <v>104</v>
      </c>
      <c r="C144" s="2">
        <v>0.30933329999999998</v>
      </c>
      <c r="D144" s="2">
        <v>1355.2940000000001</v>
      </c>
      <c r="E144" s="2"/>
    </row>
    <row r="145" spans="2:5" x14ac:dyDescent="0.25">
      <c r="B145" s="2" t="s">
        <v>104</v>
      </c>
      <c r="C145" s="2">
        <v>0.31693500000000002</v>
      </c>
      <c r="D145" s="2">
        <v>2455.4499999999998</v>
      </c>
      <c r="E145" s="2"/>
    </row>
    <row r="146" spans="2:5" x14ac:dyDescent="0.25">
      <c r="B146" s="2" t="s">
        <v>104</v>
      </c>
      <c r="C146" s="2">
        <v>0.3202102</v>
      </c>
      <c r="D146" s="2">
        <v>1569.296</v>
      </c>
      <c r="E146" s="2"/>
    </row>
    <row r="147" spans="2:5" x14ac:dyDescent="0.25">
      <c r="B147" s="2" t="s">
        <v>104</v>
      </c>
      <c r="C147" s="2">
        <v>0.32652819999999999</v>
      </c>
      <c r="D147" s="2">
        <v>2896.4459999999999</v>
      </c>
      <c r="E147" s="2"/>
    </row>
    <row r="148" spans="2:5" x14ac:dyDescent="0.25">
      <c r="B148" s="2" t="s">
        <v>104</v>
      </c>
      <c r="C148" s="2">
        <v>0.32666539999999999</v>
      </c>
      <c r="D148" s="2">
        <v>1700.068</v>
      </c>
      <c r="E148" s="2"/>
    </row>
    <row r="149" spans="2:5" x14ac:dyDescent="0.25">
      <c r="B149" s="2" t="s">
        <v>104</v>
      </c>
      <c r="C149" s="2">
        <v>0.32837670000000002</v>
      </c>
      <c r="D149" s="2">
        <v>853.15430000000003</v>
      </c>
      <c r="E149" s="2"/>
    </row>
    <row r="150" spans="2:5" x14ac:dyDescent="0.25">
      <c r="B150" s="2" t="s">
        <v>104</v>
      </c>
      <c r="C150" s="2">
        <v>0.33712740000000002</v>
      </c>
      <c r="D150" s="2">
        <v>2310.2649999999999</v>
      </c>
      <c r="E150" s="2"/>
    </row>
    <row r="151" spans="2:5" x14ac:dyDescent="0.25">
      <c r="B151" s="2" t="s">
        <v>104</v>
      </c>
      <c r="C151" s="2">
        <v>0.34014879999999997</v>
      </c>
      <c r="D151" s="2">
        <v>3117.96</v>
      </c>
      <c r="E151" s="2"/>
    </row>
    <row r="152" spans="2:5" x14ac:dyDescent="0.25">
      <c r="B152" s="2" t="s">
        <v>104</v>
      </c>
      <c r="C152" s="2">
        <v>0.34648289999999998</v>
      </c>
      <c r="D152" s="2">
        <v>771.899</v>
      </c>
      <c r="E152" s="2"/>
    </row>
    <row r="153" spans="2:5" x14ac:dyDescent="0.25">
      <c r="B153" s="2" t="s">
        <v>104</v>
      </c>
      <c r="C153" s="2">
        <v>0.34945929999999997</v>
      </c>
      <c r="D153" s="2">
        <v>933.45950000000005</v>
      </c>
      <c r="E153" s="2"/>
    </row>
    <row r="154" spans="2:5" x14ac:dyDescent="0.25">
      <c r="B154" s="2" t="s">
        <v>104</v>
      </c>
      <c r="C154" s="2">
        <v>0.3504968</v>
      </c>
      <c r="D154" s="2">
        <v>1542.6320000000001</v>
      </c>
      <c r="E154" s="2"/>
    </row>
    <row r="155" spans="2:5" x14ac:dyDescent="0.25">
      <c r="B155" s="2" t="s">
        <v>104</v>
      </c>
      <c r="C155" s="2">
        <v>0.35107070000000001</v>
      </c>
      <c r="D155" s="2">
        <v>3268.5990000000002</v>
      </c>
      <c r="E155" s="2"/>
    </row>
    <row r="156" spans="2:5" x14ac:dyDescent="0.25">
      <c r="B156" s="2" t="s">
        <v>104</v>
      </c>
      <c r="C156" s="2">
        <v>0.35609220000000003</v>
      </c>
      <c r="D156" s="2">
        <v>2753.64</v>
      </c>
      <c r="E156" s="2"/>
    </row>
    <row r="157" spans="2:5" x14ac:dyDescent="0.25">
      <c r="B157" s="2" t="s">
        <v>104</v>
      </c>
      <c r="C157" s="2">
        <v>0.35680820000000002</v>
      </c>
      <c r="D157" s="2">
        <v>2974.02</v>
      </c>
      <c r="E157" s="2"/>
    </row>
    <row r="158" spans="2:5" x14ac:dyDescent="0.25">
      <c r="B158" s="2" t="s">
        <v>104</v>
      </c>
      <c r="C158" s="2">
        <v>0.36508629999999997</v>
      </c>
      <c r="D158" s="2">
        <v>2428.2179999999998</v>
      </c>
      <c r="E158" s="2"/>
    </row>
    <row r="159" spans="2:5" x14ac:dyDescent="0.25">
      <c r="B159" s="2" t="s">
        <v>104</v>
      </c>
      <c r="C159" s="2">
        <v>0.37092190000000003</v>
      </c>
      <c r="D159" s="2">
        <v>2865.8409999999999</v>
      </c>
      <c r="E159" s="2"/>
    </row>
    <row r="160" spans="2:5" x14ac:dyDescent="0.25">
      <c r="B160" s="2" t="s">
        <v>104</v>
      </c>
      <c r="C160" s="2">
        <v>0.3743089</v>
      </c>
      <c r="D160" s="2">
        <v>1192.5</v>
      </c>
      <c r="E160" s="2"/>
    </row>
    <row r="161" spans="2:5" x14ac:dyDescent="0.25">
      <c r="B161" s="2" t="s">
        <v>104</v>
      </c>
      <c r="C161" s="2">
        <v>0.37922309999999998</v>
      </c>
      <c r="D161" s="2">
        <v>2581.2910000000002</v>
      </c>
      <c r="E161" s="2"/>
    </row>
    <row r="162" spans="2:5" x14ac:dyDescent="0.25">
      <c r="B162" s="2" t="s">
        <v>104</v>
      </c>
      <c r="C162" s="2">
        <v>0.37959320000000002</v>
      </c>
      <c r="D162" s="2">
        <v>2118.6460000000002</v>
      </c>
      <c r="E162" s="2"/>
    </row>
    <row r="163" spans="2:5" x14ac:dyDescent="0.25">
      <c r="B163" s="2" t="s">
        <v>104</v>
      </c>
      <c r="C163" s="2">
        <v>0.38382919999999998</v>
      </c>
      <c r="D163" s="2">
        <v>1956.337</v>
      </c>
      <c r="E163" s="2"/>
    </row>
    <row r="164" spans="2:5" x14ac:dyDescent="0.25">
      <c r="B164" s="2" t="s">
        <v>104</v>
      </c>
      <c r="C164" s="2">
        <v>0.38585740000000002</v>
      </c>
      <c r="D164" s="2">
        <v>2268.9810000000002</v>
      </c>
      <c r="E164" s="2"/>
    </row>
    <row r="165" spans="2:5" x14ac:dyDescent="0.25">
      <c r="B165" s="2" t="s">
        <v>104</v>
      </c>
      <c r="C165" s="2">
        <v>0.38665379999999999</v>
      </c>
      <c r="D165" s="2">
        <v>2988.7730000000001</v>
      </c>
      <c r="E165" s="2"/>
    </row>
    <row r="166" spans="2:5" x14ac:dyDescent="0.25">
      <c r="B166" s="2" t="s">
        <v>104</v>
      </c>
      <c r="C166" s="2">
        <v>0.38807589999999997</v>
      </c>
      <c r="D166" s="2">
        <v>1426.471</v>
      </c>
      <c r="E166" s="2"/>
    </row>
    <row r="167" spans="2:5" x14ac:dyDescent="0.25">
      <c r="B167" s="2" t="s">
        <v>104</v>
      </c>
      <c r="C167" s="2">
        <v>0.38994630000000002</v>
      </c>
      <c r="D167" s="2">
        <v>3156.7190000000001</v>
      </c>
      <c r="E167" s="2"/>
    </row>
    <row r="168" spans="2:5" x14ac:dyDescent="0.25">
      <c r="B168" s="2" t="s">
        <v>104</v>
      </c>
      <c r="C168" s="2">
        <v>0.39111109999999999</v>
      </c>
      <c r="D168" s="2">
        <v>2408.64</v>
      </c>
      <c r="E168" s="2"/>
    </row>
    <row r="169" spans="2:5" x14ac:dyDescent="0.25">
      <c r="B169" s="2" t="s">
        <v>104</v>
      </c>
      <c r="C169" s="2">
        <v>0.39200180000000001</v>
      </c>
      <c r="D169" s="2">
        <v>2860.692</v>
      </c>
      <c r="E169" s="2"/>
    </row>
    <row r="170" spans="2:5" x14ac:dyDescent="0.25">
      <c r="B170" s="2" t="s">
        <v>104</v>
      </c>
      <c r="C170" s="2">
        <v>0.39457989999999998</v>
      </c>
      <c r="D170" s="2">
        <v>3500</v>
      </c>
      <c r="E170" s="2"/>
    </row>
    <row r="171" spans="2:5" x14ac:dyDescent="0.25">
      <c r="B171" s="2" t="s">
        <v>104</v>
      </c>
      <c r="C171" s="2">
        <v>0.39554820000000002</v>
      </c>
      <c r="D171" s="2">
        <v>3630.7820000000002</v>
      </c>
      <c r="E171" s="2"/>
    </row>
    <row r="172" spans="2:5" x14ac:dyDescent="0.25">
      <c r="B172" s="2" t="s">
        <v>104</v>
      </c>
      <c r="C172" s="2">
        <v>0.39566400000000002</v>
      </c>
      <c r="D172" s="2">
        <v>3351.4989999999998</v>
      </c>
      <c r="E172" s="2"/>
    </row>
    <row r="173" spans="2:5" x14ac:dyDescent="0.25">
      <c r="B173" s="2" t="s">
        <v>104</v>
      </c>
      <c r="C173" s="2">
        <v>0.40496019999999999</v>
      </c>
      <c r="D173" s="2">
        <v>3061.0520000000001</v>
      </c>
      <c r="E173" s="2"/>
    </row>
    <row r="174" spans="2:5" x14ac:dyDescent="0.25">
      <c r="B174" s="2" t="s">
        <v>104</v>
      </c>
      <c r="C174" s="2">
        <v>0.41077900000000001</v>
      </c>
      <c r="D174" s="2">
        <v>1982.394</v>
      </c>
      <c r="E174" s="2"/>
    </row>
    <row r="175" spans="2:5" x14ac:dyDescent="0.25">
      <c r="B175" s="2" t="s">
        <v>104</v>
      </c>
      <c r="C175" s="2">
        <v>0.41163110000000003</v>
      </c>
      <c r="D175" s="2">
        <v>2764.7060000000001</v>
      </c>
      <c r="E175" s="2"/>
    </row>
    <row r="176" spans="2:5" x14ac:dyDescent="0.25">
      <c r="B176" s="2" t="s">
        <v>104</v>
      </c>
      <c r="C176" s="2">
        <v>0.41602169999999999</v>
      </c>
      <c r="D176" s="2">
        <v>2576.029</v>
      </c>
      <c r="E176" s="2"/>
    </row>
    <row r="177" spans="2:5" x14ac:dyDescent="0.25">
      <c r="B177" s="2" t="s">
        <v>104</v>
      </c>
      <c r="C177" s="2">
        <v>0.4163367</v>
      </c>
      <c r="D177" s="2">
        <v>2257.7849999999999</v>
      </c>
      <c r="E177" s="2"/>
    </row>
    <row r="178" spans="2:5" x14ac:dyDescent="0.25">
      <c r="B178" s="2" t="s">
        <v>104</v>
      </c>
      <c r="C178" s="2">
        <v>0.41729159999999998</v>
      </c>
      <c r="D178" s="2">
        <v>3927.1840000000002</v>
      </c>
      <c r="E178" s="2"/>
    </row>
    <row r="179" spans="2:5" x14ac:dyDescent="0.25">
      <c r="B179" s="2" t="s">
        <v>104</v>
      </c>
      <c r="C179" s="2">
        <v>0.42228830000000001</v>
      </c>
      <c r="D179" s="2">
        <v>3180.4160000000002</v>
      </c>
      <c r="E179" s="2"/>
    </row>
    <row r="180" spans="2:5" x14ac:dyDescent="0.25">
      <c r="B180" s="2" t="s">
        <v>104</v>
      </c>
      <c r="C180" s="2">
        <v>0.43390000000000001</v>
      </c>
      <c r="D180" s="2">
        <v>2745.5439999999999</v>
      </c>
      <c r="E180" s="2"/>
    </row>
    <row r="181" spans="2:5" x14ac:dyDescent="0.25">
      <c r="B181" s="2" t="s">
        <v>104</v>
      </c>
      <c r="C181" s="2">
        <v>0.43609350000000002</v>
      </c>
      <c r="D181" s="2">
        <v>2228.94</v>
      </c>
      <c r="E181" s="2"/>
    </row>
    <row r="182" spans="2:5" x14ac:dyDescent="0.25">
      <c r="B182" s="2" t="s">
        <v>104</v>
      </c>
      <c r="C182" s="2">
        <v>0.4378341</v>
      </c>
      <c r="D182" s="2">
        <v>3364.6190000000001</v>
      </c>
      <c r="E182" s="2"/>
    </row>
    <row r="183" spans="2:5" x14ac:dyDescent="0.25">
      <c r="B183" s="2" t="s">
        <v>104</v>
      </c>
      <c r="C183" s="2">
        <v>0.4381488</v>
      </c>
      <c r="D183" s="2">
        <v>1904.412</v>
      </c>
      <c r="E183" s="2"/>
    </row>
    <row r="184" spans="2:5" x14ac:dyDescent="0.25">
      <c r="B184" s="2" t="s">
        <v>104</v>
      </c>
      <c r="C184" s="2">
        <v>0.44326749999999998</v>
      </c>
      <c r="D184" s="2">
        <v>3058.4029999999998</v>
      </c>
      <c r="E184" s="2"/>
    </row>
    <row r="185" spans="2:5" x14ac:dyDescent="0.25">
      <c r="B185" s="2" t="s">
        <v>104</v>
      </c>
      <c r="C185" s="2">
        <v>0.45112429999999998</v>
      </c>
      <c r="D185" s="2">
        <v>3581.0810000000001</v>
      </c>
      <c r="E185" s="2"/>
    </row>
    <row r="186" spans="2:5" x14ac:dyDescent="0.25">
      <c r="B186" s="2" t="s">
        <v>104</v>
      </c>
      <c r="C186" s="2">
        <v>0.45511030000000002</v>
      </c>
      <c r="D186" s="2">
        <v>3933.2979999999998</v>
      </c>
      <c r="E186" s="2"/>
    </row>
    <row r="187" spans="2:5" x14ac:dyDescent="0.25">
      <c r="B187" s="2" t="s">
        <v>104</v>
      </c>
      <c r="C187" s="2">
        <v>0.45637949999999999</v>
      </c>
      <c r="D187" s="2">
        <v>2195.0390000000002</v>
      </c>
      <c r="E187" s="2"/>
    </row>
    <row r="188" spans="2:5" x14ac:dyDescent="0.25">
      <c r="B188" s="2" t="s">
        <v>104</v>
      </c>
      <c r="C188" s="2">
        <v>0.4564821</v>
      </c>
      <c r="D188" s="2">
        <v>3774.51</v>
      </c>
      <c r="E188" s="2"/>
    </row>
    <row r="189" spans="2:5" x14ac:dyDescent="0.25">
      <c r="B189" s="2" t="s">
        <v>104</v>
      </c>
      <c r="C189" s="2">
        <v>0.46070460000000002</v>
      </c>
      <c r="D189" s="2">
        <v>4165.8819999999996</v>
      </c>
      <c r="E189" s="2"/>
    </row>
    <row r="190" spans="2:5" x14ac:dyDescent="0.25">
      <c r="B190" s="2" t="s">
        <v>104</v>
      </c>
      <c r="C190" s="2">
        <v>0.46296300000000001</v>
      </c>
      <c r="D190" s="2">
        <v>2782.7820000000002</v>
      </c>
      <c r="E190" s="2"/>
    </row>
    <row r="191" spans="2:5" x14ac:dyDescent="0.25">
      <c r="B191" s="2" t="s">
        <v>104</v>
      </c>
      <c r="C191" s="2">
        <v>0.4639566</v>
      </c>
      <c r="D191" s="2">
        <v>1444.6030000000001</v>
      </c>
      <c r="E191" s="2"/>
    </row>
    <row r="192" spans="2:5" x14ac:dyDescent="0.25">
      <c r="B192" s="2" t="s">
        <v>104</v>
      </c>
      <c r="C192" s="2">
        <v>0.46446179999999998</v>
      </c>
      <c r="D192" s="2">
        <v>2588.2350000000001</v>
      </c>
      <c r="E192" s="2"/>
    </row>
    <row r="193" spans="2:5" x14ac:dyDescent="0.25">
      <c r="B193" s="2" t="s">
        <v>104</v>
      </c>
      <c r="C193" s="2">
        <v>0.47545920000000003</v>
      </c>
      <c r="D193" s="2">
        <v>2267.3609999999999</v>
      </c>
      <c r="E193" s="2"/>
    </row>
    <row r="194" spans="2:5" x14ac:dyDescent="0.25">
      <c r="B194" s="2" t="s">
        <v>104</v>
      </c>
      <c r="C194" s="2">
        <v>0.48246820000000001</v>
      </c>
      <c r="D194" s="2">
        <v>3443.7220000000002</v>
      </c>
      <c r="E194" s="2"/>
    </row>
    <row r="195" spans="2:5" x14ac:dyDescent="0.25">
      <c r="B195" s="2" t="s">
        <v>104</v>
      </c>
      <c r="C195" s="2">
        <v>0.4830352</v>
      </c>
      <c r="D195" s="2">
        <v>2957.143</v>
      </c>
      <c r="E195" s="2"/>
    </row>
    <row r="196" spans="2:5" x14ac:dyDescent="0.25">
      <c r="B196" s="2" t="s">
        <v>104</v>
      </c>
      <c r="C196" s="2">
        <v>0.48424709999999999</v>
      </c>
      <c r="D196" s="2">
        <v>2126.1309999999999</v>
      </c>
      <c r="E196" s="2"/>
    </row>
    <row r="197" spans="2:5" x14ac:dyDescent="0.25">
      <c r="B197" s="2" t="s">
        <v>104</v>
      </c>
      <c r="C197" s="2">
        <v>0.48456450000000001</v>
      </c>
      <c r="D197" s="2">
        <v>3602.1509999999998</v>
      </c>
      <c r="E197" s="2"/>
    </row>
    <row r="198" spans="2:5" x14ac:dyDescent="0.25">
      <c r="B198" s="2" t="s">
        <v>104</v>
      </c>
      <c r="C198" s="2">
        <v>0.48548360000000002</v>
      </c>
      <c r="D198" s="2">
        <v>1204.5450000000001</v>
      </c>
      <c r="E198" s="2"/>
    </row>
    <row r="199" spans="2:5" x14ac:dyDescent="0.25">
      <c r="B199" s="2" t="s">
        <v>104</v>
      </c>
      <c r="C199" s="2">
        <v>0.48577999999999999</v>
      </c>
      <c r="D199" s="2">
        <v>2719.34</v>
      </c>
      <c r="E199" s="2"/>
    </row>
    <row r="200" spans="2:5" x14ac:dyDescent="0.25">
      <c r="B200" s="2" t="s">
        <v>104</v>
      </c>
      <c r="C200" s="2">
        <v>0.48659330000000001</v>
      </c>
      <c r="D200" s="2">
        <v>1791.3779999999999</v>
      </c>
      <c r="E200" s="2"/>
    </row>
    <row r="201" spans="2:5" x14ac:dyDescent="0.25">
      <c r="B201" s="2" t="s">
        <v>104</v>
      </c>
      <c r="C201" s="2">
        <v>0.48676340000000001</v>
      </c>
      <c r="D201" s="2">
        <v>3793.8290000000002</v>
      </c>
      <c r="E201" s="2"/>
    </row>
    <row r="202" spans="2:5" x14ac:dyDescent="0.25">
      <c r="B202" s="2" t="s">
        <v>104</v>
      </c>
      <c r="C202" s="2">
        <v>0.48771550000000002</v>
      </c>
      <c r="D202" s="2">
        <v>3099.9090000000001</v>
      </c>
      <c r="E202" s="2"/>
    </row>
    <row r="203" spans="2:5" x14ac:dyDescent="0.25">
      <c r="B203" s="2" t="s">
        <v>104</v>
      </c>
      <c r="C203" s="2">
        <v>0.49370190000000003</v>
      </c>
      <c r="D203" s="2">
        <v>4454.1180000000004</v>
      </c>
      <c r="E203" s="2"/>
    </row>
    <row r="204" spans="2:5" x14ac:dyDescent="0.25">
      <c r="B204" s="2" t="s">
        <v>104</v>
      </c>
      <c r="C204" s="2">
        <v>0.496477</v>
      </c>
      <c r="D204" s="2">
        <v>1473.2349999999999</v>
      </c>
      <c r="E204" s="2"/>
    </row>
    <row r="205" spans="2:5" x14ac:dyDescent="0.25">
      <c r="B205" s="2" t="s">
        <v>104</v>
      </c>
      <c r="C205" s="2">
        <v>0.50237399999999999</v>
      </c>
      <c r="D205" s="2">
        <v>2493.529</v>
      </c>
      <c r="E205" s="2"/>
    </row>
    <row r="206" spans="2:5" x14ac:dyDescent="0.25">
      <c r="B206" s="2" t="s">
        <v>104</v>
      </c>
      <c r="C206" s="2">
        <v>0.50731709999999997</v>
      </c>
      <c r="D206" s="2">
        <v>3838.2350000000001</v>
      </c>
      <c r="E206" s="2"/>
    </row>
    <row r="207" spans="2:5" x14ac:dyDescent="0.25">
      <c r="B207" s="2" t="s">
        <v>104</v>
      </c>
      <c r="C207" s="2">
        <v>0.51013759999999997</v>
      </c>
      <c r="D207" s="2">
        <v>1642.7760000000001</v>
      </c>
      <c r="E207" s="2"/>
    </row>
    <row r="208" spans="2:5" x14ac:dyDescent="0.25">
      <c r="B208" s="2" t="s">
        <v>104</v>
      </c>
      <c r="C208" s="2">
        <v>0.51180639999999999</v>
      </c>
      <c r="D208" s="2">
        <v>3413.1019999999999</v>
      </c>
      <c r="E208" s="2"/>
    </row>
    <row r="209" spans="2:5" x14ac:dyDescent="0.25">
      <c r="B209" s="2" t="s">
        <v>104</v>
      </c>
      <c r="C209" s="2">
        <v>0.51337480000000002</v>
      </c>
      <c r="D209" s="2">
        <v>3675.75</v>
      </c>
      <c r="E209" s="2"/>
    </row>
    <row r="210" spans="2:5" x14ac:dyDescent="0.25">
      <c r="B210" s="2" t="s">
        <v>104</v>
      </c>
      <c r="C210" s="2">
        <v>0.56850109999999998</v>
      </c>
      <c r="D210" s="2">
        <v>2665.7240000000002</v>
      </c>
      <c r="E210" s="2"/>
    </row>
    <row r="211" spans="2:5" x14ac:dyDescent="0.25">
      <c r="B211" s="2" t="s">
        <v>104</v>
      </c>
      <c r="C211" s="2">
        <v>0.58252499999999996</v>
      </c>
      <c r="D211" s="2">
        <v>3513.692</v>
      </c>
      <c r="E211" s="2"/>
    </row>
    <row r="212" spans="2:5" x14ac:dyDescent="0.25">
      <c r="B212" s="2" t="s">
        <v>104</v>
      </c>
      <c r="C212" s="2">
        <v>0.58803899999999998</v>
      </c>
      <c r="D212" s="2">
        <v>3764.7060000000001</v>
      </c>
      <c r="E212" s="2"/>
    </row>
    <row r="213" spans="2:5" x14ac:dyDescent="0.25">
      <c r="B213" s="2" t="s">
        <v>104</v>
      </c>
      <c r="C213" s="2">
        <v>0.59538120000000005</v>
      </c>
      <c r="D213" s="2">
        <v>3612.692</v>
      </c>
      <c r="E213" s="2"/>
    </row>
    <row r="214" spans="2:5" x14ac:dyDescent="0.25">
      <c r="B214" s="2" t="s">
        <v>104</v>
      </c>
      <c r="C214" s="2">
        <v>0.5968985</v>
      </c>
      <c r="D214" s="2">
        <v>3118.6680000000001</v>
      </c>
      <c r="E214" s="2"/>
    </row>
    <row r="215" spans="2:5" x14ac:dyDescent="0.25">
      <c r="B215" s="2" t="s">
        <v>104</v>
      </c>
      <c r="C215" s="2">
        <v>0.59792129999999999</v>
      </c>
      <c r="D215" s="2">
        <v>2978.3449999999998</v>
      </c>
      <c r="E215" s="2"/>
    </row>
    <row r="216" spans="2:5" x14ac:dyDescent="0.25">
      <c r="B216" s="2" t="s">
        <v>104</v>
      </c>
      <c r="C216" s="2">
        <v>0.42</v>
      </c>
      <c r="D216" s="2">
        <v>2180</v>
      </c>
      <c r="E216" s="2"/>
    </row>
    <row r="217" spans="2:5" x14ac:dyDescent="0.25">
      <c r="B217" s="2" t="s">
        <v>104</v>
      </c>
      <c r="C217" s="2">
        <v>0.44</v>
      </c>
      <c r="D217" s="2">
        <v>2550</v>
      </c>
      <c r="E217" s="2"/>
    </row>
    <row r="218" spans="2:5" x14ac:dyDescent="0.25">
      <c r="B218" s="2" t="s">
        <v>104</v>
      </c>
      <c r="C218" s="2">
        <v>0.14000000000000001</v>
      </c>
      <c r="D218" s="2">
        <v>738</v>
      </c>
      <c r="E218" s="2"/>
    </row>
    <row r="219" spans="2:5" x14ac:dyDescent="0.25">
      <c r="B219" s="2" t="s">
        <v>104</v>
      </c>
      <c r="C219" s="2">
        <v>0.28000000000000003</v>
      </c>
      <c r="D219" s="2">
        <v>1367.9999999999998</v>
      </c>
      <c r="E219" s="2"/>
    </row>
    <row r="220" spans="2:5" x14ac:dyDescent="0.25">
      <c r="B220" s="2" t="s">
        <v>104</v>
      </c>
      <c r="C220" s="2">
        <v>0.11</v>
      </c>
      <c r="D220" s="2">
        <v>396</v>
      </c>
      <c r="E220" s="2"/>
    </row>
    <row r="221" spans="2:5" x14ac:dyDescent="0.25">
      <c r="B221" s="2" t="s">
        <v>104</v>
      </c>
      <c r="C221" s="2">
        <v>0.28000000000000003</v>
      </c>
      <c r="D221" s="2">
        <v>1026</v>
      </c>
      <c r="E221" s="2"/>
    </row>
    <row r="222" spans="2:5" x14ac:dyDescent="0.25">
      <c r="B222" s="2" t="s">
        <v>104</v>
      </c>
      <c r="C222" s="2">
        <v>0.09</v>
      </c>
      <c r="D222" s="2">
        <v>288</v>
      </c>
      <c r="E222" s="2"/>
    </row>
    <row r="223" spans="2:5" x14ac:dyDescent="0.25">
      <c r="B223" s="2" t="s">
        <v>104</v>
      </c>
      <c r="C223" s="2">
        <v>0.22</v>
      </c>
      <c r="D223" s="2">
        <v>612</v>
      </c>
      <c r="E223" s="2"/>
    </row>
    <row r="224" spans="2:5" x14ac:dyDescent="0.25">
      <c r="B224" s="2" t="s">
        <v>104</v>
      </c>
      <c r="C224" s="2">
        <v>0.28000000000000003</v>
      </c>
      <c r="D224" s="2">
        <v>1500</v>
      </c>
      <c r="E224" s="2"/>
    </row>
    <row r="225" spans="2:5" x14ac:dyDescent="0.25">
      <c r="B225" s="2" t="s">
        <v>104</v>
      </c>
      <c r="C225" s="2">
        <v>0.38</v>
      </c>
      <c r="D225" s="2">
        <v>2260</v>
      </c>
      <c r="E225" s="2"/>
    </row>
    <row r="226" spans="2:5" x14ac:dyDescent="0.25">
      <c r="B226" s="2" t="s">
        <v>104</v>
      </c>
      <c r="C226" s="2">
        <v>0.35</v>
      </c>
      <c r="D226" s="2">
        <v>2280</v>
      </c>
      <c r="E226" s="2"/>
    </row>
    <row r="227" spans="2:5" x14ac:dyDescent="0.25">
      <c r="B227" s="2" t="s">
        <v>104</v>
      </c>
      <c r="C227" s="2">
        <v>0.43</v>
      </c>
      <c r="D227" s="2">
        <v>2710</v>
      </c>
      <c r="E227" s="2"/>
    </row>
    <row r="228" spans="2:5" x14ac:dyDescent="0.25">
      <c r="B228" s="2" t="s">
        <v>182</v>
      </c>
      <c r="C228" s="2">
        <v>0.36</v>
      </c>
      <c r="D228" s="2">
        <v>2090</v>
      </c>
      <c r="E228" s="2"/>
    </row>
    <row r="229" spans="2:5" x14ac:dyDescent="0.25">
      <c r="B229" s="2" t="s">
        <v>182</v>
      </c>
      <c r="C229" s="2">
        <v>0.37</v>
      </c>
      <c r="D229" s="2">
        <v>2060</v>
      </c>
      <c r="E229" s="2"/>
    </row>
    <row r="230" spans="2:5" x14ac:dyDescent="0.25">
      <c r="B230" s="2" t="s">
        <v>182</v>
      </c>
      <c r="C230" s="2">
        <v>0.38</v>
      </c>
      <c r="D230" s="2">
        <v>1520</v>
      </c>
      <c r="E230" s="2"/>
    </row>
    <row r="231" spans="2:5" x14ac:dyDescent="0.25">
      <c r="B231" s="2" t="s">
        <v>182</v>
      </c>
      <c r="C231" s="2">
        <v>0.37</v>
      </c>
      <c r="D231" s="2">
        <v>1800</v>
      </c>
      <c r="E231" s="2"/>
    </row>
    <row r="232" spans="2:5" x14ac:dyDescent="0.25">
      <c r="B232" s="2" t="s">
        <v>182</v>
      </c>
      <c r="C232" s="2">
        <v>0.37</v>
      </c>
      <c r="D232" s="2">
        <v>2200</v>
      </c>
      <c r="E232" s="2"/>
    </row>
    <row r="233" spans="2:5" x14ac:dyDescent="0.25">
      <c r="B233" s="2" t="s">
        <v>182</v>
      </c>
      <c r="C233" s="2">
        <v>0.36</v>
      </c>
      <c r="D233" s="2">
        <v>1670</v>
      </c>
      <c r="E233" s="2"/>
    </row>
    <row r="234" spans="2:5" x14ac:dyDescent="0.25">
      <c r="B234" s="2" t="s">
        <v>182</v>
      </c>
      <c r="C234" s="2">
        <v>0.38</v>
      </c>
      <c r="D234" s="2">
        <v>3600</v>
      </c>
      <c r="E234" s="2"/>
    </row>
    <row r="235" spans="2:5" x14ac:dyDescent="0.25">
      <c r="B235" s="2" t="s">
        <v>182</v>
      </c>
      <c r="C235" s="2">
        <v>0.37</v>
      </c>
      <c r="D235" s="2">
        <v>1890</v>
      </c>
      <c r="E235" s="2"/>
    </row>
    <row r="236" spans="2:5" x14ac:dyDescent="0.25">
      <c r="B236" s="2" t="s">
        <v>182</v>
      </c>
      <c r="C236" s="2">
        <v>0.73</v>
      </c>
      <c r="D236" s="2">
        <v>2120</v>
      </c>
      <c r="E236" s="2"/>
    </row>
    <row r="237" spans="2:5" x14ac:dyDescent="0.25">
      <c r="B237" s="2" t="s">
        <v>182</v>
      </c>
      <c r="C237" s="2">
        <v>0.75</v>
      </c>
      <c r="D237" s="2">
        <v>2310</v>
      </c>
      <c r="E237" s="2"/>
    </row>
    <row r="238" spans="2:5" x14ac:dyDescent="0.25">
      <c r="B238" s="2" t="s">
        <v>182</v>
      </c>
      <c r="C238" s="2">
        <v>0.76</v>
      </c>
      <c r="D238" s="2">
        <v>2140</v>
      </c>
      <c r="E238" s="2"/>
    </row>
    <row r="239" spans="2:5" x14ac:dyDescent="0.25">
      <c r="B239" s="2" t="s">
        <v>182</v>
      </c>
      <c r="C239" s="2">
        <v>0.72</v>
      </c>
      <c r="D239" s="2">
        <v>1670</v>
      </c>
      <c r="E239" s="2"/>
    </row>
    <row r="240" spans="2:5" x14ac:dyDescent="0.25">
      <c r="B240" s="2" t="s">
        <v>182</v>
      </c>
      <c r="C240" s="2">
        <v>0.76</v>
      </c>
      <c r="D240" s="2">
        <v>2700</v>
      </c>
      <c r="E240" s="2"/>
    </row>
    <row r="241" spans="2:5" x14ac:dyDescent="0.25">
      <c r="B241" s="2" t="s">
        <v>182</v>
      </c>
      <c r="C241" s="2">
        <v>0.73</v>
      </c>
      <c r="D241" s="2">
        <v>1770</v>
      </c>
      <c r="E241" s="2"/>
    </row>
    <row r="242" spans="2:5" x14ac:dyDescent="0.25">
      <c r="B242" s="2" t="s">
        <v>182</v>
      </c>
      <c r="C242" s="2">
        <v>0.74</v>
      </c>
      <c r="D242" s="2">
        <v>2260</v>
      </c>
      <c r="E242" s="2"/>
    </row>
    <row r="243" spans="2:5" x14ac:dyDescent="0.25">
      <c r="B243" s="2" t="s">
        <v>182</v>
      </c>
      <c r="C243" s="2">
        <v>0.76</v>
      </c>
      <c r="D243" s="2">
        <v>2530</v>
      </c>
      <c r="E243" s="2"/>
    </row>
    <row r="244" spans="2:5" x14ac:dyDescent="0.25">
      <c r="B244" s="2" t="s">
        <v>154</v>
      </c>
      <c r="C244" s="2">
        <v>0.49707602339181278</v>
      </c>
      <c r="D244" s="2">
        <v>1513</v>
      </c>
      <c r="E244" s="2"/>
    </row>
    <row r="245" spans="2:5" x14ac:dyDescent="0.25">
      <c r="B245" s="2" t="s">
        <v>154</v>
      </c>
      <c r="C245" s="2">
        <v>0.5</v>
      </c>
      <c r="D245" s="2">
        <v>1578.6</v>
      </c>
      <c r="E245" s="2"/>
    </row>
    <row r="246" spans="2:5" x14ac:dyDescent="0.25">
      <c r="B246" s="2" t="s">
        <v>154</v>
      </c>
      <c r="C246" s="2">
        <v>0.4826254826254826</v>
      </c>
      <c r="D246" s="2">
        <v>2225</v>
      </c>
      <c r="E246" s="2"/>
    </row>
    <row r="247" spans="2:5" x14ac:dyDescent="0.25">
      <c r="B247" s="2" t="s">
        <v>154</v>
      </c>
      <c r="C247" s="2">
        <v>0.5044642857142857</v>
      </c>
      <c r="D247" s="2">
        <v>2008.4</v>
      </c>
      <c r="E247" s="2"/>
    </row>
    <row r="248" spans="2:5" x14ac:dyDescent="0.25">
      <c r="B248" s="2" t="s">
        <v>154</v>
      </c>
      <c r="C248" s="2">
        <v>0.5532994923857868</v>
      </c>
      <c r="D248" s="2">
        <v>1941.2</v>
      </c>
      <c r="E248" s="2"/>
    </row>
    <row r="249" spans="2:5" x14ac:dyDescent="0.25">
      <c r="B249" s="2" t="s">
        <v>154</v>
      </c>
      <c r="C249" s="2">
        <v>0.52873563218390807</v>
      </c>
      <c r="D249" s="2">
        <v>1637.6</v>
      </c>
      <c r="E249" s="2"/>
    </row>
    <row r="250" spans="2:5" x14ac:dyDescent="0.25">
      <c r="B250" s="2" t="s">
        <v>154</v>
      </c>
      <c r="C250" s="2">
        <v>0.55778894472361817</v>
      </c>
      <c r="D250" s="2">
        <v>1975.8</v>
      </c>
      <c r="E250" s="2"/>
    </row>
    <row r="251" spans="2:5" x14ac:dyDescent="0.25">
      <c r="B251" s="2" t="s">
        <v>154</v>
      </c>
      <c r="C251" s="2">
        <v>0.5892857142857143</v>
      </c>
      <c r="D251" s="2">
        <v>1174.8</v>
      </c>
      <c r="E251" s="2"/>
    </row>
    <row r="252" spans="2:5" x14ac:dyDescent="0.25">
      <c r="B252" s="2" t="s">
        <v>154</v>
      </c>
      <c r="C252" s="2">
        <v>0.45270270270270269</v>
      </c>
      <c r="D252" s="2">
        <v>1191.5999999999999</v>
      </c>
      <c r="E252" s="2"/>
    </row>
    <row r="253" spans="2:5" x14ac:dyDescent="0.25">
      <c r="B253" s="2" t="s">
        <v>154</v>
      </c>
      <c r="C253" s="2">
        <v>0.46638655462184875</v>
      </c>
      <c r="D253" s="2">
        <v>1975.8</v>
      </c>
      <c r="E253" s="2"/>
    </row>
    <row r="254" spans="2:5" x14ac:dyDescent="0.25">
      <c r="B254" s="2" t="s">
        <v>154</v>
      </c>
      <c r="C254" s="2">
        <v>0.50241545893719808</v>
      </c>
      <c r="D254" s="2">
        <v>1851.2</v>
      </c>
      <c r="E254" s="2"/>
    </row>
    <row r="255" spans="2:5" x14ac:dyDescent="0.25">
      <c r="B255" s="2" t="s">
        <v>154</v>
      </c>
      <c r="C255" s="2">
        <v>0.50717703349282295</v>
      </c>
      <c r="D255" s="2">
        <v>1884.8</v>
      </c>
      <c r="E255" s="2"/>
    </row>
    <row r="256" spans="2:5" x14ac:dyDescent="0.25">
      <c r="B256" s="2" t="s">
        <v>154</v>
      </c>
      <c r="C256" s="2">
        <v>0.44927536231884063</v>
      </c>
      <c r="D256" s="2">
        <v>1656.4</v>
      </c>
      <c r="E256" s="2"/>
    </row>
    <row r="257" spans="2:5" x14ac:dyDescent="0.25">
      <c r="B257" s="2" t="s">
        <v>154</v>
      </c>
      <c r="C257" s="2">
        <v>0.47159090909090912</v>
      </c>
      <c r="D257" s="2">
        <v>1477.4</v>
      </c>
      <c r="E257" s="2"/>
    </row>
    <row r="258" spans="2:5" x14ac:dyDescent="0.25">
      <c r="B258" s="2" t="s">
        <v>154</v>
      </c>
      <c r="C258" s="2">
        <v>0.55980861244019142</v>
      </c>
      <c r="D258" s="2">
        <v>2083.6</v>
      </c>
      <c r="E258" s="2"/>
    </row>
    <row r="259" spans="2:5" x14ac:dyDescent="0.25">
      <c r="B259" s="2" t="s">
        <v>154</v>
      </c>
      <c r="C259" s="2">
        <v>0.36895674300254455</v>
      </c>
      <c r="D259" s="2">
        <v>2581</v>
      </c>
      <c r="E259" s="2"/>
    </row>
    <row r="260" spans="2:5" x14ac:dyDescent="0.25">
      <c r="B260" s="2" t="s">
        <v>154</v>
      </c>
      <c r="C260" s="2">
        <v>0.3575757575757576</v>
      </c>
      <c r="D260" s="2">
        <v>2100.4</v>
      </c>
      <c r="E260" s="2"/>
    </row>
    <row r="261" spans="2:5" x14ac:dyDescent="0.25">
      <c r="B261" s="2" t="s">
        <v>154</v>
      </c>
      <c r="C261" s="2">
        <v>0.42412451361867703</v>
      </c>
      <c r="D261" s="2">
        <v>1941.2</v>
      </c>
      <c r="E261" s="2"/>
    </row>
    <row r="262" spans="2:5" x14ac:dyDescent="0.25">
      <c r="B262" s="2" t="s">
        <v>154</v>
      </c>
      <c r="C262" s="2">
        <v>0.26679104477611942</v>
      </c>
      <c r="D262" s="2">
        <v>2543.4</v>
      </c>
      <c r="E262" s="2"/>
    </row>
    <row r="263" spans="2:5" x14ac:dyDescent="0.25">
      <c r="B263" s="2" t="s">
        <v>154</v>
      </c>
      <c r="C263" s="2">
        <v>0.40495867768595045</v>
      </c>
      <c r="D263" s="2">
        <v>1744.4</v>
      </c>
      <c r="E263" s="2"/>
    </row>
    <row r="264" spans="2:5" x14ac:dyDescent="0.25">
      <c r="B264" s="2" t="s">
        <v>154</v>
      </c>
      <c r="C264" s="2">
        <v>0.43229166666666674</v>
      </c>
      <c r="D264" s="2">
        <v>1477.4</v>
      </c>
      <c r="E264" s="2"/>
    </row>
    <row r="265" spans="2:5" x14ac:dyDescent="0.25">
      <c r="B265" s="2" t="s">
        <v>154</v>
      </c>
      <c r="C265" s="2">
        <v>0.41153846153846152</v>
      </c>
      <c r="D265" s="2">
        <v>1901.8</v>
      </c>
      <c r="E265" s="2"/>
    </row>
    <row r="266" spans="2:5" x14ac:dyDescent="0.25">
      <c r="B266" s="2" t="s">
        <v>154</v>
      </c>
      <c r="C266" s="2">
        <v>0.43554006968641112</v>
      </c>
      <c r="D266" s="2">
        <v>2223.1999999999998</v>
      </c>
      <c r="E266" s="2"/>
    </row>
    <row r="267" spans="2:5" x14ac:dyDescent="0.25">
      <c r="B267" s="2" t="s">
        <v>154</v>
      </c>
      <c r="C267" s="2">
        <v>0.47027027027027019</v>
      </c>
      <c r="D267" s="2">
        <v>1545.2</v>
      </c>
      <c r="E267" s="2"/>
    </row>
    <row r="268" spans="2:5" x14ac:dyDescent="0.25">
      <c r="B268" s="2" t="s">
        <v>154</v>
      </c>
      <c r="C268" s="2">
        <v>0.49794238683127573</v>
      </c>
      <c r="D268" s="2">
        <v>2152.6</v>
      </c>
      <c r="E268" s="2"/>
    </row>
    <row r="269" spans="2:5" x14ac:dyDescent="0.25">
      <c r="B269" s="2" t="s">
        <v>154</v>
      </c>
      <c r="C269" s="2">
        <v>0.44198895027624302</v>
      </c>
      <c r="D269" s="2">
        <v>1424.4</v>
      </c>
      <c r="E269" s="2"/>
    </row>
    <row r="270" spans="2:5" x14ac:dyDescent="0.25">
      <c r="B270" s="2" t="s">
        <v>154</v>
      </c>
      <c r="C270" s="2">
        <v>0.50276243093922646</v>
      </c>
      <c r="D270" s="2">
        <v>1617.8</v>
      </c>
      <c r="E270" s="2"/>
    </row>
    <row r="271" spans="2:5" x14ac:dyDescent="0.25">
      <c r="B271" s="2" t="s">
        <v>154</v>
      </c>
      <c r="C271" s="2">
        <v>0.47826086956521735</v>
      </c>
      <c r="D271" s="2">
        <v>2734.8</v>
      </c>
      <c r="E271" s="2"/>
    </row>
    <row r="272" spans="2:5" x14ac:dyDescent="0.25">
      <c r="B272" s="2" t="s">
        <v>154</v>
      </c>
      <c r="C272" s="2">
        <v>0.44841269841269843</v>
      </c>
      <c r="D272" s="2">
        <v>2008.4</v>
      </c>
      <c r="E272" s="2"/>
    </row>
    <row r="273" spans="2:5" x14ac:dyDescent="0.25">
      <c r="B273" s="2" t="s">
        <v>154</v>
      </c>
      <c r="C273" s="2">
        <v>0.47191011235955055</v>
      </c>
      <c r="D273" s="2">
        <v>2241.6</v>
      </c>
      <c r="E273" s="2"/>
    </row>
    <row r="274" spans="2:5" x14ac:dyDescent="0.25">
      <c r="B274" s="2" t="s">
        <v>154</v>
      </c>
      <c r="C274" s="2">
        <v>0.38785046728971967</v>
      </c>
      <c r="D274" s="2">
        <v>1477.4</v>
      </c>
      <c r="E274" s="2"/>
    </row>
    <row r="275" spans="2:5" x14ac:dyDescent="0.25">
      <c r="B275" s="2" t="s">
        <v>154</v>
      </c>
      <c r="C275" s="2">
        <v>0.45360824742268052</v>
      </c>
      <c r="D275" s="2">
        <v>1563.2</v>
      </c>
      <c r="E275" s="2"/>
    </row>
    <row r="276" spans="2:5" x14ac:dyDescent="0.25">
      <c r="B276" s="2" t="s">
        <v>154</v>
      </c>
      <c r="C276" s="2">
        <v>0.51282051282051277</v>
      </c>
      <c r="D276" s="2">
        <v>1780</v>
      </c>
      <c r="E276" s="2"/>
    </row>
    <row r="277" spans="2:5" x14ac:dyDescent="0.25">
      <c r="B277" s="2" t="s">
        <v>154</v>
      </c>
      <c r="C277" s="2">
        <v>0.49074074074074076</v>
      </c>
      <c r="D277" s="2">
        <v>1884.8</v>
      </c>
      <c r="E277" s="2"/>
    </row>
    <row r="278" spans="2:5" x14ac:dyDescent="0.25">
      <c r="B278" s="2" t="s">
        <v>154</v>
      </c>
      <c r="C278" s="2">
        <v>0.48</v>
      </c>
      <c r="D278" s="2">
        <v>1922.4</v>
      </c>
      <c r="E278" s="2"/>
    </row>
    <row r="279" spans="2:5" x14ac:dyDescent="0.25">
      <c r="B279" s="2" t="s">
        <v>154</v>
      </c>
      <c r="C279" s="2">
        <v>0.40097799511002441</v>
      </c>
      <c r="D279" s="2">
        <v>2913.6</v>
      </c>
      <c r="E279" s="2"/>
    </row>
    <row r="280" spans="2:5" x14ac:dyDescent="0.25">
      <c r="B280" s="2" t="s">
        <v>154</v>
      </c>
      <c r="C280" s="2">
        <v>0.40899795501022496</v>
      </c>
      <c r="D280" s="2">
        <v>3560</v>
      </c>
      <c r="E280" s="2"/>
    </row>
    <row r="281" spans="2:5" x14ac:dyDescent="0.25">
      <c r="B281" s="2" t="s">
        <v>154</v>
      </c>
      <c r="C281" s="2">
        <v>0.38953488372093026</v>
      </c>
      <c r="D281" s="2">
        <v>2387.6</v>
      </c>
      <c r="E281" s="2"/>
    </row>
    <row r="282" spans="2:5" x14ac:dyDescent="0.25">
      <c r="B282" s="2" t="s">
        <v>154</v>
      </c>
      <c r="C282" s="2">
        <v>0.41454545454545455</v>
      </c>
      <c r="D282" s="2">
        <v>2031.6</v>
      </c>
      <c r="E282" s="2"/>
    </row>
    <row r="283" spans="2:5" x14ac:dyDescent="0.25">
      <c r="B283" s="2" t="s">
        <v>154</v>
      </c>
      <c r="C283" s="2">
        <v>0.38955823293172687</v>
      </c>
      <c r="D283" s="2">
        <v>1730.6</v>
      </c>
      <c r="E283" s="2"/>
    </row>
    <row r="284" spans="2:5" x14ac:dyDescent="0.25">
      <c r="B284" s="2" t="s">
        <v>154</v>
      </c>
      <c r="C284" s="2">
        <v>0.39330543933054396</v>
      </c>
      <c r="D284" s="2">
        <v>1674.8</v>
      </c>
      <c r="E284" s="2"/>
    </row>
    <row r="285" spans="2:5" x14ac:dyDescent="0.25">
      <c r="B285" s="2" t="s">
        <v>154</v>
      </c>
      <c r="C285" s="2">
        <v>0.37545126353790614</v>
      </c>
      <c r="D285" s="2">
        <v>1856.8</v>
      </c>
      <c r="E285" s="2"/>
    </row>
    <row r="286" spans="2:5" x14ac:dyDescent="0.25">
      <c r="B286" s="2" t="s">
        <v>154</v>
      </c>
      <c r="C286" s="2">
        <v>0.39097744360902253</v>
      </c>
      <c r="D286" s="2">
        <v>1856.8</v>
      </c>
      <c r="E286" s="2"/>
    </row>
    <row r="287" spans="2:5" x14ac:dyDescent="0.25">
      <c r="B287" s="2" t="s">
        <v>154</v>
      </c>
      <c r="C287" s="2">
        <v>0.39370078740157483</v>
      </c>
      <c r="D287" s="2">
        <v>1780</v>
      </c>
      <c r="E287" s="2"/>
    </row>
    <row r="288" spans="2:5" x14ac:dyDescent="0.25">
      <c r="B288" s="2" t="s">
        <v>154</v>
      </c>
      <c r="C288" s="2">
        <v>0.3559322033898305</v>
      </c>
      <c r="D288" s="2">
        <v>1499.2</v>
      </c>
      <c r="E288" s="2"/>
    </row>
    <row r="289" spans="2:5" x14ac:dyDescent="0.25">
      <c r="B289" s="2" t="s">
        <v>154</v>
      </c>
      <c r="C289" s="2">
        <v>0.39148936170212761</v>
      </c>
      <c r="D289" s="2">
        <v>1617.8</v>
      </c>
      <c r="E289" s="2"/>
    </row>
    <row r="290" spans="2:5" x14ac:dyDescent="0.25">
      <c r="B290" s="2" t="s">
        <v>154</v>
      </c>
      <c r="C290" s="2">
        <v>0.39047619047619042</v>
      </c>
      <c r="D290" s="2">
        <v>1457.6</v>
      </c>
      <c r="E290" s="2"/>
    </row>
    <row r="291" spans="2:5" x14ac:dyDescent="0.25">
      <c r="B291" s="2" t="s">
        <v>154</v>
      </c>
      <c r="C291" s="2">
        <v>0.35517241379310344</v>
      </c>
      <c r="D291" s="2">
        <v>1835.6</v>
      </c>
      <c r="E291" s="2"/>
    </row>
    <row r="292" spans="2:5" x14ac:dyDescent="0.25">
      <c r="B292" s="2" t="s">
        <v>154</v>
      </c>
      <c r="C292" s="2">
        <v>0.3836734693877551</v>
      </c>
      <c r="D292" s="2">
        <v>1674.8</v>
      </c>
      <c r="E292" s="2"/>
    </row>
    <row r="293" spans="2:5" x14ac:dyDescent="0.25">
      <c r="B293" s="2" t="s">
        <v>154</v>
      </c>
      <c r="C293" s="2">
        <v>0.33971291866028708</v>
      </c>
      <c r="D293" s="2">
        <v>1263.2</v>
      </c>
      <c r="E293" s="2"/>
    </row>
    <row r="294" spans="2:5" x14ac:dyDescent="0.25">
      <c r="B294" s="2" t="s">
        <v>154</v>
      </c>
      <c r="C294" s="2">
        <v>0.37623762376237624</v>
      </c>
      <c r="D294" s="2">
        <v>2031.6</v>
      </c>
      <c r="E294" s="2"/>
    </row>
    <row r="295" spans="2:5" x14ac:dyDescent="0.25">
      <c r="B295" s="2" t="s">
        <v>154</v>
      </c>
      <c r="C295" s="2">
        <v>0.36249999999999993</v>
      </c>
      <c r="D295" s="2">
        <v>1545.2</v>
      </c>
      <c r="E295" s="2"/>
    </row>
    <row r="296" spans="2:5" x14ac:dyDescent="0.25">
      <c r="B296" s="2" t="s">
        <v>154</v>
      </c>
      <c r="C296" s="2">
        <v>0.36480686695278969</v>
      </c>
      <c r="D296" s="2">
        <v>1513</v>
      </c>
      <c r="E296" s="2"/>
    </row>
    <row r="297" spans="2:5" x14ac:dyDescent="0.25">
      <c r="B297" s="2" t="s">
        <v>154</v>
      </c>
      <c r="C297" s="2">
        <v>0.38043478260869568</v>
      </c>
      <c r="D297" s="2">
        <v>1869</v>
      </c>
      <c r="E297" s="2"/>
    </row>
    <row r="298" spans="2:5" x14ac:dyDescent="0.25">
      <c r="B298" s="2" t="s">
        <v>154</v>
      </c>
      <c r="C298" s="2">
        <v>0.38205980066445183</v>
      </c>
      <c r="D298" s="2">
        <v>2047</v>
      </c>
      <c r="E298" s="2"/>
    </row>
    <row r="299" spans="2:5" x14ac:dyDescent="0.25">
      <c r="B299" s="2" t="s">
        <v>154</v>
      </c>
      <c r="C299" s="2">
        <v>0.4081081081081081</v>
      </c>
      <c r="D299" s="2">
        <v>2686</v>
      </c>
      <c r="E299" s="2"/>
    </row>
    <row r="300" spans="2:5" x14ac:dyDescent="0.25">
      <c r="B300" s="2" t="s">
        <v>154</v>
      </c>
      <c r="C300" s="2">
        <v>0.34825870646766166</v>
      </c>
      <c r="D300" s="2">
        <v>2492</v>
      </c>
      <c r="E300" s="2"/>
    </row>
    <row r="301" spans="2:5" x14ac:dyDescent="0.25">
      <c r="B301" s="2" t="s">
        <v>154</v>
      </c>
      <c r="C301" s="2">
        <v>0.38403990024937656</v>
      </c>
      <c r="D301" s="2">
        <v>2737.8</v>
      </c>
      <c r="E301" s="2"/>
    </row>
    <row r="302" spans="2:5" x14ac:dyDescent="0.25">
      <c r="B302" s="2" t="s">
        <v>154</v>
      </c>
      <c r="C302" s="2">
        <v>0.3721518987341772</v>
      </c>
      <c r="D302" s="2">
        <v>2621.4</v>
      </c>
      <c r="E302" s="2"/>
    </row>
    <row r="303" spans="2:5" x14ac:dyDescent="0.25">
      <c r="B303" s="2" t="s">
        <v>154</v>
      </c>
      <c r="C303" s="2">
        <v>0.38661710037174724</v>
      </c>
      <c r="D303" s="2">
        <v>1856.8</v>
      </c>
      <c r="E303" s="2"/>
    </row>
    <row r="304" spans="2:5" x14ac:dyDescent="0.25">
      <c r="B304" s="2" t="s">
        <v>154</v>
      </c>
      <c r="C304" s="2">
        <v>0.41964285714285715</v>
      </c>
      <c r="D304" s="2">
        <v>1674.8</v>
      </c>
      <c r="E304" s="2"/>
    </row>
    <row r="305" spans="2:5" x14ac:dyDescent="0.25">
      <c r="B305" s="2" t="s">
        <v>154</v>
      </c>
      <c r="C305" s="2">
        <v>0.37426900584795314</v>
      </c>
      <c r="D305" s="2">
        <v>1131.2</v>
      </c>
      <c r="E305" s="2"/>
    </row>
    <row r="306" spans="2:5" x14ac:dyDescent="0.25">
      <c r="B306" s="2" t="s">
        <v>154</v>
      </c>
      <c r="C306" s="2">
        <v>0.38461538461538464</v>
      </c>
      <c r="D306" s="2">
        <v>1869</v>
      </c>
      <c r="E306" s="2"/>
    </row>
    <row r="307" spans="2:5" x14ac:dyDescent="0.25">
      <c r="B307" s="2" t="s">
        <v>154</v>
      </c>
      <c r="C307" s="2">
        <v>0.37610619469026546</v>
      </c>
      <c r="D307" s="2">
        <v>1513</v>
      </c>
      <c r="E307" s="2"/>
    </row>
    <row r="308" spans="2:5" x14ac:dyDescent="0.25">
      <c r="B308" s="2" t="s">
        <v>154</v>
      </c>
      <c r="C308" s="2">
        <v>0.37301587301587302</v>
      </c>
      <c r="D308" s="2">
        <v>1674.8</v>
      </c>
      <c r="E308" s="2"/>
    </row>
    <row r="309" spans="2:5" x14ac:dyDescent="0.25">
      <c r="B309" s="2" t="s">
        <v>154</v>
      </c>
      <c r="C309" s="2">
        <v>0.36334405144694532</v>
      </c>
      <c r="D309" s="2">
        <v>2008.4</v>
      </c>
      <c r="E309" s="2"/>
    </row>
    <row r="310" spans="2:5" x14ac:dyDescent="0.25">
      <c r="B310" s="2" t="s">
        <v>154</v>
      </c>
      <c r="C310" s="2">
        <v>0.40886699507389168</v>
      </c>
      <c r="D310" s="2">
        <v>1477.4</v>
      </c>
      <c r="E310" s="2"/>
    </row>
    <row r="311" spans="2:5" x14ac:dyDescent="0.25">
      <c r="B311" s="2" t="s">
        <v>154</v>
      </c>
      <c r="C311" s="2">
        <v>0.36074270557029176</v>
      </c>
      <c r="D311" s="2">
        <v>2420.8000000000002</v>
      </c>
      <c r="E311" s="2"/>
    </row>
    <row r="312" spans="2:5" x14ac:dyDescent="0.25">
      <c r="B312" s="2" t="s">
        <v>154</v>
      </c>
      <c r="C312" s="2">
        <v>0.35483870967741943</v>
      </c>
      <c r="D312" s="2">
        <v>1563.2</v>
      </c>
      <c r="E312" s="2"/>
    </row>
    <row r="313" spans="2:5" x14ac:dyDescent="0.25">
      <c r="B313" s="2" t="s">
        <v>154</v>
      </c>
      <c r="C313" s="2">
        <v>0.34965034965034963</v>
      </c>
      <c r="D313" s="2">
        <v>1780</v>
      </c>
      <c r="E313" s="2"/>
    </row>
    <row r="314" spans="2:5" x14ac:dyDescent="0.25">
      <c r="B314" s="2" t="s">
        <v>154</v>
      </c>
      <c r="C314" s="2">
        <v>0.4044943820224719</v>
      </c>
      <c r="D314" s="2">
        <v>1922.4</v>
      </c>
      <c r="E314" s="2"/>
    </row>
    <row r="315" spans="2:5" x14ac:dyDescent="0.25">
      <c r="B315" s="2" t="s">
        <v>154</v>
      </c>
      <c r="C315" s="2">
        <v>0.35922330097087379</v>
      </c>
      <c r="D315" s="2">
        <v>1316.8</v>
      </c>
      <c r="E315" s="2"/>
    </row>
    <row r="316" spans="2:5" x14ac:dyDescent="0.25">
      <c r="B316" s="2" t="s">
        <v>154</v>
      </c>
      <c r="C316" s="2">
        <v>0.39013452914798202</v>
      </c>
      <c r="D316" s="2">
        <v>1545.2</v>
      </c>
      <c r="E316" s="2"/>
    </row>
    <row r="317" spans="2:5" x14ac:dyDescent="0.25">
      <c r="B317" s="2" t="s">
        <v>154</v>
      </c>
      <c r="C317" s="2">
        <v>0.38666666666666666</v>
      </c>
      <c r="D317" s="2">
        <v>2067.1999999999998</v>
      </c>
      <c r="E317" s="2"/>
    </row>
    <row r="318" spans="2:5" x14ac:dyDescent="0.25">
      <c r="B318" s="2" t="s">
        <v>154</v>
      </c>
      <c r="C318" s="2">
        <v>0.39440993788819873</v>
      </c>
      <c r="D318" s="2">
        <v>2258.4</v>
      </c>
      <c r="E318" s="2"/>
    </row>
    <row r="319" spans="2:5" x14ac:dyDescent="0.25">
      <c r="B319" s="2" t="s">
        <v>154</v>
      </c>
      <c r="C319" s="2">
        <v>0.40186915887850466</v>
      </c>
      <c r="D319" s="2">
        <v>3819</v>
      </c>
      <c r="E319" s="2"/>
    </row>
    <row r="320" spans="2:5" x14ac:dyDescent="0.25">
      <c r="B320" s="2" t="s">
        <v>154</v>
      </c>
      <c r="C320" s="2">
        <v>0.38942307692307693</v>
      </c>
      <c r="D320" s="2">
        <v>2874</v>
      </c>
      <c r="E320" s="2"/>
    </row>
    <row r="321" spans="2:5" x14ac:dyDescent="0.25">
      <c r="B321" s="2" t="s">
        <v>154</v>
      </c>
      <c r="C321" s="2">
        <v>0.40783410138248849</v>
      </c>
      <c r="D321" s="2">
        <v>3144.6</v>
      </c>
      <c r="E321" s="2"/>
    </row>
    <row r="322" spans="2:5" x14ac:dyDescent="0.25">
      <c r="B322" s="2" t="s">
        <v>154</v>
      </c>
      <c r="C322" s="2">
        <v>0.41818181818181815</v>
      </c>
      <c r="D322" s="2">
        <v>3684.6</v>
      </c>
      <c r="E322" s="2"/>
    </row>
    <row r="323" spans="2:5" x14ac:dyDescent="0.25">
      <c r="B323" s="2" t="s">
        <v>154</v>
      </c>
      <c r="C323" s="2">
        <v>0.41839080459770117</v>
      </c>
      <c r="D323" s="2">
        <v>3236.4</v>
      </c>
      <c r="E323" s="2"/>
    </row>
    <row r="324" spans="2:5" x14ac:dyDescent="0.25">
      <c r="B324" s="2" t="s">
        <v>154</v>
      </c>
      <c r="C324" s="2">
        <v>0.44769874476987448</v>
      </c>
      <c r="D324" s="2">
        <v>1901.8</v>
      </c>
      <c r="E324" s="2"/>
    </row>
    <row r="325" spans="2:5" x14ac:dyDescent="0.25">
      <c r="B325" s="2" t="s">
        <v>154</v>
      </c>
      <c r="C325" s="2">
        <v>0.48471615720524019</v>
      </c>
      <c r="D325" s="2">
        <v>2008.4</v>
      </c>
      <c r="E325" s="2"/>
    </row>
    <row r="326" spans="2:5" x14ac:dyDescent="0.25">
      <c r="B326" s="2" t="s">
        <v>154</v>
      </c>
      <c r="C326" s="2">
        <v>0.41438356164383561</v>
      </c>
      <c r="D326" s="2">
        <v>2152.6</v>
      </c>
      <c r="E326" s="2"/>
    </row>
    <row r="327" spans="2:5" x14ac:dyDescent="0.25">
      <c r="B327" s="2" t="s">
        <v>154</v>
      </c>
      <c r="C327" s="2">
        <v>0.44932432432432434</v>
      </c>
      <c r="D327" s="2">
        <v>1274.5999999999999</v>
      </c>
      <c r="E327" s="2"/>
    </row>
    <row r="328" spans="2:5" x14ac:dyDescent="0.25">
      <c r="B328" s="2" t="s">
        <v>154</v>
      </c>
      <c r="C328" s="2">
        <v>0.43147208121827413</v>
      </c>
      <c r="D328" s="2">
        <v>1513</v>
      </c>
      <c r="E328" s="2"/>
    </row>
    <row r="329" spans="2:5" x14ac:dyDescent="0.25">
      <c r="B329" s="2" t="s">
        <v>154</v>
      </c>
      <c r="C329" s="2">
        <v>0.40520446096654272</v>
      </c>
      <c r="D329" s="2">
        <v>1941.2</v>
      </c>
      <c r="E329" s="2"/>
    </row>
    <row r="330" spans="2:5" x14ac:dyDescent="0.25">
      <c r="B330" s="2" t="s">
        <v>154</v>
      </c>
      <c r="C330" s="2">
        <v>0.43225806451612903</v>
      </c>
      <c r="D330" s="2">
        <v>1177.2</v>
      </c>
      <c r="E330" s="2"/>
    </row>
    <row r="331" spans="2:5" x14ac:dyDescent="0.25">
      <c r="B331" s="2" t="s">
        <v>154</v>
      </c>
      <c r="C331" s="2">
        <v>0.41954022988505751</v>
      </c>
      <c r="D331" s="2">
        <v>1300.8</v>
      </c>
      <c r="E331" s="2"/>
    </row>
    <row r="332" spans="2:5" x14ac:dyDescent="0.25">
      <c r="B332" s="2" t="s">
        <v>154</v>
      </c>
      <c r="C332" s="2">
        <v>0.44363636363636366</v>
      </c>
      <c r="D332" s="2">
        <v>2173.6</v>
      </c>
      <c r="E332" s="2"/>
    </row>
    <row r="333" spans="2:5" x14ac:dyDescent="0.25">
      <c r="B333" s="2" t="s">
        <v>154</v>
      </c>
      <c r="C333" s="2">
        <v>0.39271255060728738</v>
      </c>
      <c r="D333" s="2">
        <v>1730.6</v>
      </c>
      <c r="E333" s="2"/>
    </row>
    <row r="334" spans="2:5" x14ac:dyDescent="0.25">
      <c r="B334" s="2" t="s">
        <v>154</v>
      </c>
      <c r="C334" s="2">
        <v>0.48</v>
      </c>
      <c r="D334" s="2">
        <v>1499.2</v>
      </c>
      <c r="E334" s="2"/>
    </row>
    <row r="335" spans="2:5" x14ac:dyDescent="0.25">
      <c r="B335" s="2" t="s">
        <v>154</v>
      </c>
      <c r="C335" s="2">
        <v>0.41596638655462187</v>
      </c>
      <c r="D335" s="2">
        <v>1759.8</v>
      </c>
      <c r="E335" s="2"/>
    </row>
    <row r="336" spans="2:5" x14ac:dyDescent="0.25">
      <c r="B336" s="2" t="s">
        <v>154</v>
      </c>
      <c r="C336" s="2">
        <v>0.41818181818181815</v>
      </c>
      <c r="D336" s="2">
        <v>1224.4000000000001</v>
      </c>
      <c r="E336" s="2"/>
    </row>
    <row r="337" spans="2:5" x14ac:dyDescent="0.25">
      <c r="B337" s="2" t="s">
        <v>154</v>
      </c>
      <c r="C337" s="2">
        <v>0.46181818181818179</v>
      </c>
      <c r="D337" s="2">
        <v>2258.4</v>
      </c>
      <c r="E337" s="2"/>
    </row>
    <row r="338" spans="2:5" x14ac:dyDescent="0.25">
      <c r="B338" s="2" t="s">
        <v>154</v>
      </c>
      <c r="C338" s="2">
        <v>0.4292035398230088</v>
      </c>
      <c r="D338" s="2">
        <v>1730.6</v>
      </c>
      <c r="E338" s="2"/>
    </row>
    <row r="339" spans="2:5" x14ac:dyDescent="0.25">
      <c r="B339" s="2" t="s">
        <v>154</v>
      </c>
      <c r="C339" s="2">
        <v>0.47083333333333333</v>
      </c>
      <c r="D339" s="2">
        <v>4018.4</v>
      </c>
      <c r="E339" s="2"/>
    </row>
    <row r="340" spans="2:5" x14ac:dyDescent="0.25">
      <c r="B340" s="2" t="s">
        <v>154</v>
      </c>
      <c r="C340" s="2">
        <v>0.45785876993166291</v>
      </c>
      <c r="D340" s="2">
        <v>3570</v>
      </c>
      <c r="E340" s="2"/>
    </row>
    <row r="341" spans="2:5" x14ac:dyDescent="0.25">
      <c r="B341" s="2" t="s">
        <v>154</v>
      </c>
      <c r="C341" s="2">
        <v>0.43176178660049624</v>
      </c>
      <c r="D341" s="2">
        <v>3099.2</v>
      </c>
      <c r="E341" s="2"/>
    </row>
    <row r="342" spans="2:5" x14ac:dyDescent="0.25">
      <c r="B342" s="2" t="s">
        <v>154</v>
      </c>
      <c r="C342" s="2">
        <v>0.4492481203007519</v>
      </c>
      <c r="D342" s="2">
        <v>4257</v>
      </c>
      <c r="E342" s="2"/>
    </row>
    <row r="343" spans="2:5" x14ac:dyDescent="0.25">
      <c r="B343" s="2" t="s">
        <v>154</v>
      </c>
      <c r="C343" s="2">
        <v>0.46865671641791046</v>
      </c>
      <c r="D343" s="2">
        <v>2790.6</v>
      </c>
      <c r="E343" s="2"/>
    </row>
    <row r="344" spans="2:5" x14ac:dyDescent="0.25">
      <c r="B344" s="2" t="s">
        <v>154</v>
      </c>
      <c r="C344" s="2">
        <v>0.31</v>
      </c>
      <c r="D344" s="2">
        <v>1417.3</v>
      </c>
      <c r="E344" s="2"/>
    </row>
    <row r="345" spans="2:5" x14ac:dyDescent="0.25">
      <c r="B345" s="2" t="s">
        <v>154</v>
      </c>
      <c r="C345" s="2">
        <v>0.3</v>
      </c>
      <c r="D345" s="2">
        <v>1319.4</v>
      </c>
      <c r="E345" s="2"/>
    </row>
    <row r="346" spans="2:5" x14ac:dyDescent="0.25">
      <c r="B346" s="2" t="s">
        <v>154</v>
      </c>
      <c r="C346" s="2">
        <v>0.26</v>
      </c>
      <c r="D346" s="2">
        <v>840.6</v>
      </c>
      <c r="E346" s="2"/>
    </row>
    <row r="347" spans="2:5" x14ac:dyDescent="0.25">
      <c r="B347" s="2" t="s">
        <v>154</v>
      </c>
      <c r="C347" s="2">
        <v>0.23</v>
      </c>
      <c r="D347" s="2">
        <v>787.5</v>
      </c>
      <c r="E347" s="2"/>
    </row>
    <row r="348" spans="2:5" x14ac:dyDescent="0.25">
      <c r="B348" s="2" t="s">
        <v>154</v>
      </c>
      <c r="C348" s="2">
        <v>0.28000000000000003</v>
      </c>
      <c r="D348" s="2">
        <v>1158.9000000000001</v>
      </c>
      <c r="E348" s="2"/>
    </row>
    <row r="349" spans="2:5" x14ac:dyDescent="0.25">
      <c r="B349" s="2" t="s">
        <v>154</v>
      </c>
      <c r="C349" s="2">
        <v>0.26</v>
      </c>
      <c r="D349" s="2">
        <v>942.2</v>
      </c>
      <c r="E349" s="2"/>
    </row>
    <row r="350" spans="2:5" x14ac:dyDescent="0.25">
      <c r="B350" s="2" t="s">
        <v>154</v>
      </c>
      <c r="C350" s="2">
        <v>0.27</v>
      </c>
      <c r="D350" s="2">
        <v>1058.7</v>
      </c>
      <c r="E350" s="2"/>
    </row>
    <row r="351" spans="2:5" x14ac:dyDescent="0.25">
      <c r="B351" s="2" t="s">
        <v>154</v>
      </c>
      <c r="C351" s="2">
        <v>0.28999999999999998</v>
      </c>
      <c r="D351" s="2">
        <v>1204.9000000000001</v>
      </c>
      <c r="E351" s="2"/>
    </row>
    <row r="352" spans="2:5" x14ac:dyDescent="0.25">
      <c r="B352" s="2" t="s">
        <v>154</v>
      </c>
      <c r="C352" s="2">
        <v>0.27</v>
      </c>
      <c r="D352" s="2">
        <v>852</v>
      </c>
      <c r="E352" s="2"/>
    </row>
    <row r="353" spans="2:5" x14ac:dyDescent="0.25">
      <c r="B353" s="2" t="s">
        <v>154</v>
      </c>
      <c r="C353" s="2">
        <v>0.39</v>
      </c>
      <c r="D353" s="2">
        <v>1644</v>
      </c>
      <c r="E353" s="2"/>
    </row>
    <row r="354" spans="2:5" x14ac:dyDescent="0.25">
      <c r="B354" s="2" t="s">
        <v>154</v>
      </c>
      <c r="C354" s="2">
        <v>0.46</v>
      </c>
      <c r="D354" s="2">
        <v>1490</v>
      </c>
      <c r="E354" s="2"/>
    </row>
    <row r="355" spans="2:5" x14ac:dyDescent="0.25">
      <c r="B355" s="2" t="s">
        <v>154</v>
      </c>
      <c r="C355" s="2">
        <v>0.47</v>
      </c>
      <c r="D355" s="2">
        <v>1795</v>
      </c>
      <c r="E355" s="2"/>
    </row>
    <row r="356" spans="2:5" x14ac:dyDescent="0.25">
      <c r="B356" s="2" t="s">
        <v>154</v>
      </c>
      <c r="C356" s="2">
        <v>0.34</v>
      </c>
      <c r="D356" s="2">
        <v>1077</v>
      </c>
      <c r="E356" s="2"/>
    </row>
    <row r="357" spans="2:5" x14ac:dyDescent="0.25">
      <c r="B357" s="2" t="s">
        <v>154</v>
      </c>
      <c r="C357" s="2">
        <v>0.48</v>
      </c>
      <c r="D357" s="2">
        <v>2129</v>
      </c>
      <c r="E357" s="2"/>
    </row>
    <row r="358" spans="2:5" x14ac:dyDescent="0.25">
      <c r="B358" s="2" t="s">
        <v>154</v>
      </c>
      <c r="C358" s="2">
        <v>0.48</v>
      </c>
      <c r="D358" s="2">
        <v>1667</v>
      </c>
      <c r="E358" s="2"/>
    </row>
    <row r="359" spans="2:5" x14ac:dyDescent="0.25">
      <c r="B359" s="2" t="s">
        <v>154</v>
      </c>
      <c r="C359" s="2">
        <v>0.5</v>
      </c>
      <c r="D359" s="2">
        <v>2127</v>
      </c>
      <c r="E359" s="2"/>
    </row>
    <row r="360" spans="2:5" x14ac:dyDescent="0.25">
      <c r="B360" s="2" t="s">
        <v>49</v>
      </c>
      <c r="C360" s="2">
        <v>0.38</v>
      </c>
      <c r="D360" s="2">
        <v>2074.79</v>
      </c>
      <c r="E360" s="2"/>
    </row>
    <row r="361" spans="2:5" x14ac:dyDescent="0.25">
      <c r="B361" s="2" t="s">
        <v>49</v>
      </c>
      <c r="C361" s="2">
        <v>0.35</v>
      </c>
      <c r="D361" s="2">
        <v>2458.09</v>
      </c>
      <c r="E361" s="2"/>
    </row>
    <row r="362" spans="2:5" x14ac:dyDescent="0.25">
      <c r="B362" s="2" t="s">
        <v>49</v>
      </c>
      <c r="C362" s="2">
        <v>0.34</v>
      </c>
      <c r="D362" s="2">
        <v>2210.89</v>
      </c>
      <c r="E362" s="2"/>
    </row>
    <row r="363" spans="2:5" x14ac:dyDescent="0.25">
      <c r="B363" s="2" t="s">
        <v>49</v>
      </c>
      <c r="C363" s="2">
        <v>0.34</v>
      </c>
      <c r="D363" s="2">
        <v>2138.6799999999998</v>
      </c>
      <c r="E363" s="2"/>
    </row>
    <row r="364" spans="2:5" x14ac:dyDescent="0.25">
      <c r="B364" s="2" t="s">
        <v>49</v>
      </c>
      <c r="C364" s="2">
        <v>0.34</v>
      </c>
      <c r="D364" s="2">
        <v>1977.58</v>
      </c>
      <c r="E364" s="2"/>
    </row>
    <row r="365" spans="2:5" x14ac:dyDescent="0.25">
      <c r="B365" s="2" t="s">
        <v>49</v>
      </c>
      <c r="C365" s="2">
        <v>0.33</v>
      </c>
      <c r="D365" s="2">
        <v>2302.5500000000002</v>
      </c>
      <c r="E365" s="2"/>
    </row>
    <row r="366" spans="2:5" x14ac:dyDescent="0.25">
      <c r="B366" s="2" t="s">
        <v>49</v>
      </c>
      <c r="C366" s="2">
        <v>0.34</v>
      </c>
      <c r="D366" s="2">
        <v>2319.21</v>
      </c>
      <c r="E366" s="2"/>
    </row>
    <row r="367" spans="2:5" x14ac:dyDescent="0.25">
      <c r="B367" s="2" t="s">
        <v>49</v>
      </c>
      <c r="C367" s="2">
        <v>0.38</v>
      </c>
      <c r="D367" s="2">
        <v>2619.1799999999998</v>
      </c>
      <c r="E367" s="2"/>
    </row>
    <row r="368" spans="2:5" x14ac:dyDescent="0.25">
      <c r="B368" s="2" t="s">
        <v>49</v>
      </c>
      <c r="C368" s="2">
        <v>0.39</v>
      </c>
      <c r="D368" s="2">
        <v>2666.4</v>
      </c>
      <c r="E368" s="2"/>
    </row>
    <row r="369" spans="2:5" x14ac:dyDescent="0.25">
      <c r="B369" s="2" t="s">
        <v>49</v>
      </c>
      <c r="C369" s="2">
        <v>0.37</v>
      </c>
      <c r="D369" s="2">
        <v>2510.86</v>
      </c>
      <c r="E369" s="2"/>
    </row>
    <row r="370" spans="2:5" x14ac:dyDescent="0.25">
      <c r="B370" s="2" t="s">
        <v>49</v>
      </c>
      <c r="C370" s="2">
        <v>0.35</v>
      </c>
      <c r="D370" s="2">
        <v>2519.19</v>
      </c>
      <c r="E370" s="2"/>
    </row>
    <row r="371" spans="2:5" x14ac:dyDescent="0.25">
      <c r="B371" s="2" t="s">
        <v>49</v>
      </c>
      <c r="C371" s="2">
        <v>0.35</v>
      </c>
      <c r="D371" s="2">
        <v>2408.9</v>
      </c>
      <c r="E371" s="2"/>
    </row>
    <row r="372" spans="2:5" x14ac:dyDescent="0.25">
      <c r="B372" s="2" t="s">
        <v>49</v>
      </c>
      <c r="C372" s="2">
        <v>0.4</v>
      </c>
      <c r="D372" s="2">
        <v>2765</v>
      </c>
      <c r="E372" s="2"/>
    </row>
    <row r="373" spans="2:5" x14ac:dyDescent="0.25">
      <c r="B373" s="2" t="s">
        <v>49</v>
      </c>
      <c r="C373" s="2">
        <v>0.39</v>
      </c>
      <c r="D373" s="2">
        <v>2580.3000000000002</v>
      </c>
      <c r="E373" s="2"/>
    </row>
    <row r="374" spans="2:5" x14ac:dyDescent="0.25">
      <c r="B374" s="2" t="s">
        <v>49</v>
      </c>
      <c r="C374" s="2">
        <v>0.44</v>
      </c>
      <c r="D374" s="2">
        <v>2419.1999999999998</v>
      </c>
      <c r="E374" s="2"/>
    </row>
    <row r="375" spans="2:5" x14ac:dyDescent="0.25">
      <c r="B375" s="2" t="s">
        <v>49</v>
      </c>
      <c r="C375" s="2">
        <v>0.4</v>
      </c>
      <c r="D375" s="2">
        <v>2094.2399999999998</v>
      </c>
      <c r="E375" s="2"/>
    </row>
    <row r="376" spans="2:5" x14ac:dyDescent="0.25">
      <c r="B376" s="2" t="s">
        <v>49</v>
      </c>
      <c r="C376" s="2">
        <v>0.42</v>
      </c>
      <c r="D376" s="2">
        <v>2426.15</v>
      </c>
      <c r="E376" s="2"/>
    </row>
    <row r="377" spans="2:5" x14ac:dyDescent="0.25">
      <c r="B377" s="2" t="s">
        <v>49</v>
      </c>
      <c r="C377" s="2">
        <v>0.42</v>
      </c>
      <c r="D377" s="2">
        <v>2667.79</v>
      </c>
      <c r="E377" s="2"/>
    </row>
    <row r="378" spans="2:5" x14ac:dyDescent="0.25">
      <c r="B378" s="2" t="s">
        <v>49</v>
      </c>
      <c r="C378" s="2">
        <v>0.41</v>
      </c>
      <c r="D378" s="2">
        <v>2428.9299999999998</v>
      </c>
      <c r="E378" s="2"/>
    </row>
    <row r="379" spans="2:5" x14ac:dyDescent="0.25">
      <c r="B379" s="2" t="s">
        <v>49</v>
      </c>
      <c r="C379" s="2">
        <v>0.4</v>
      </c>
      <c r="D379" s="2">
        <v>2566.41</v>
      </c>
      <c r="E379" s="2"/>
    </row>
    <row r="380" spans="2:5" x14ac:dyDescent="0.25">
      <c r="B380" s="2" t="s">
        <v>49</v>
      </c>
      <c r="C380" s="2">
        <v>0.39</v>
      </c>
      <c r="D380" s="2">
        <v>2574.7399999999998</v>
      </c>
      <c r="E380" s="2"/>
    </row>
    <row r="381" spans="2:5" x14ac:dyDescent="0.25">
      <c r="B381" s="2" t="s">
        <v>49</v>
      </c>
      <c r="C381" s="2">
        <v>0.4</v>
      </c>
      <c r="D381" s="2">
        <v>2758.06</v>
      </c>
      <c r="E381" s="2"/>
    </row>
    <row r="382" spans="2:5" x14ac:dyDescent="0.25">
      <c r="B382" s="2" t="s">
        <v>49</v>
      </c>
      <c r="C382" s="2">
        <v>0.44</v>
      </c>
      <c r="D382" s="2">
        <v>2813.61</v>
      </c>
      <c r="E382" s="2"/>
    </row>
    <row r="383" spans="2:5" x14ac:dyDescent="0.25">
      <c r="B383" s="2" t="s">
        <v>49</v>
      </c>
      <c r="C383" s="2">
        <v>0.43</v>
      </c>
      <c r="D383" s="2">
        <v>2894.16</v>
      </c>
      <c r="E383" s="2"/>
    </row>
    <row r="384" spans="2:5" x14ac:dyDescent="0.25">
      <c r="B384" s="2" t="s">
        <v>49</v>
      </c>
      <c r="C384" s="2">
        <v>0.42</v>
      </c>
      <c r="D384" s="2">
        <v>2463.65</v>
      </c>
      <c r="E384" s="2"/>
    </row>
    <row r="385" spans="2:5" x14ac:dyDescent="0.25">
      <c r="B385" s="2" t="s">
        <v>49</v>
      </c>
      <c r="C385" s="2">
        <v>0.35</v>
      </c>
      <c r="D385" s="2">
        <v>2024.8</v>
      </c>
      <c r="E385" s="2"/>
    </row>
    <row r="386" spans="2:5" x14ac:dyDescent="0.25">
      <c r="B386" s="2" t="s">
        <v>49</v>
      </c>
      <c r="C386" s="2">
        <v>0.36</v>
      </c>
      <c r="D386" s="2">
        <v>3008.03</v>
      </c>
      <c r="E386" s="2"/>
    </row>
    <row r="387" spans="2:5" x14ac:dyDescent="0.25">
      <c r="B387" s="2" t="s">
        <v>49</v>
      </c>
      <c r="C387" s="2">
        <v>0.31</v>
      </c>
      <c r="D387" s="2">
        <v>2266.44</v>
      </c>
      <c r="E387" s="2"/>
    </row>
    <row r="388" spans="2:5" x14ac:dyDescent="0.25">
      <c r="B388" s="2" t="s">
        <v>49</v>
      </c>
      <c r="C388" s="2">
        <v>0.34</v>
      </c>
      <c r="D388" s="2">
        <v>2527.9499999999998</v>
      </c>
      <c r="E388" s="2"/>
    </row>
    <row r="389" spans="2:5" x14ac:dyDescent="0.25">
      <c r="B389" s="2" t="s">
        <v>138</v>
      </c>
      <c r="C389" s="2">
        <v>0.33</v>
      </c>
      <c r="D389" s="2">
        <v>2094.5100000000002</v>
      </c>
      <c r="E389" s="2"/>
    </row>
    <row r="390" spans="2:5" x14ac:dyDescent="0.25">
      <c r="B390" s="2" t="s">
        <v>138</v>
      </c>
      <c r="C390" s="2">
        <v>0.27</v>
      </c>
      <c r="D390" s="2">
        <v>1467.18</v>
      </c>
      <c r="E390" s="2"/>
    </row>
    <row r="391" spans="2:5" x14ac:dyDescent="0.25">
      <c r="B391" s="2" t="s">
        <v>138</v>
      </c>
      <c r="C391" s="2">
        <v>0.28000000000000003</v>
      </c>
      <c r="D391" s="2">
        <v>1023.6800000000001</v>
      </c>
      <c r="E391" s="2"/>
    </row>
    <row r="392" spans="2:5" x14ac:dyDescent="0.25">
      <c r="B392" s="2" t="s">
        <v>138</v>
      </c>
      <c r="C392" s="2">
        <v>0.19</v>
      </c>
      <c r="D392" s="2">
        <v>700.34</v>
      </c>
      <c r="E392" s="2"/>
    </row>
    <row r="393" spans="2:5" x14ac:dyDescent="0.25">
      <c r="B393" s="2" t="s">
        <v>138</v>
      </c>
      <c r="C393" s="2">
        <v>0.4553289888585243</v>
      </c>
      <c r="D393" s="2">
        <v>2166</v>
      </c>
      <c r="E393" s="2"/>
    </row>
    <row r="394" spans="2:5" x14ac:dyDescent="0.25">
      <c r="B394" s="2" t="s">
        <v>138</v>
      </c>
      <c r="C394" s="2">
        <v>0.45937161430119178</v>
      </c>
      <c r="D394" s="2">
        <v>2544</v>
      </c>
      <c r="E394" s="2"/>
    </row>
    <row r="395" spans="2:5" x14ac:dyDescent="0.25">
      <c r="B395" s="2" t="s">
        <v>138</v>
      </c>
      <c r="C395" s="2">
        <v>0.42738791423001948</v>
      </c>
      <c r="D395" s="2">
        <v>1754</v>
      </c>
      <c r="E395" s="2"/>
    </row>
    <row r="396" spans="2:5" x14ac:dyDescent="0.25">
      <c r="B396" s="2" t="s">
        <v>138</v>
      </c>
      <c r="C396" s="2">
        <v>0.44868585732165206</v>
      </c>
      <c r="D396" s="2">
        <v>1434</v>
      </c>
      <c r="E396" s="2"/>
    </row>
    <row r="397" spans="2:5" x14ac:dyDescent="0.25">
      <c r="B397" s="2" t="s">
        <v>138</v>
      </c>
      <c r="C397" s="2">
        <v>0.46059933407325193</v>
      </c>
      <c r="D397" s="2">
        <v>2075</v>
      </c>
      <c r="E397" s="2"/>
    </row>
    <row r="398" spans="2:5" x14ac:dyDescent="0.25">
      <c r="B398" s="2" t="s">
        <v>138</v>
      </c>
      <c r="C398" s="2">
        <v>0.43002544529262088</v>
      </c>
      <c r="D398" s="2">
        <v>1690</v>
      </c>
      <c r="E398" s="2"/>
    </row>
    <row r="399" spans="2:5" x14ac:dyDescent="0.25">
      <c r="B399" s="2" t="s">
        <v>138</v>
      </c>
      <c r="C399" s="2">
        <v>0.42643328259766616</v>
      </c>
      <c r="D399" s="2">
        <v>1681</v>
      </c>
      <c r="E399" s="2"/>
    </row>
    <row r="400" spans="2:5" x14ac:dyDescent="0.25">
      <c r="B400" s="2" t="s">
        <v>138</v>
      </c>
      <c r="C400" s="2">
        <v>0.47019359785317233</v>
      </c>
      <c r="D400" s="2">
        <v>2453</v>
      </c>
      <c r="E400" s="2"/>
    </row>
    <row r="401" spans="2:5" x14ac:dyDescent="0.25">
      <c r="B401" s="2" t="s">
        <v>138</v>
      </c>
      <c r="C401" s="2">
        <v>0.37</v>
      </c>
      <c r="D401" s="2">
        <v>2060</v>
      </c>
      <c r="E401" s="2"/>
    </row>
    <row r="402" spans="2:5" x14ac:dyDescent="0.25">
      <c r="B402" s="2" t="s">
        <v>138</v>
      </c>
      <c r="C402" s="2">
        <v>0.31</v>
      </c>
      <c r="D402" s="2">
        <v>2040</v>
      </c>
      <c r="E402" s="2"/>
    </row>
    <row r="403" spans="2:5" x14ac:dyDescent="0.25">
      <c r="B403" s="2" t="s">
        <v>138</v>
      </c>
      <c r="C403" s="2">
        <v>0.37</v>
      </c>
      <c r="D403" s="2">
        <v>1523</v>
      </c>
      <c r="E403" s="2"/>
    </row>
    <row r="404" spans="2:5" x14ac:dyDescent="0.25">
      <c r="B404" s="2" t="s">
        <v>138</v>
      </c>
      <c r="C404" s="2">
        <v>0.33</v>
      </c>
      <c r="D404" s="2">
        <v>1530</v>
      </c>
      <c r="E404" s="2"/>
    </row>
    <row r="405" spans="2:5" x14ac:dyDescent="0.25">
      <c r="B405" s="2" t="s">
        <v>138</v>
      </c>
      <c r="C405" s="2">
        <v>0.33</v>
      </c>
      <c r="D405" s="2">
        <v>1530</v>
      </c>
      <c r="E405" s="2"/>
    </row>
    <row r="406" spans="2:5" x14ac:dyDescent="0.25">
      <c r="B406" s="2" t="s">
        <v>138</v>
      </c>
      <c r="C406" s="2">
        <v>0.3</v>
      </c>
      <c r="D406" s="2">
        <v>1733</v>
      </c>
      <c r="E406" s="2"/>
    </row>
    <row r="407" spans="2:5" x14ac:dyDescent="0.25">
      <c r="B407" s="2" t="s">
        <v>138</v>
      </c>
      <c r="C407" s="2">
        <v>0.3</v>
      </c>
      <c r="D407" s="2">
        <v>1560</v>
      </c>
      <c r="E407" s="2"/>
    </row>
    <row r="408" spans="2:5" x14ac:dyDescent="0.25">
      <c r="B408" s="2" t="s">
        <v>138</v>
      </c>
      <c r="C408" s="2">
        <v>0.31</v>
      </c>
      <c r="D408" s="2">
        <v>1540</v>
      </c>
      <c r="E408" s="2"/>
    </row>
    <row r="409" spans="2:5" x14ac:dyDescent="0.25">
      <c r="B409" s="2" t="s">
        <v>138</v>
      </c>
      <c r="C409" s="2">
        <v>0.32</v>
      </c>
      <c r="D409" s="2">
        <v>1470</v>
      </c>
      <c r="E409" s="2"/>
    </row>
    <row r="410" spans="2:5" x14ac:dyDescent="0.25">
      <c r="B410" s="2" t="s">
        <v>138</v>
      </c>
      <c r="C410" s="2">
        <v>0.43</v>
      </c>
      <c r="D410" s="2">
        <v>3050</v>
      </c>
      <c r="E410" s="2"/>
    </row>
    <row r="411" spans="2:5" x14ac:dyDescent="0.25">
      <c r="B411" s="2" t="s">
        <v>138</v>
      </c>
      <c r="C411" s="2">
        <v>0.34</v>
      </c>
      <c r="D411" s="2">
        <v>1400</v>
      </c>
      <c r="E411" s="2"/>
    </row>
    <row r="412" spans="2:5" x14ac:dyDescent="0.25">
      <c r="B412" s="2" t="s">
        <v>138</v>
      </c>
      <c r="C412" s="2">
        <v>0.36</v>
      </c>
      <c r="D412" s="2">
        <v>1663</v>
      </c>
      <c r="E412" s="2"/>
    </row>
    <row r="413" spans="2:5" x14ac:dyDescent="0.25">
      <c r="B413" s="2" t="s">
        <v>138</v>
      </c>
      <c r="C413" s="2">
        <v>0.44</v>
      </c>
      <c r="D413" s="2">
        <v>3370</v>
      </c>
      <c r="E413" s="2"/>
    </row>
    <row r="414" spans="2:5" x14ac:dyDescent="0.25">
      <c r="B414" s="2" t="s">
        <v>138</v>
      </c>
      <c r="C414" s="2">
        <v>0.33</v>
      </c>
      <c r="D414" s="2">
        <v>1760</v>
      </c>
      <c r="E414" s="2"/>
    </row>
    <row r="415" spans="2:5" x14ac:dyDescent="0.25">
      <c r="B415" s="2" t="s">
        <v>131</v>
      </c>
      <c r="C415" s="2">
        <v>0.56000000000000005</v>
      </c>
      <c r="D415" s="2">
        <v>4030</v>
      </c>
      <c r="E415" s="2"/>
    </row>
    <row r="416" spans="2:5" x14ac:dyDescent="0.25">
      <c r="B416" s="2" t="s">
        <v>131</v>
      </c>
      <c r="C416" s="2">
        <v>0.47</v>
      </c>
      <c r="D416" s="2">
        <v>3050</v>
      </c>
      <c r="E416" s="2"/>
    </row>
    <row r="417" spans="2:5" x14ac:dyDescent="0.25">
      <c r="B417" s="2" t="s">
        <v>131</v>
      </c>
      <c r="C417" s="2">
        <v>0.46</v>
      </c>
      <c r="D417" s="2">
        <v>2410</v>
      </c>
      <c r="E417" s="2"/>
    </row>
    <row r="418" spans="2:5" x14ac:dyDescent="0.25">
      <c r="B418" s="2" t="s">
        <v>131</v>
      </c>
      <c r="C418" s="2">
        <v>0.53</v>
      </c>
      <c r="D418" s="2">
        <v>3270</v>
      </c>
      <c r="E418" s="2"/>
    </row>
    <row r="419" spans="2:5" x14ac:dyDescent="0.25">
      <c r="B419" s="2" t="s">
        <v>131</v>
      </c>
      <c r="C419" s="2">
        <v>0.49</v>
      </c>
      <c r="D419" s="2">
        <v>2780</v>
      </c>
      <c r="E419" s="2"/>
    </row>
    <row r="420" spans="2:5" x14ac:dyDescent="0.25">
      <c r="B420" s="2" t="s">
        <v>131</v>
      </c>
      <c r="C420" s="2">
        <v>0.36</v>
      </c>
      <c r="D420" s="2">
        <v>2030</v>
      </c>
      <c r="E420" s="2"/>
    </row>
    <row r="421" spans="2:5" x14ac:dyDescent="0.25">
      <c r="B421" s="2" t="s">
        <v>131</v>
      </c>
      <c r="C421" s="2">
        <v>0.56000000000000005</v>
      </c>
      <c r="D421" s="2">
        <v>4830</v>
      </c>
      <c r="E421" s="2"/>
    </row>
    <row r="422" spans="2:5" x14ac:dyDescent="0.25">
      <c r="B422" s="2" t="s">
        <v>131</v>
      </c>
      <c r="C422" s="2">
        <v>0.48</v>
      </c>
      <c r="D422" s="2">
        <v>4160</v>
      </c>
      <c r="E422" s="2"/>
    </row>
    <row r="423" spans="2:5" x14ac:dyDescent="0.25">
      <c r="B423" s="2" t="s">
        <v>131</v>
      </c>
      <c r="C423" s="2">
        <v>0.53</v>
      </c>
      <c r="D423" s="2">
        <v>3360</v>
      </c>
      <c r="E423" s="2"/>
    </row>
    <row r="424" spans="2:5" x14ac:dyDescent="0.25">
      <c r="B424" s="2" t="s">
        <v>131</v>
      </c>
      <c r="C424" s="2">
        <v>0.48</v>
      </c>
      <c r="D424" s="2">
        <v>4350</v>
      </c>
      <c r="E424" s="2"/>
    </row>
    <row r="425" spans="2:5" x14ac:dyDescent="0.25">
      <c r="B425" s="2" t="s">
        <v>131</v>
      </c>
      <c r="C425" s="2">
        <v>0.47</v>
      </c>
      <c r="D425" s="2">
        <v>407</v>
      </c>
      <c r="E425" s="2"/>
    </row>
    <row r="426" spans="2:5" x14ac:dyDescent="0.25">
      <c r="B426" s="2" t="s">
        <v>131</v>
      </c>
      <c r="C426" s="2">
        <v>0.46</v>
      </c>
      <c r="D426" s="2">
        <v>3650</v>
      </c>
      <c r="E426" s="2"/>
    </row>
    <row r="427" spans="2:5" x14ac:dyDescent="0.25">
      <c r="B427" s="2" t="s">
        <v>131</v>
      </c>
      <c r="C427" s="2">
        <v>0.56999999999999995</v>
      </c>
      <c r="D427" s="2">
        <v>3818</v>
      </c>
      <c r="E427" s="2"/>
    </row>
    <row r="428" spans="2:5" x14ac:dyDescent="0.25">
      <c r="B428" s="2" t="s">
        <v>131</v>
      </c>
      <c r="C428" s="2">
        <v>0.56000000000000005</v>
      </c>
      <c r="D428" s="2">
        <v>3333</v>
      </c>
      <c r="E428" s="2"/>
    </row>
    <row r="429" spans="2:5" x14ac:dyDescent="0.25">
      <c r="B429" s="2" t="s">
        <v>131</v>
      </c>
      <c r="C429" s="2">
        <v>0.56999999999999995</v>
      </c>
      <c r="D429" s="2">
        <v>4259</v>
      </c>
      <c r="E429" s="2"/>
    </row>
    <row r="430" spans="2:5" x14ac:dyDescent="0.25">
      <c r="B430" s="2" t="s">
        <v>131</v>
      </c>
      <c r="C430" s="2">
        <v>0.46</v>
      </c>
      <c r="D430" s="2">
        <v>3854</v>
      </c>
      <c r="E430" s="2"/>
    </row>
    <row r="431" spans="2:5" x14ac:dyDescent="0.25">
      <c r="B431" s="2" t="s">
        <v>131</v>
      </c>
      <c r="C431" s="2">
        <v>0.47</v>
      </c>
      <c r="D431" s="2">
        <v>3135</v>
      </c>
      <c r="E431" s="2"/>
    </row>
    <row r="432" spans="2:5" x14ac:dyDescent="0.25">
      <c r="B432" s="2" t="s">
        <v>131</v>
      </c>
      <c r="C432" s="2">
        <v>0.33</v>
      </c>
      <c r="D432" s="2">
        <v>2457</v>
      </c>
      <c r="E432" s="2"/>
    </row>
    <row r="433" spans="2:5" x14ac:dyDescent="0.25">
      <c r="B433" s="2" t="s">
        <v>443</v>
      </c>
      <c r="C433" s="2">
        <v>0.47</v>
      </c>
      <c r="D433" s="2">
        <v>3201</v>
      </c>
      <c r="E433" s="2"/>
    </row>
    <row r="434" spans="2:5" x14ac:dyDescent="0.25">
      <c r="B434" s="2" t="s">
        <v>443</v>
      </c>
      <c r="C434" s="2">
        <v>0.36</v>
      </c>
      <c r="D434" s="2">
        <v>1998</v>
      </c>
      <c r="E434" s="2"/>
    </row>
    <row r="435" spans="2:5" x14ac:dyDescent="0.25">
      <c r="B435" s="2" t="s">
        <v>443</v>
      </c>
      <c r="C435" s="2">
        <v>0.6</v>
      </c>
      <c r="D435" s="2">
        <v>2294</v>
      </c>
      <c r="E435" s="2"/>
    </row>
    <row r="436" spans="2:5" x14ac:dyDescent="0.25">
      <c r="B436" s="2" t="s">
        <v>443</v>
      </c>
      <c r="C436" s="2">
        <v>0.52</v>
      </c>
      <c r="D436" s="2">
        <v>1980</v>
      </c>
      <c r="E436" s="2"/>
    </row>
    <row r="437" spans="2:5" x14ac:dyDescent="0.25">
      <c r="B437" s="2" t="s">
        <v>443</v>
      </c>
      <c r="C437" s="2">
        <v>0.56000000000000005</v>
      </c>
      <c r="D437" s="2">
        <v>3201</v>
      </c>
      <c r="E437" s="2"/>
    </row>
    <row r="438" spans="2:5" x14ac:dyDescent="0.25">
      <c r="B438" s="2" t="s">
        <v>443</v>
      </c>
      <c r="C438" s="2">
        <v>0.49</v>
      </c>
      <c r="D438" s="2">
        <v>3719</v>
      </c>
      <c r="E438" s="2"/>
    </row>
    <row r="439" spans="2:5" x14ac:dyDescent="0.25">
      <c r="B439" s="2" t="s">
        <v>443</v>
      </c>
      <c r="C439" s="2">
        <v>0.59</v>
      </c>
      <c r="D439" s="2">
        <v>3793</v>
      </c>
      <c r="E439" s="2"/>
    </row>
    <row r="440" spans="2:5" x14ac:dyDescent="0.25">
      <c r="B440" s="2" t="s">
        <v>443</v>
      </c>
      <c r="C440" s="2">
        <v>0.56000000000000005</v>
      </c>
      <c r="D440" s="2">
        <v>3904</v>
      </c>
      <c r="E440" s="2"/>
    </row>
    <row r="441" spans="2:5" x14ac:dyDescent="0.25">
      <c r="B441" s="2" t="s">
        <v>443</v>
      </c>
      <c r="C441" s="2">
        <v>0.49</v>
      </c>
      <c r="D441" s="2">
        <v>2368</v>
      </c>
      <c r="E441" s="2"/>
    </row>
    <row r="442" spans="2:5" x14ac:dyDescent="0.25">
      <c r="B442" s="2" t="s">
        <v>443</v>
      </c>
      <c r="C442" s="2">
        <v>0.55000000000000004</v>
      </c>
      <c r="D442" s="2">
        <v>3654</v>
      </c>
      <c r="E442" s="2"/>
    </row>
    <row r="443" spans="2:5" x14ac:dyDescent="0.25">
      <c r="B443" s="2" t="s">
        <v>443</v>
      </c>
      <c r="C443" s="2">
        <v>0.47</v>
      </c>
      <c r="D443" s="2">
        <v>3030</v>
      </c>
      <c r="E443" s="2"/>
    </row>
    <row r="444" spans="2:5" x14ac:dyDescent="0.25">
      <c r="B444" s="2" t="s">
        <v>443</v>
      </c>
      <c r="C444" s="2">
        <v>0.56999999999999995</v>
      </c>
      <c r="D444" s="2">
        <v>2993</v>
      </c>
      <c r="E444" s="2"/>
    </row>
    <row r="445" spans="2:5" x14ac:dyDescent="0.25">
      <c r="B445" s="2" t="s">
        <v>443</v>
      </c>
      <c r="C445" s="2">
        <v>0.56000000000000005</v>
      </c>
      <c r="D445" s="2">
        <v>3122</v>
      </c>
      <c r="E445" s="2"/>
    </row>
    <row r="446" spans="2:5" x14ac:dyDescent="0.25">
      <c r="B446" s="2" t="s">
        <v>443</v>
      </c>
      <c r="C446" s="2">
        <v>0.47</v>
      </c>
      <c r="D446" s="2">
        <v>2900</v>
      </c>
      <c r="E446" s="2"/>
    </row>
    <row r="447" spans="2:5" x14ac:dyDescent="0.25">
      <c r="B447" s="2" t="s">
        <v>443</v>
      </c>
      <c r="C447" s="2">
        <v>0.45</v>
      </c>
      <c r="D447" s="2">
        <v>2370</v>
      </c>
      <c r="E447" s="2"/>
    </row>
    <row r="448" spans="2:5" x14ac:dyDescent="0.25">
      <c r="B448" s="2" t="s">
        <v>443</v>
      </c>
      <c r="C448" s="2">
        <v>0.48</v>
      </c>
      <c r="D448" s="2">
        <v>4030</v>
      </c>
      <c r="E448" s="2"/>
    </row>
    <row r="449" spans="2:5" x14ac:dyDescent="0.25">
      <c r="B449" s="2" t="s">
        <v>443</v>
      </c>
      <c r="C449" s="2">
        <v>0.46</v>
      </c>
      <c r="D449" s="2">
        <v>4610</v>
      </c>
      <c r="E449" s="2"/>
    </row>
    <row r="450" spans="2:5" x14ac:dyDescent="0.25">
      <c r="B450" s="2" t="s">
        <v>443</v>
      </c>
      <c r="C450" s="2">
        <v>0.46</v>
      </c>
      <c r="D450" s="2">
        <v>3670</v>
      </c>
      <c r="E450" s="2"/>
    </row>
    <row r="451" spans="2:5" x14ac:dyDescent="0.25">
      <c r="B451" s="2" t="s">
        <v>443</v>
      </c>
      <c r="C451" s="2">
        <v>0.54</v>
      </c>
      <c r="D451" s="2">
        <v>3810</v>
      </c>
      <c r="E451" s="2"/>
    </row>
    <row r="452" spans="2:5" x14ac:dyDescent="0.25">
      <c r="B452" s="2" t="s">
        <v>443</v>
      </c>
      <c r="C452" s="2">
        <v>0.55000000000000004</v>
      </c>
      <c r="D452" s="2">
        <v>3750</v>
      </c>
      <c r="E452" s="2"/>
    </row>
    <row r="453" spans="2:5" x14ac:dyDescent="0.25">
      <c r="B453" s="2" t="s">
        <v>443</v>
      </c>
      <c r="C453" s="2">
        <v>0.56999999999999995</v>
      </c>
      <c r="D453" s="2">
        <v>4460</v>
      </c>
      <c r="E453" s="2"/>
    </row>
    <row r="454" spans="2:5" x14ac:dyDescent="0.25">
      <c r="B454" s="2" t="s">
        <v>443</v>
      </c>
      <c r="C454" s="2">
        <v>0.55000000000000004</v>
      </c>
      <c r="D454" s="2">
        <v>4010</v>
      </c>
      <c r="E454" s="2"/>
    </row>
    <row r="455" spans="2:5" x14ac:dyDescent="0.25">
      <c r="B455" s="2" t="s">
        <v>443</v>
      </c>
      <c r="C455" s="2">
        <v>0.5</v>
      </c>
      <c r="D455" s="2">
        <v>2620</v>
      </c>
      <c r="E455" s="2"/>
    </row>
    <row r="456" spans="2:5" x14ac:dyDescent="0.25">
      <c r="B456" s="2" t="s">
        <v>443</v>
      </c>
      <c r="C456" s="2">
        <v>0.56999999999999995</v>
      </c>
      <c r="D456" s="2">
        <v>3820</v>
      </c>
      <c r="E456" s="2"/>
    </row>
    <row r="457" spans="2:5" x14ac:dyDescent="0.25">
      <c r="B457" s="2" t="s">
        <v>443</v>
      </c>
      <c r="C457" s="2">
        <v>0.56000000000000005</v>
      </c>
      <c r="D457" s="2">
        <v>3320</v>
      </c>
      <c r="E457" s="2"/>
    </row>
    <row r="458" spans="2:5" x14ac:dyDescent="0.25">
      <c r="B458" s="2" t="s">
        <v>443</v>
      </c>
      <c r="C458" s="2">
        <v>0.54</v>
      </c>
      <c r="D458" s="2">
        <v>3250</v>
      </c>
      <c r="E458" s="2"/>
    </row>
    <row r="459" spans="2:5" x14ac:dyDescent="0.25">
      <c r="B459" s="2" t="s">
        <v>206</v>
      </c>
      <c r="C459" s="2">
        <v>0.39</v>
      </c>
      <c r="D459" s="2">
        <v>476.8</v>
      </c>
      <c r="E459" s="2"/>
    </row>
    <row r="460" spans="2:5" x14ac:dyDescent="0.25">
      <c r="B460" s="2" t="s">
        <v>206</v>
      </c>
      <c r="C460" s="2">
        <v>0.42</v>
      </c>
      <c r="D460" s="2">
        <v>354.2</v>
      </c>
      <c r="E460" s="2"/>
    </row>
    <row r="461" spans="2:5" x14ac:dyDescent="0.25">
      <c r="B461" s="2" t="s">
        <v>206</v>
      </c>
      <c r="C461" s="2">
        <v>0.38</v>
      </c>
      <c r="D461" s="2">
        <v>554.20000000000005</v>
      </c>
      <c r="E461" s="2"/>
    </row>
    <row r="462" spans="2:5" x14ac:dyDescent="0.25">
      <c r="B462" s="2" t="s">
        <v>206</v>
      </c>
      <c r="C462" s="2">
        <v>0.34</v>
      </c>
      <c r="D462" s="2">
        <v>697.3</v>
      </c>
      <c r="E462" s="2"/>
    </row>
    <row r="463" spans="2:5" x14ac:dyDescent="0.25">
      <c r="B463" s="2" t="s">
        <v>63</v>
      </c>
      <c r="C463" s="2">
        <v>0.33</v>
      </c>
      <c r="D463" s="2">
        <v>4396</v>
      </c>
      <c r="E463" s="2"/>
    </row>
    <row r="464" spans="2:5" x14ac:dyDescent="0.25">
      <c r="B464" s="2" t="s">
        <v>63</v>
      </c>
      <c r="C464" s="2">
        <v>0.28999999999999998</v>
      </c>
      <c r="D464" s="2">
        <v>3840</v>
      </c>
      <c r="E464" s="2"/>
    </row>
    <row r="465" spans="2:5" x14ac:dyDescent="0.25">
      <c r="B465" s="2" t="s">
        <v>63</v>
      </c>
      <c r="C465" s="2">
        <v>0.32</v>
      </c>
      <c r="D465" s="2">
        <v>4252</v>
      </c>
      <c r="E465" s="2"/>
    </row>
    <row r="466" spans="2:5" x14ac:dyDescent="0.25">
      <c r="B466" s="2" t="s">
        <v>63</v>
      </c>
      <c r="C466" s="2">
        <v>0.28000000000000003</v>
      </c>
      <c r="D466" s="2">
        <v>3724</v>
      </c>
      <c r="E466" s="2"/>
    </row>
    <row r="467" spans="2:5" x14ac:dyDescent="0.25">
      <c r="B467" s="2" t="s">
        <v>63</v>
      </c>
      <c r="C467" s="2">
        <v>0.28999999999999998</v>
      </c>
      <c r="D467" s="2">
        <v>3908</v>
      </c>
      <c r="E467" s="2"/>
    </row>
    <row r="468" spans="2:5" x14ac:dyDescent="0.25">
      <c r="B468" s="2" t="s">
        <v>63</v>
      </c>
      <c r="C468" s="2">
        <v>0.28999999999999998</v>
      </c>
      <c r="D468" s="2">
        <v>3828</v>
      </c>
      <c r="E468" s="2"/>
    </row>
    <row r="469" spans="2:5" x14ac:dyDescent="0.25">
      <c r="B469" s="2" t="s">
        <v>63</v>
      </c>
      <c r="C469" s="2">
        <v>0.31</v>
      </c>
      <c r="D469" s="2">
        <v>4056</v>
      </c>
      <c r="E469" s="2"/>
    </row>
    <row r="470" spans="2:5" x14ac:dyDescent="0.25">
      <c r="B470" s="2" t="s">
        <v>63</v>
      </c>
      <c r="C470" s="2">
        <v>0.32</v>
      </c>
      <c r="D470" s="2">
        <v>4244</v>
      </c>
      <c r="E470" s="2"/>
    </row>
    <row r="471" spans="2:5" x14ac:dyDescent="0.25">
      <c r="B471" s="2" t="s">
        <v>63</v>
      </c>
      <c r="C471" s="2">
        <v>0.3</v>
      </c>
      <c r="D471" s="2">
        <v>3968</v>
      </c>
      <c r="E471" s="2"/>
    </row>
    <row r="472" spans="2:5" x14ac:dyDescent="0.25">
      <c r="B472" s="2" t="s">
        <v>63</v>
      </c>
      <c r="C472" s="2">
        <v>0.28000000000000003</v>
      </c>
      <c r="D472" s="2">
        <v>3660</v>
      </c>
      <c r="E472" s="2"/>
    </row>
    <row r="473" spans="2:5" x14ac:dyDescent="0.25">
      <c r="B473" s="2" t="s">
        <v>63</v>
      </c>
      <c r="C473" s="2">
        <v>0.25</v>
      </c>
      <c r="D473" s="2">
        <v>3368</v>
      </c>
      <c r="E473" s="2"/>
    </row>
    <row r="474" spans="2:5" x14ac:dyDescent="0.25">
      <c r="B474" s="2" t="s">
        <v>63</v>
      </c>
      <c r="C474" s="2">
        <v>0.27</v>
      </c>
      <c r="D474" s="2">
        <v>3552.0000000000005</v>
      </c>
      <c r="E474" s="2"/>
    </row>
    <row r="475" spans="2:5" x14ac:dyDescent="0.25">
      <c r="B475" s="2" t="s">
        <v>63</v>
      </c>
      <c r="C475" s="2">
        <v>0.24</v>
      </c>
      <c r="D475" s="2">
        <v>3296</v>
      </c>
      <c r="E475" s="2"/>
    </row>
    <row r="476" spans="2:5" x14ac:dyDescent="0.25">
      <c r="B476" s="2" t="s">
        <v>63</v>
      </c>
      <c r="C476" s="2">
        <v>0.25</v>
      </c>
      <c r="D476" s="2">
        <v>3352.0000000000005</v>
      </c>
      <c r="E476" s="2"/>
    </row>
    <row r="477" spans="2:5" x14ac:dyDescent="0.25">
      <c r="B477" s="2" t="s">
        <v>63</v>
      </c>
      <c r="C477" s="2">
        <v>0.26</v>
      </c>
      <c r="D477" s="2">
        <v>3479.9999999999995</v>
      </c>
      <c r="E477" s="2"/>
    </row>
    <row r="478" spans="2:5" x14ac:dyDescent="0.25">
      <c r="B478" s="2" t="s">
        <v>63</v>
      </c>
      <c r="C478" s="2">
        <v>0.27</v>
      </c>
      <c r="D478" s="2">
        <v>3488.0000000000005</v>
      </c>
      <c r="E478" s="2"/>
    </row>
    <row r="479" spans="2:5" x14ac:dyDescent="0.25">
      <c r="B479" s="2" t="s">
        <v>63</v>
      </c>
      <c r="C479" s="2">
        <v>0.27</v>
      </c>
      <c r="D479" s="2">
        <v>3468</v>
      </c>
      <c r="E479" s="2"/>
    </row>
    <row r="480" spans="2:5" x14ac:dyDescent="0.25">
      <c r="B480" s="2" t="s">
        <v>63</v>
      </c>
      <c r="C480" s="2">
        <v>0.25</v>
      </c>
      <c r="D480" s="2">
        <v>3304</v>
      </c>
      <c r="E480" s="2"/>
    </row>
    <row r="481" spans="2:5" x14ac:dyDescent="0.25">
      <c r="B481" s="2" t="s">
        <v>68</v>
      </c>
      <c r="C481" s="2">
        <v>0.40699999999999997</v>
      </c>
      <c r="D481" s="2">
        <v>3260</v>
      </c>
      <c r="E481" s="2"/>
    </row>
    <row r="482" spans="2:5" x14ac:dyDescent="0.25">
      <c r="B482" s="2" t="s">
        <v>68</v>
      </c>
      <c r="C482" s="2">
        <v>0.40400000000000003</v>
      </c>
      <c r="D482" s="2">
        <v>3270</v>
      </c>
      <c r="E482" s="2"/>
    </row>
    <row r="483" spans="2:5" x14ac:dyDescent="0.25">
      <c r="B483" s="2" t="s">
        <v>68</v>
      </c>
      <c r="C483" s="2">
        <v>0.39900000000000002</v>
      </c>
      <c r="D483" s="2">
        <v>4270</v>
      </c>
      <c r="E483" s="2"/>
    </row>
    <row r="484" spans="2:5" x14ac:dyDescent="0.25">
      <c r="B484" s="2" t="s">
        <v>68</v>
      </c>
      <c r="C484" s="2">
        <v>0.36199999999999999</v>
      </c>
      <c r="D484" s="2">
        <v>3770</v>
      </c>
      <c r="E484" s="2"/>
    </row>
    <row r="485" spans="2:5" x14ac:dyDescent="0.25">
      <c r="B485" s="2" t="s">
        <v>68</v>
      </c>
      <c r="C485" s="2">
        <v>0.376</v>
      </c>
      <c r="D485" s="2">
        <v>2880</v>
      </c>
      <c r="E485" s="2"/>
    </row>
    <row r="486" spans="2:5" x14ac:dyDescent="0.25">
      <c r="B486" s="2" t="s">
        <v>68</v>
      </c>
      <c r="C486" s="2">
        <v>0.316</v>
      </c>
      <c r="D486" s="2">
        <v>3090</v>
      </c>
      <c r="E486" s="2"/>
    </row>
    <row r="487" spans="2:5" x14ac:dyDescent="0.25">
      <c r="B487" s="2" t="s">
        <v>68</v>
      </c>
      <c r="C487" s="2">
        <v>0.309</v>
      </c>
      <c r="D487" s="2">
        <v>3600</v>
      </c>
      <c r="E487" s="2"/>
    </row>
    <row r="488" spans="2:5" x14ac:dyDescent="0.25">
      <c r="B488" s="2" t="s">
        <v>68</v>
      </c>
      <c r="C488" s="2">
        <v>0.33300000000000002</v>
      </c>
      <c r="D488" s="2">
        <v>3500</v>
      </c>
      <c r="E488" s="2"/>
    </row>
    <row r="489" spans="2:5" x14ac:dyDescent="0.25">
      <c r="B489" s="2" t="s">
        <v>68</v>
      </c>
      <c r="C489" s="2">
        <v>0.27600000000000002</v>
      </c>
      <c r="D489" s="2">
        <v>1630</v>
      </c>
      <c r="E489" s="2"/>
    </row>
    <row r="490" spans="2:5" x14ac:dyDescent="0.25">
      <c r="B490" s="2" t="s">
        <v>68</v>
      </c>
      <c r="C490" s="2">
        <v>0.29499999999999998</v>
      </c>
      <c r="D490" s="2">
        <v>2550</v>
      </c>
      <c r="E490" s="2"/>
    </row>
    <row r="491" spans="2:5" x14ac:dyDescent="0.25">
      <c r="B491" s="2" t="s">
        <v>68</v>
      </c>
      <c r="C491" s="2">
        <v>0.314</v>
      </c>
      <c r="D491" s="2">
        <v>3210</v>
      </c>
      <c r="E491" s="2"/>
    </row>
    <row r="492" spans="2:5" x14ac:dyDescent="0.25">
      <c r="B492" s="2" t="s">
        <v>68</v>
      </c>
      <c r="C492" s="2">
        <v>0.28699999999999998</v>
      </c>
      <c r="D492" s="2">
        <v>2690</v>
      </c>
      <c r="E492" s="2"/>
    </row>
    <row r="493" spans="2:5" x14ac:dyDescent="0.25">
      <c r="B493" s="2" t="s">
        <v>142</v>
      </c>
      <c r="C493" s="2">
        <v>0.39</v>
      </c>
      <c r="D493" s="2">
        <v>2804.3</v>
      </c>
      <c r="E493" s="2"/>
    </row>
    <row r="494" spans="2:5" x14ac:dyDescent="0.25">
      <c r="B494" s="2" t="s">
        <v>142</v>
      </c>
      <c r="C494" s="2">
        <v>0.37</v>
      </c>
      <c r="D494" s="2">
        <v>2543.8000000000002</v>
      </c>
      <c r="E494" s="2"/>
    </row>
    <row r="495" spans="2:5" x14ac:dyDescent="0.25">
      <c r="B495" s="2" t="s">
        <v>142</v>
      </c>
      <c r="C495" s="2">
        <v>0.4</v>
      </c>
      <c r="D495" s="2">
        <v>3360.6</v>
      </c>
      <c r="E495" s="2"/>
    </row>
    <row r="496" spans="2:5" x14ac:dyDescent="0.25">
      <c r="B496" s="2" t="s">
        <v>142</v>
      </c>
      <c r="C496" s="2">
        <v>0.38</v>
      </c>
      <c r="D496" s="2">
        <v>2960.3</v>
      </c>
      <c r="E496" s="2"/>
    </row>
    <row r="497" spans="2:5" x14ac:dyDescent="0.25">
      <c r="B497" s="2" t="s">
        <v>142</v>
      </c>
      <c r="C497" s="2">
        <v>0.39</v>
      </c>
      <c r="D497" s="2">
        <v>2456.3000000000002</v>
      </c>
      <c r="E497" s="2"/>
    </row>
    <row r="498" spans="2:5" x14ac:dyDescent="0.25">
      <c r="B498" s="2" t="s">
        <v>142</v>
      </c>
      <c r="C498" s="2">
        <v>0.37</v>
      </c>
      <c r="D498" s="2">
        <v>2891.8</v>
      </c>
      <c r="E498" s="2"/>
    </row>
    <row r="499" spans="2:5" x14ac:dyDescent="0.25">
      <c r="B499" s="2" t="s">
        <v>142</v>
      </c>
      <c r="C499" s="2">
        <v>0.4</v>
      </c>
      <c r="D499" s="2">
        <v>2903.4</v>
      </c>
      <c r="E499" s="2"/>
    </row>
    <row r="500" spans="2:5" x14ac:dyDescent="0.25">
      <c r="B500" s="2" t="s">
        <v>142</v>
      </c>
      <c r="C500" s="2">
        <v>0.38</v>
      </c>
      <c r="D500" s="2">
        <v>3417.5</v>
      </c>
      <c r="E500" s="2"/>
    </row>
    <row r="501" spans="2:5" x14ac:dyDescent="0.25">
      <c r="B501" s="2" t="s">
        <v>142</v>
      </c>
      <c r="C501" s="2">
        <v>0.36</v>
      </c>
      <c r="D501" s="2">
        <v>2541</v>
      </c>
      <c r="E501" s="2"/>
    </row>
    <row r="502" spans="2:5" x14ac:dyDescent="0.25">
      <c r="B502" s="2" t="s">
        <v>142</v>
      </c>
      <c r="C502" s="2">
        <v>0.39</v>
      </c>
      <c r="D502" s="2">
        <v>2807</v>
      </c>
      <c r="E502" s="2"/>
    </row>
    <row r="503" spans="2:5" x14ac:dyDescent="0.25">
      <c r="B503" s="2" t="s">
        <v>142</v>
      </c>
      <c r="C503" s="2">
        <v>0.38</v>
      </c>
      <c r="D503" s="2">
        <v>3046.5</v>
      </c>
      <c r="E503" s="2"/>
    </row>
    <row r="504" spans="2:5" x14ac:dyDescent="0.25">
      <c r="B504" s="2" t="s">
        <v>142</v>
      </c>
      <c r="C504" s="2">
        <v>0.4</v>
      </c>
      <c r="D504" s="2">
        <v>3274.4</v>
      </c>
      <c r="E504" s="2"/>
    </row>
    <row r="505" spans="2:5" x14ac:dyDescent="0.25">
      <c r="B505" s="2" t="s">
        <v>101</v>
      </c>
      <c r="C505" s="2">
        <v>0.37</v>
      </c>
      <c r="D505" s="2">
        <v>2404</v>
      </c>
      <c r="E505" s="2"/>
    </row>
    <row r="506" spans="2:5" x14ac:dyDescent="0.25">
      <c r="B506" s="2" t="s">
        <v>101</v>
      </c>
      <c r="C506" s="2">
        <v>0.39</v>
      </c>
      <c r="D506" s="2">
        <v>2801</v>
      </c>
      <c r="E506" s="2"/>
    </row>
    <row r="507" spans="2:5" x14ac:dyDescent="0.25">
      <c r="B507" s="2" t="s">
        <v>101</v>
      </c>
      <c r="C507" s="2">
        <v>0.34</v>
      </c>
      <c r="D507" s="2">
        <v>3422</v>
      </c>
      <c r="E507" s="2"/>
    </row>
    <row r="508" spans="2:5" x14ac:dyDescent="0.25">
      <c r="B508" s="2" t="s">
        <v>101</v>
      </c>
      <c r="C508" s="2">
        <v>0.35</v>
      </c>
      <c r="D508" s="2">
        <v>3257</v>
      </c>
      <c r="E508" s="2"/>
    </row>
    <row r="509" spans="2:5" x14ac:dyDescent="0.25">
      <c r="B509" s="2" t="s">
        <v>101</v>
      </c>
      <c r="C509" s="2">
        <v>0.25</v>
      </c>
      <c r="D509" s="2">
        <v>2234</v>
      </c>
      <c r="E509" s="2"/>
    </row>
    <row r="510" spans="2:5" x14ac:dyDescent="0.25">
      <c r="B510" s="2" t="s">
        <v>101</v>
      </c>
      <c r="C510" s="2">
        <v>0.34</v>
      </c>
      <c r="D510" s="2">
        <v>2309</v>
      </c>
      <c r="E510" s="2"/>
    </row>
    <row r="511" spans="2:5" x14ac:dyDescent="0.25">
      <c r="B511" s="2" t="s">
        <v>101</v>
      </c>
      <c r="C511" s="2">
        <v>0.38</v>
      </c>
      <c r="D511" s="2">
        <v>3281</v>
      </c>
      <c r="E511" s="2"/>
    </row>
    <row r="512" spans="2:5" x14ac:dyDescent="0.25">
      <c r="B512" s="2" t="s">
        <v>101</v>
      </c>
      <c r="C512" s="2">
        <v>0.33</v>
      </c>
      <c r="D512" s="2">
        <v>2830</v>
      </c>
      <c r="E512" s="2"/>
    </row>
    <row r="513" spans="2:5" x14ac:dyDescent="0.25">
      <c r="B513" s="2" t="s">
        <v>101</v>
      </c>
      <c r="C513" s="2">
        <v>0.33</v>
      </c>
      <c r="D513" s="2">
        <v>2998</v>
      </c>
      <c r="E513" s="2"/>
    </row>
    <row r="514" spans="2:5" x14ac:dyDescent="0.25">
      <c r="B514" s="2" t="s">
        <v>101</v>
      </c>
      <c r="C514" s="2">
        <v>0.26</v>
      </c>
      <c r="D514" s="2">
        <v>2036</v>
      </c>
      <c r="E514" s="2"/>
    </row>
    <row r="515" spans="2:5" x14ac:dyDescent="0.25">
      <c r="B515" s="2" t="s">
        <v>101</v>
      </c>
      <c r="C515" s="2">
        <v>0.37</v>
      </c>
      <c r="D515" s="2">
        <v>2430</v>
      </c>
      <c r="E515" s="2"/>
    </row>
    <row r="516" spans="2:5" x14ac:dyDescent="0.25">
      <c r="B516" s="2" t="s">
        <v>101</v>
      </c>
      <c r="C516" s="2">
        <v>0.37</v>
      </c>
      <c r="D516" s="2">
        <v>2763</v>
      </c>
      <c r="E516" s="2"/>
    </row>
    <row r="517" spans="2:5" x14ac:dyDescent="0.25">
      <c r="B517" s="2" t="s">
        <v>101</v>
      </c>
      <c r="C517" s="2">
        <v>0.34</v>
      </c>
      <c r="D517" s="2">
        <v>2826</v>
      </c>
      <c r="E517" s="2"/>
    </row>
    <row r="518" spans="2:5" x14ac:dyDescent="0.25">
      <c r="B518" s="2" t="s">
        <v>101</v>
      </c>
      <c r="C518" s="2">
        <v>0.33</v>
      </c>
      <c r="D518" s="2">
        <v>2685</v>
      </c>
      <c r="E518" s="2"/>
    </row>
    <row r="519" spans="2:5" x14ac:dyDescent="0.25">
      <c r="B519" s="2" t="s">
        <v>101</v>
      </c>
      <c r="C519" s="2">
        <v>0.24</v>
      </c>
      <c r="D519" s="2">
        <v>2142</v>
      </c>
      <c r="E519" s="2"/>
    </row>
    <row r="520" spans="2:5" x14ac:dyDescent="0.25">
      <c r="B520" s="2" t="s">
        <v>101</v>
      </c>
      <c r="C520" s="2">
        <v>0.37</v>
      </c>
      <c r="D520" s="2">
        <v>2099</v>
      </c>
      <c r="E520" s="2"/>
    </row>
    <row r="521" spans="2:5" x14ac:dyDescent="0.25">
      <c r="B521" s="2" t="s">
        <v>101</v>
      </c>
      <c r="C521" s="2">
        <v>0.41</v>
      </c>
      <c r="D521" s="2">
        <v>2511</v>
      </c>
      <c r="E521" s="2"/>
    </row>
    <row r="522" spans="2:5" x14ac:dyDescent="0.25">
      <c r="B522" s="2" t="s">
        <v>101</v>
      </c>
      <c r="C522" s="2">
        <v>0.35</v>
      </c>
      <c r="D522" s="2">
        <v>2267</v>
      </c>
      <c r="E522" s="2"/>
    </row>
    <row r="523" spans="2:5" x14ac:dyDescent="0.25">
      <c r="B523" s="2" t="s">
        <v>101</v>
      </c>
      <c r="C523" s="2">
        <v>0.34</v>
      </c>
      <c r="D523" s="2">
        <v>1995</v>
      </c>
      <c r="E523" s="2"/>
    </row>
    <row r="524" spans="2:5" x14ac:dyDescent="0.25">
      <c r="B524" s="2" t="s">
        <v>101</v>
      </c>
      <c r="C524" s="2">
        <v>0.27</v>
      </c>
      <c r="D524" s="2">
        <v>1999</v>
      </c>
      <c r="E524" s="2"/>
    </row>
    <row r="525" spans="2:5" x14ac:dyDescent="0.25">
      <c r="B525" s="2" t="s">
        <v>101</v>
      </c>
      <c r="C525" s="2">
        <v>0.31</v>
      </c>
      <c r="D525" s="2">
        <v>888</v>
      </c>
      <c r="E525" s="2"/>
    </row>
    <row r="526" spans="2:5" x14ac:dyDescent="0.25">
      <c r="B526" s="2" t="s">
        <v>101</v>
      </c>
      <c r="C526" s="2">
        <v>0.35</v>
      </c>
      <c r="D526" s="2">
        <v>1101</v>
      </c>
      <c r="E526" s="2"/>
    </row>
    <row r="527" spans="2:5" x14ac:dyDescent="0.25">
      <c r="B527" s="2" t="s">
        <v>101</v>
      </c>
      <c r="C527" s="2">
        <v>0.27</v>
      </c>
      <c r="D527" s="2">
        <v>928</v>
      </c>
      <c r="E527" s="2"/>
    </row>
    <row r="528" spans="2:5" x14ac:dyDescent="0.25">
      <c r="B528" s="2" t="s">
        <v>101</v>
      </c>
      <c r="C528" s="2">
        <v>0.28999999999999998</v>
      </c>
      <c r="D528" s="2">
        <v>777</v>
      </c>
      <c r="E528" s="2"/>
    </row>
    <row r="529" spans="2:5" x14ac:dyDescent="0.25">
      <c r="B529" s="2" t="s">
        <v>101</v>
      </c>
      <c r="C529" s="2">
        <v>0.27</v>
      </c>
      <c r="D529" s="2">
        <v>1158</v>
      </c>
      <c r="E529" s="2"/>
    </row>
    <row r="530" spans="2:5" x14ac:dyDescent="0.25">
      <c r="B530" s="2" t="s">
        <v>101</v>
      </c>
      <c r="C530" s="2">
        <v>0.39</v>
      </c>
      <c r="D530" s="2">
        <v>2034</v>
      </c>
      <c r="E530" s="2"/>
    </row>
    <row r="531" spans="2:5" x14ac:dyDescent="0.25">
      <c r="B531" s="2" t="s">
        <v>101</v>
      </c>
      <c r="C531" s="2">
        <v>0.41</v>
      </c>
      <c r="D531" s="2">
        <v>2345</v>
      </c>
      <c r="E531" s="2"/>
    </row>
    <row r="532" spans="2:5" x14ac:dyDescent="0.25">
      <c r="B532" s="2" t="s">
        <v>101</v>
      </c>
      <c r="C532" s="2">
        <v>0.34</v>
      </c>
      <c r="D532" s="2">
        <v>2260</v>
      </c>
      <c r="E532" s="2"/>
    </row>
    <row r="533" spans="2:5" x14ac:dyDescent="0.25">
      <c r="B533" s="2" t="s">
        <v>101</v>
      </c>
      <c r="C533" s="2">
        <v>0.33</v>
      </c>
      <c r="D533" s="2">
        <v>2623</v>
      </c>
      <c r="E533" s="2"/>
    </row>
    <row r="534" spans="2:5" x14ac:dyDescent="0.25">
      <c r="B534" s="2" t="s">
        <v>101</v>
      </c>
      <c r="C534" s="2">
        <v>0.35</v>
      </c>
      <c r="D534" s="2">
        <v>2780</v>
      </c>
      <c r="E534" s="2"/>
    </row>
    <row r="535" spans="2:5" x14ac:dyDescent="0.25">
      <c r="B535" s="2" t="s">
        <v>101</v>
      </c>
      <c r="C535" s="2">
        <v>0.36</v>
      </c>
      <c r="D535" s="2">
        <v>2242</v>
      </c>
      <c r="E535" s="2"/>
    </row>
    <row r="536" spans="2:5" x14ac:dyDescent="0.25">
      <c r="B536" s="2" t="s">
        <v>101</v>
      </c>
      <c r="C536" s="2">
        <v>0.4</v>
      </c>
      <c r="D536" s="2">
        <v>2964</v>
      </c>
      <c r="E536" s="2"/>
    </row>
    <row r="537" spans="2:5" x14ac:dyDescent="0.25">
      <c r="B537" s="2" t="s">
        <v>101</v>
      </c>
      <c r="C537" s="2">
        <v>0.33</v>
      </c>
      <c r="D537" s="2">
        <v>2753</v>
      </c>
      <c r="E537" s="2"/>
    </row>
    <row r="538" spans="2:5" x14ac:dyDescent="0.25">
      <c r="B538" s="2" t="s">
        <v>101</v>
      </c>
      <c r="C538" s="2">
        <v>0.25</v>
      </c>
      <c r="D538" s="2">
        <v>2032</v>
      </c>
      <c r="E538" s="2"/>
    </row>
    <row r="539" spans="2:5" x14ac:dyDescent="0.25">
      <c r="B539" s="2" t="s">
        <v>101</v>
      </c>
      <c r="C539" s="2">
        <v>0.31</v>
      </c>
      <c r="D539" s="2">
        <v>2751</v>
      </c>
      <c r="E539" s="2"/>
    </row>
    <row r="540" spans="2:5" x14ac:dyDescent="0.25">
      <c r="B540" s="2" t="s">
        <v>101</v>
      </c>
      <c r="C540" s="2">
        <v>0.37</v>
      </c>
      <c r="D540" s="2">
        <v>2476</v>
      </c>
      <c r="E540" s="2"/>
    </row>
    <row r="541" spans="2:5" x14ac:dyDescent="0.25">
      <c r="B541" s="2" t="s">
        <v>101</v>
      </c>
      <c r="C541" s="2">
        <v>0.36</v>
      </c>
      <c r="D541" s="2">
        <v>2773</v>
      </c>
      <c r="E541" s="2"/>
    </row>
    <row r="542" spans="2:5" x14ac:dyDescent="0.25">
      <c r="B542" s="2" t="s">
        <v>101</v>
      </c>
      <c r="C542" s="2">
        <v>0.27</v>
      </c>
      <c r="D542" s="2">
        <v>2294</v>
      </c>
      <c r="E542" s="2"/>
    </row>
    <row r="543" spans="2:5" x14ac:dyDescent="0.25">
      <c r="B543" s="2" t="s">
        <v>101</v>
      </c>
      <c r="C543" s="2">
        <v>0.25</v>
      </c>
      <c r="D543" s="2">
        <v>1671</v>
      </c>
      <c r="E543" s="2"/>
    </row>
    <row r="544" spans="2:5" x14ac:dyDescent="0.25">
      <c r="B544" s="2" t="s">
        <v>101</v>
      </c>
      <c r="C544" s="2">
        <v>0.33</v>
      </c>
      <c r="D544" s="2">
        <v>2878</v>
      </c>
      <c r="E544" s="2"/>
    </row>
    <row r="545" spans="2:5" x14ac:dyDescent="0.25">
      <c r="B545" s="2" t="s">
        <v>101</v>
      </c>
      <c r="C545" s="2">
        <v>0.28999999999999998</v>
      </c>
      <c r="D545" s="2">
        <v>1530</v>
      </c>
      <c r="E545" s="2"/>
    </row>
    <row r="546" spans="2:5" x14ac:dyDescent="0.25">
      <c r="B546" s="2" t="s">
        <v>101</v>
      </c>
      <c r="C546" s="2">
        <v>0.35</v>
      </c>
      <c r="D546" s="2">
        <v>2065</v>
      </c>
      <c r="E546" s="2"/>
    </row>
    <row r="547" spans="2:5" x14ac:dyDescent="0.25">
      <c r="B547" s="2" t="s">
        <v>101</v>
      </c>
      <c r="C547" s="2">
        <v>0.35</v>
      </c>
      <c r="D547" s="2">
        <v>2479</v>
      </c>
      <c r="E547" s="2"/>
    </row>
    <row r="548" spans="2:5" x14ac:dyDescent="0.25">
      <c r="B548" s="2" t="s">
        <v>101</v>
      </c>
      <c r="C548" s="2">
        <v>0.34</v>
      </c>
      <c r="D548" s="2">
        <v>2345</v>
      </c>
      <c r="E548" s="2"/>
    </row>
    <row r="549" spans="2:5" x14ac:dyDescent="0.25">
      <c r="B549" s="2" t="s">
        <v>101</v>
      </c>
      <c r="C549" s="2">
        <v>0.36</v>
      </c>
      <c r="D549" s="2">
        <v>2806</v>
      </c>
      <c r="E549" s="2"/>
    </row>
    <row r="550" spans="2:5" x14ac:dyDescent="0.25">
      <c r="B550" s="2" t="s">
        <v>101</v>
      </c>
      <c r="C550" s="2">
        <v>0.38</v>
      </c>
      <c r="D550" s="2">
        <v>1696</v>
      </c>
      <c r="E550" s="2"/>
    </row>
    <row r="551" spans="2:5" x14ac:dyDescent="0.25">
      <c r="B551" s="2" t="s">
        <v>101</v>
      </c>
      <c r="C551" s="2">
        <v>0.4</v>
      </c>
      <c r="D551" s="2">
        <v>1893</v>
      </c>
      <c r="E551" s="2"/>
    </row>
    <row r="552" spans="2:5" x14ac:dyDescent="0.25">
      <c r="B552" s="2" t="s">
        <v>101</v>
      </c>
      <c r="C552" s="2">
        <v>0.35</v>
      </c>
      <c r="D552" s="2">
        <v>2136</v>
      </c>
      <c r="E552" s="2"/>
    </row>
    <row r="553" spans="2:5" x14ac:dyDescent="0.25">
      <c r="B553" s="2" t="s">
        <v>101</v>
      </c>
      <c r="C553" s="2">
        <v>0.3</v>
      </c>
      <c r="D553" s="2">
        <v>1656</v>
      </c>
      <c r="E553" s="2"/>
    </row>
    <row r="554" spans="2:5" x14ac:dyDescent="0.25">
      <c r="B554" s="2" t="s">
        <v>101</v>
      </c>
      <c r="C554" s="2">
        <v>0.36</v>
      </c>
      <c r="D554" s="2">
        <v>2372</v>
      </c>
      <c r="E554" s="2"/>
    </row>
    <row r="555" spans="2:5" x14ac:dyDescent="0.25">
      <c r="B555" s="2" t="s">
        <v>101</v>
      </c>
      <c r="C555" s="2">
        <v>0.48</v>
      </c>
      <c r="D555" s="2">
        <v>816.66666666666663</v>
      </c>
      <c r="E555" s="2"/>
    </row>
    <row r="556" spans="2:5" x14ac:dyDescent="0.25">
      <c r="B556" s="2" t="s">
        <v>101</v>
      </c>
      <c r="C556" s="2">
        <v>0.53</v>
      </c>
      <c r="D556" s="2">
        <v>713.88888888888891</v>
      </c>
      <c r="E556" s="2"/>
    </row>
    <row r="557" spans="2:5" x14ac:dyDescent="0.25">
      <c r="B557" s="2" t="s">
        <v>101</v>
      </c>
      <c r="C557" s="2">
        <v>0.52</v>
      </c>
      <c r="D557" s="2">
        <v>838.88888888888891</v>
      </c>
      <c r="E557" s="2"/>
    </row>
    <row r="558" spans="2:5" x14ac:dyDescent="0.25">
      <c r="B558" s="2" t="s">
        <v>101</v>
      </c>
      <c r="C558" s="2">
        <v>0.48</v>
      </c>
      <c r="D558" s="2">
        <v>1183.3333333333333</v>
      </c>
      <c r="E558" s="2"/>
    </row>
    <row r="559" spans="2:5" x14ac:dyDescent="0.25">
      <c r="B559" s="2" t="s">
        <v>101</v>
      </c>
      <c r="C559" s="2">
        <v>0.49</v>
      </c>
      <c r="D559" s="2">
        <v>952.77777777777771</v>
      </c>
      <c r="E559" s="2"/>
    </row>
    <row r="560" spans="2:5" x14ac:dyDescent="0.25">
      <c r="B560" s="2" t="s">
        <v>101</v>
      </c>
      <c r="C560" s="2">
        <v>0.47</v>
      </c>
      <c r="D560" s="2">
        <v>1027.7777777777778</v>
      </c>
      <c r="E560" s="2"/>
    </row>
    <row r="561" spans="2:5" x14ac:dyDescent="0.25">
      <c r="B561" s="2" t="s">
        <v>101</v>
      </c>
      <c r="C561" s="2">
        <v>0.45</v>
      </c>
      <c r="D561" s="2">
        <v>955.55555555555554</v>
      </c>
      <c r="E561" s="2"/>
    </row>
    <row r="562" spans="2:5" x14ac:dyDescent="0.25">
      <c r="B562" s="2" t="s">
        <v>101</v>
      </c>
      <c r="C562" s="2">
        <v>0.44</v>
      </c>
      <c r="D562" s="2">
        <v>833.33333333333326</v>
      </c>
      <c r="E562" s="2"/>
    </row>
    <row r="563" spans="2:5" x14ac:dyDescent="0.25">
      <c r="B563" s="2" t="s">
        <v>101</v>
      </c>
      <c r="C563" s="2">
        <v>0.47</v>
      </c>
      <c r="D563" s="2">
        <v>758.33333333333337</v>
      </c>
      <c r="E563" s="2"/>
    </row>
    <row r="564" spans="2:5" x14ac:dyDescent="0.25">
      <c r="B564" s="2" t="s">
        <v>101</v>
      </c>
      <c r="C564" s="2">
        <v>0.45</v>
      </c>
      <c r="D564" s="2">
        <v>1238.8888888888889</v>
      </c>
      <c r="E564" s="2"/>
    </row>
    <row r="565" spans="2:5" x14ac:dyDescent="0.25">
      <c r="B565" s="2" t="s">
        <v>101</v>
      </c>
      <c r="C565" s="2">
        <v>0.41</v>
      </c>
      <c r="D565" s="2">
        <v>1208.3333333333333</v>
      </c>
      <c r="E565" s="2"/>
    </row>
    <row r="566" spans="2:5" x14ac:dyDescent="0.25">
      <c r="B566" s="2" t="s">
        <v>101</v>
      </c>
      <c r="C566" s="2">
        <v>0.45</v>
      </c>
      <c r="D566" s="2">
        <v>1113.8888888888889</v>
      </c>
      <c r="E566" s="2"/>
    </row>
    <row r="567" spans="2:5" x14ac:dyDescent="0.25">
      <c r="B567" s="2" t="s">
        <v>101</v>
      </c>
      <c r="C567" s="2">
        <v>0.48</v>
      </c>
      <c r="D567" s="2">
        <v>1052.7777777777778</v>
      </c>
      <c r="E567" s="2"/>
    </row>
    <row r="568" spans="2:5" x14ac:dyDescent="0.25">
      <c r="B568" s="2" t="s">
        <v>101</v>
      </c>
      <c r="C568" s="2">
        <v>0.39</v>
      </c>
      <c r="D568" s="2">
        <v>1141.6666666666667</v>
      </c>
      <c r="E568" s="2"/>
    </row>
    <row r="569" spans="2:5" x14ac:dyDescent="0.25">
      <c r="B569" s="2" t="s">
        <v>101</v>
      </c>
      <c r="C569" s="2">
        <v>0.4</v>
      </c>
      <c r="D569" s="2">
        <v>1102.7777777777778</v>
      </c>
      <c r="E569" s="2"/>
    </row>
    <row r="570" spans="2:5" x14ac:dyDescent="0.25">
      <c r="B570" s="2" t="s">
        <v>101</v>
      </c>
      <c r="C570" s="2">
        <v>0.39</v>
      </c>
      <c r="D570" s="2">
        <v>969.44444444444446</v>
      </c>
      <c r="E570" s="2"/>
    </row>
    <row r="571" spans="2:5" x14ac:dyDescent="0.25">
      <c r="B571" s="2" t="s">
        <v>101</v>
      </c>
      <c r="C571" s="2">
        <v>0.37</v>
      </c>
      <c r="D571" s="2">
        <v>1038.8888888888889</v>
      </c>
      <c r="E571" s="2"/>
    </row>
    <row r="572" spans="2:5" x14ac:dyDescent="0.25">
      <c r="B572" s="2" t="s">
        <v>101</v>
      </c>
      <c r="C572" s="2">
        <v>0.39</v>
      </c>
      <c r="D572" s="2">
        <v>966.66666666666663</v>
      </c>
      <c r="E572" s="2"/>
    </row>
    <row r="573" spans="2:5" x14ac:dyDescent="0.25">
      <c r="B573" s="2" t="s">
        <v>101</v>
      </c>
      <c r="C573" s="2">
        <v>0.42</v>
      </c>
      <c r="D573" s="2">
        <v>1066.6666666666667</v>
      </c>
      <c r="E573" s="2"/>
    </row>
    <row r="574" spans="2:5" x14ac:dyDescent="0.25">
      <c r="B574" s="2" t="s">
        <v>101</v>
      </c>
      <c r="C574" s="2">
        <v>0.45</v>
      </c>
      <c r="D574" s="2">
        <v>1127.7777777777778</v>
      </c>
      <c r="E574" s="2"/>
    </row>
    <row r="575" spans="2:5" x14ac:dyDescent="0.25">
      <c r="B575" s="2" t="s">
        <v>101</v>
      </c>
      <c r="C575" s="2">
        <v>0.4</v>
      </c>
      <c r="D575" s="2">
        <v>1019.4444444444445</v>
      </c>
      <c r="E575" s="2"/>
    </row>
    <row r="576" spans="2:5" x14ac:dyDescent="0.25">
      <c r="B576" s="2" t="s">
        <v>101</v>
      </c>
      <c r="C576" s="2">
        <v>0.35</v>
      </c>
      <c r="D576" s="2">
        <v>852.77777777777771</v>
      </c>
      <c r="E576" s="2"/>
    </row>
    <row r="577" spans="2:5" x14ac:dyDescent="0.25">
      <c r="B577" s="2" t="s">
        <v>101</v>
      </c>
      <c r="C577" s="2">
        <v>0.4</v>
      </c>
      <c r="D577" s="2">
        <v>844.44444444444446</v>
      </c>
      <c r="E577" s="2"/>
    </row>
    <row r="578" spans="2:5" x14ac:dyDescent="0.25">
      <c r="B578" s="2" t="s">
        <v>101</v>
      </c>
      <c r="C578" s="2">
        <v>0.37</v>
      </c>
      <c r="D578" s="2">
        <v>955.55555555555554</v>
      </c>
      <c r="E578" s="2"/>
    </row>
    <row r="579" spans="2:5" x14ac:dyDescent="0.25">
      <c r="B579" s="2" t="s">
        <v>101</v>
      </c>
      <c r="C579" s="2">
        <v>0.43</v>
      </c>
      <c r="D579" s="2">
        <v>980.55555555555554</v>
      </c>
      <c r="E579" s="2"/>
    </row>
    <row r="580" spans="2:5" x14ac:dyDescent="0.25">
      <c r="B580" s="2" t="s">
        <v>101</v>
      </c>
      <c r="C580" s="2">
        <v>0.47</v>
      </c>
      <c r="D580" s="2">
        <v>1033.3333333333333</v>
      </c>
      <c r="E580" s="2"/>
    </row>
    <row r="581" spans="2:5" x14ac:dyDescent="0.25">
      <c r="B581" s="2" t="s">
        <v>101</v>
      </c>
      <c r="C581" s="2">
        <v>0.45</v>
      </c>
      <c r="D581" s="2">
        <v>986.11111111111109</v>
      </c>
      <c r="E581" s="2"/>
    </row>
    <row r="582" spans="2:5" x14ac:dyDescent="0.25">
      <c r="B582" s="2" t="s">
        <v>101</v>
      </c>
      <c r="C582" s="2">
        <v>0.43</v>
      </c>
      <c r="D582" s="2">
        <v>1038.8888888888889</v>
      </c>
      <c r="E582" s="2"/>
    </row>
    <row r="583" spans="2:5" x14ac:dyDescent="0.25">
      <c r="B583" s="2" t="s">
        <v>101</v>
      </c>
      <c r="C583" s="2">
        <v>0.47</v>
      </c>
      <c r="D583" s="2">
        <v>1022.2222222222222</v>
      </c>
      <c r="E583" s="2"/>
    </row>
    <row r="584" spans="2:5" x14ac:dyDescent="0.25">
      <c r="B584" s="2" t="s">
        <v>101</v>
      </c>
      <c r="C584" s="2">
        <v>0.44</v>
      </c>
      <c r="D584" s="2">
        <v>950</v>
      </c>
      <c r="E584" s="2"/>
    </row>
    <row r="585" spans="2:5" x14ac:dyDescent="0.25">
      <c r="B585" s="2" t="s">
        <v>101</v>
      </c>
      <c r="C585" s="2">
        <v>0.47</v>
      </c>
      <c r="D585" s="2">
        <v>961.11111111111109</v>
      </c>
      <c r="E585" s="2"/>
    </row>
    <row r="586" spans="2:5" x14ac:dyDescent="0.25">
      <c r="B586" s="2" t="s">
        <v>101</v>
      </c>
      <c r="C586" s="2">
        <v>0.43</v>
      </c>
      <c r="D586" s="2">
        <v>955.55555555555554</v>
      </c>
      <c r="E586" s="2"/>
    </row>
    <row r="587" spans="2:5" x14ac:dyDescent="0.25">
      <c r="B587" s="2" t="s">
        <v>101</v>
      </c>
      <c r="C587" s="2">
        <v>0.45</v>
      </c>
      <c r="D587" s="2">
        <v>1061.1111111111111</v>
      </c>
      <c r="E587" s="2"/>
    </row>
    <row r="588" spans="2:5" x14ac:dyDescent="0.25">
      <c r="B588" s="2" t="s">
        <v>101</v>
      </c>
      <c r="C588" s="2">
        <v>0.37</v>
      </c>
      <c r="D588" s="2">
        <v>858.33333333333326</v>
      </c>
      <c r="E588" s="2"/>
    </row>
    <row r="589" spans="2:5" x14ac:dyDescent="0.25">
      <c r="B589" s="2" t="s">
        <v>101</v>
      </c>
      <c r="C589" s="2">
        <v>0.34</v>
      </c>
      <c r="D589" s="2">
        <v>933.33333333333326</v>
      </c>
      <c r="E589" s="2"/>
    </row>
    <row r="590" spans="2:5" x14ac:dyDescent="0.25">
      <c r="B590" s="2" t="s">
        <v>101</v>
      </c>
      <c r="C590" s="2">
        <v>0.36</v>
      </c>
      <c r="D590" s="2">
        <v>902.77777777777771</v>
      </c>
      <c r="E590" s="2"/>
    </row>
    <row r="591" spans="2:5" x14ac:dyDescent="0.25">
      <c r="B591" s="2" t="s">
        <v>101</v>
      </c>
      <c r="C591" s="2">
        <v>0.33</v>
      </c>
      <c r="D591" s="2">
        <v>930.55555555555554</v>
      </c>
      <c r="E591" s="2"/>
    </row>
    <row r="592" spans="2:5" x14ac:dyDescent="0.25">
      <c r="B592" s="2" t="s">
        <v>101</v>
      </c>
      <c r="C592" s="2">
        <v>0.41</v>
      </c>
      <c r="D592" s="2">
        <v>994.44444444444446</v>
      </c>
      <c r="E592" s="2"/>
    </row>
    <row r="593" spans="2:5" x14ac:dyDescent="0.25">
      <c r="B593" s="2" t="s">
        <v>101</v>
      </c>
      <c r="C593" s="2">
        <v>0.36</v>
      </c>
      <c r="D593" s="2">
        <v>858.33333333333326</v>
      </c>
      <c r="E593" s="2"/>
    </row>
    <row r="594" spans="2:5" x14ac:dyDescent="0.25">
      <c r="B594" s="2" t="s">
        <v>101</v>
      </c>
      <c r="C594" s="2">
        <v>0.3</v>
      </c>
      <c r="D594" s="2">
        <v>716.66666666666663</v>
      </c>
      <c r="E594" s="2"/>
    </row>
    <row r="595" spans="2:5" x14ac:dyDescent="0.25">
      <c r="B595" s="2" t="s">
        <v>101</v>
      </c>
      <c r="C595" s="2">
        <v>0.3</v>
      </c>
      <c r="D595" s="2">
        <v>775</v>
      </c>
      <c r="E595" s="2"/>
    </row>
    <row r="596" spans="2:5" x14ac:dyDescent="0.25">
      <c r="B596" s="2" t="s">
        <v>101</v>
      </c>
      <c r="C596" s="2">
        <v>0.28000000000000003</v>
      </c>
      <c r="D596" s="2">
        <v>675</v>
      </c>
      <c r="E596" s="2"/>
    </row>
    <row r="597" spans="2:5" x14ac:dyDescent="0.25">
      <c r="B597" s="2" t="s">
        <v>101</v>
      </c>
      <c r="C597" s="2">
        <v>0.3</v>
      </c>
      <c r="D597" s="2">
        <v>711.11111111111109</v>
      </c>
      <c r="E597" s="2"/>
    </row>
    <row r="598" spans="2:5" x14ac:dyDescent="0.25">
      <c r="B598" s="2" t="s">
        <v>101</v>
      </c>
      <c r="C598" s="2">
        <v>0.33</v>
      </c>
      <c r="D598" s="2">
        <v>897.22222222222217</v>
      </c>
      <c r="E598" s="2"/>
    </row>
    <row r="599" spans="2:5" x14ac:dyDescent="0.25">
      <c r="B599" s="2" t="s">
        <v>101</v>
      </c>
      <c r="C599" s="2">
        <v>0.28999999999999998</v>
      </c>
      <c r="D599" s="2">
        <v>686.11111111111109</v>
      </c>
      <c r="E599" s="2"/>
    </row>
    <row r="600" spans="2:5" x14ac:dyDescent="0.25">
      <c r="B600" s="2" t="s">
        <v>101</v>
      </c>
      <c r="C600" s="2">
        <v>0.25</v>
      </c>
      <c r="D600" s="2">
        <v>638.88888888888891</v>
      </c>
      <c r="E600" s="2"/>
    </row>
    <row r="601" spans="2:5" x14ac:dyDescent="0.25">
      <c r="B601" s="2" t="s">
        <v>101</v>
      </c>
      <c r="C601" s="2">
        <v>0.28000000000000003</v>
      </c>
      <c r="D601" s="2">
        <v>708.33333333333337</v>
      </c>
      <c r="E601" s="2"/>
    </row>
    <row r="602" spans="2:5" x14ac:dyDescent="0.25">
      <c r="B602" s="2" t="s">
        <v>101</v>
      </c>
      <c r="C602" s="2">
        <v>0.28000000000000003</v>
      </c>
      <c r="D602" s="2">
        <v>677.77777777777771</v>
      </c>
      <c r="E602" s="2"/>
    </row>
    <row r="603" spans="2:5" x14ac:dyDescent="0.25">
      <c r="B603" s="2" t="s">
        <v>101</v>
      </c>
      <c r="C603" s="2">
        <v>0.61</v>
      </c>
      <c r="D603" s="2">
        <v>2050</v>
      </c>
      <c r="E603" s="2"/>
    </row>
    <row r="604" spans="2:5" x14ac:dyDescent="0.25">
      <c r="B604" s="2" t="s">
        <v>101</v>
      </c>
      <c r="C604" s="2">
        <v>0.62</v>
      </c>
      <c r="D604" s="2">
        <v>1640</v>
      </c>
      <c r="E604" s="2"/>
    </row>
    <row r="605" spans="2:5" x14ac:dyDescent="0.25">
      <c r="B605" s="2" t="s">
        <v>101</v>
      </c>
      <c r="C605" s="2">
        <v>0.6</v>
      </c>
      <c r="D605" s="2">
        <v>770</v>
      </c>
      <c r="E605" s="2"/>
    </row>
    <row r="606" spans="2:5" x14ac:dyDescent="0.25">
      <c r="B606" s="2" t="s">
        <v>101</v>
      </c>
      <c r="C606" s="2">
        <v>0.61</v>
      </c>
      <c r="D606" s="2">
        <v>1610</v>
      </c>
      <c r="E606" s="2"/>
    </row>
    <row r="607" spans="2:5" x14ac:dyDescent="0.25">
      <c r="B607" s="2" t="s">
        <v>101</v>
      </c>
      <c r="C607" s="2">
        <v>0.56000000000000005</v>
      </c>
      <c r="D607" s="2">
        <v>1080</v>
      </c>
      <c r="E607" s="2"/>
    </row>
    <row r="608" spans="2:5" x14ac:dyDescent="0.25">
      <c r="B608" s="2" t="s">
        <v>101</v>
      </c>
      <c r="C608" s="2"/>
      <c r="D608" s="2" t="s">
        <v>107</v>
      </c>
      <c r="E608" s="2"/>
    </row>
    <row r="609" spans="2:5" x14ac:dyDescent="0.25">
      <c r="B609" s="2" t="s">
        <v>101</v>
      </c>
      <c r="C609" s="2">
        <v>0.56999999999999995</v>
      </c>
      <c r="D609" s="2">
        <v>2960</v>
      </c>
      <c r="E609" s="2"/>
    </row>
    <row r="610" spans="2:5" x14ac:dyDescent="0.25">
      <c r="B610" s="2" t="s">
        <v>101</v>
      </c>
      <c r="C610" s="2">
        <v>0.56000000000000005</v>
      </c>
      <c r="D610" s="2">
        <v>3050</v>
      </c>
      <c r="E610" s="2"/>
    </row>
    <row r="611" spans="2:5" x14ac:dyDescent="0.25">
      <c r="B611" s="2" t="s">
        <v>101</v>
      </c>
      <c r="C611" s="2">
        <v>0.56999999999999995</v>
      </c>
      <c r="D611" s="2">
        <v>3280</v>
      </c>
      <c r="E611" s="2"/>
    </row>
    <row r="612" spans="2:5" x14ac:dyDescent="0.25">
      <c r="B612" s="2" t="s">
        <v>101</v>
      </c>
      <c r="C612" s="2">
        <v>0.56000000000000005</v>
      </c>
      <c r="D612" s="2">
        <v>3200</v>
      </c>
      <c r="E612" s="2"/>
    </row>
    <row r="613" spans="2:5" x14ac:dyDescent="0.25">
      <c r="B613" s="2" t="s">
        <v>101</v>
      </c>
      <c r="C613" s="2">
        <v>0.55000000000000004</v>
      </c>
      <c r="D613" s="2">
        <v>3060</v>
      </c>
      <c r="E613" s="2"/>
    </row>
    <row r="614" spans="2:5" x14ac:dyDescent="0.25">
      <c r="B614" s="2" t="s">
        <v>101</v>
      </c>
      <c r="C614" s="2">
        <v>0.56000000000000005</v>
      </c>
      <c r="D614" s="2">
        <v>3150</v>
      </c>
      <c r="E614" s="2"/>
    </row>
    <row r="615" spans="2:5" x14ac:dyDescent="0.25">
      <c r="B615" s="2" t="s">
        <v>101</v>
      </c>
      <c r="C615" s="2">
        <v>0.57999999999999996</v>
      </c>
      <c r="D615" s="2">
        <v>3290</v>
      </c>
      <c r="E615" s="2"/>
    </row>
    <row r="616" spans="2:5" x14ac:dyDescent="0.25">
      <c r="B616" s="2" t="s">
        <v>101</v>
      </c>
      <c r="C616" s="2">
        <v>0.57999999999999996</v>
      </c>
      <c r="D616" s="2">
        <v>3260</v>
      </c>
      <c r="E616" s="2"/>
    </row>
    <row r="617" spans="2:5" x14ac:dyDescent="0.25">
      <c r="B617" s="2" t="s">
        <v>101</v>
      </c>
      <c r="C617" s="2">
        <v>0.56999999999999995</v>
      </c>
      <c r="D617" s="2">
        <v>3360</v>
      </c>
      <c r="E617" s="2"/>
    </row>
    <row r="618" spans="2:5" x14ac:dyDescent="0.25">
      <c r="B618" s="2" t="s">
        <v>101</v>
      </c>
      <c r="C618" s="2">
        <v>0.57999999999999996</v>
      </c>
      <c r="D618" s="2">
        <v>3270</v>
      </c>
      <c r="E618" s="2"/>
    </row>
    <row r="619" spans="2:5" x14ac:dyDescent="0.25">
      <c r="B619" s="2" t="s">
        <v>101</v>
      </c>
      <c r="C619" s="2">
        <v>0.55000000000000004</v>
      </c>
      <c r="D619" s="2">
        <v>3050</v>
      </c>
      <c r="E619" s="2"/>
    </row>
    <row r="620" spans="2:5" x14ac:dyDescent="0.25">
      <c r="B620" s="2" t="s">
        <v>101</v>
      </c>
      <c r="C620" s="2">
        <v>0.56000000000000005</v>
      </c>
      <c r="D620" s="2">
        <v>3770</v>
      </c>
      <c r="E620" s="2"/>
    </row>
    <row r="621" spans="2:5" x14ac:dyDescent="0.25">
      <c r="B621" s="2" t="s">
        <v>101</v>
      </c>
      <c r="C621" s="2">
        <v>0.53</v>
      </c>
      <c r="D621" s="2">
        <v>3450</v>
      </c>
      <c r="E621" s="2"/>
    </row>
    <row r="622" spans="2:5" x14ac:dyDescent="0.25">
      <c r="B622" s="2" t="s">
        <v>101</v>
      </c>
      <c r="C622" s="2">
        <v>0.54</v>
      </c>
      <c r="D622" s="2">
        <v>3680</v>
      </c>
      <c r="E622" s="2"/>
    </row>
    <row r="623" spans="2:5" x14ac:dyDescent="0.25">
      <c r="B623" s="2" t="s">
        <v>101</v>
      </c>
      <c r="C623" s="2">
        <v>0.55000000000000004</v>
      </c>
      <c r="D623" s="2">
        <v>3780</v>
      </c>
      <c r="E623" s="2"/>
    </row>
    <row r="624" spans="2:5" x14ac:dyDescent="0.25">
      <c r="B624" s="2" t="s">
        <v>101</v>
      </c>
      <c r="C624" s="2">
        <v>0.54</v>
      </c>
      <c r="D624" s="2">
        <v>3870</v>
      </c>
      <c r="E624" s="2"/>
    </row>
    <row r="625" spans="2:5" x14ac:dyDescent="0.25">
      <c r="B625" s="2" t="s">
        <v>101</v>
      </c>
      <c r="C625" s="2">
        <v>0.54</v>
      </c>
      <c r="D625" s="2">
        <v>3620</v>
      </c>
      <c r="E625" s="2"/>
    </row>
    <row r="626" spans="2:5" x14ac:dyDescent="0.25">
      <c r="B626" s="2" t="s">
        <v>101</v>
      </c>
      <c r="C626" s="2">
        <v>0.54</v>
      </c>
      <c r="D626" s="2">
        <v>3940</v>
      </c>
      <c r="E626" s="2"/>
    </row>
    <row r="627" spans="2:5" x14ac:dyDescent="0.25">
      <c r="B627" s="2" t="s">
        <v>101</v>
      </c>
      <c r="C627" s="2">
        <v>0.55000000000000004</v>
      </c>
      <c r="D627" s="2">
        <v>3960</v>
      </c>
      <c r="E627" s="2"/>
    </row>
    <row r="628" spans="2:5" x14ac:dyDescent="0.25">
      <c r="B628" s="2" t="s">
        <v>101</v>
      </c>
      <c r="C628" s="2">
        <v>0.55000000000000004</v>
      </c>
      <c r="D628" s="2">
        <v>4010</v>
      </c>
      <c r="E628" s="2"/>
    </row>
    <row r="629" spans="2:5" x14ac:dyDescent="0.25">
      <c r="B629" s="2" t="s">
        <v>101</v>
      </c>
      <c r="C629" s="2">
        <v>0.55000000000000004</v>
      </c>
      <c r="D629" s="2">
        <v>3720</v>
      </c>
      <c r="E629" s="2"/>
    </row>
    <row r="630" spans="2:5" x14ac:dyDescent="0.25">
      <c r="B630" s="2" t="s">
        <v>101</v>
      </c>
      <c r="C630" s="2">
        <v>0.55000000000000004</v>
      </c>
      <c r="D630" s="2">
        <v>3470</v>
      </c>
      <c r="E630" s="2"/>
    </row>
    <row r="631" spans="2:5" x14ac:dyDescent="0.25">
      <c r="B631" s="2" t="s">
        <v>101</v>
      </c>
      <c r="C631" s="2">
        <v>0.59</v>
      </c>
      <c r="D631" s="2">
        <v>3118</v>
      </c>
      <c r="E631" s="2"/>
    </row>
    <row r="632" spans="2:5" x14ac:dyDescent="0.25">
      <c r="B632" s="2" t="s">
        <v>101</v>
      </c>
      <c r="C632" s="2">
        <v>0.6</v>
      </c>
      <c r="D632" s="2">
        <v>2695</v>
      </c>
      <c r="E632" s="2"/>
    </row>
    <row r="633" spans="2:5" x14ac:dyDescent="0.25">
      <c r="B633" s="2" t="s">
        <v>101</v>
      </c>
      <c r="C633" s="2">
        <v>0.56999999999999995</v>
      </c>
      <c r="D633" s="2">
        <v>250</v>
      </c>
      <c r="E633" s="2"/>
    </row>
    <row r="634" spans="2:5" x14ac:dyDescent="0.25">
      <c r="B634" s="2" t="s">
        <v>101</v>
      </c>
      <c r="C634" s="2">
        <v>0.56000000000000005</v>
      </c>
      <c r="D634" s="2">
        <v>2271</v>
      </c>
      <c r="E634" s="2"/>
    </row>
    <row r="635" spans="2:5" x14ac:dyDescent="0.25">
      <c r="B635" s="2" t="s">
        <v>101</v>
      </c>
      <c r="C635" s="2">
        <v>0.56000000000000005</v>
      </c>
      <c r="D635" s="2">
        <v>2091</v>
      </c>
      <c r="E635" s="2"/>
    </row>
    <row r="636" spans="2:5" x14ac:dyDescent="0.25">
      <c r="B636" s="2" t="s">
        <v>101</v>
      </c>
      <c r="C636" s="2">
        <v>0.28999999999999998</v>
      </c>
      <c r="D636" s="2">
        <v>2998</v>
      </c>
      <c r="E636" s="2"/>
    </row>
    <row r="637" spans="2:5" x14ac:dyDescent="0.25">
      <c r="B637" s="2" t="s">
        <v>101</v>
      </c>
      <c r="C637" s="2">
        <v>0.33</v>
      </c>
      <c r="D637" s="2">
        <v>3447</v>
      </c>
      <c r="E637" s="2"/>
    </row>
    <row r="638" spans="2:5" x14ac:dyDescent="0.25">
      <c r="B638" s="2" t="s">
        <v>101</v>
      </c>
      <c r="C638" s="2">
        <v>0.33</v>
      </c>
      <c r="D638" s="2">
        <v>3497</v>
      </c>
      <c r="E638" s="2"/>
    </row>
    <row r="639" spans="2:5" x14ac:dyDescent="0.25">
      <c r="B639" s="2" t="s">
        <v>101</v>
      </c>
      <c r="C639" s="2">
        <v>0.31</v>
      </c>
      <c r="D639" s="2">
        <v>3250</v>
      </c>
      <c r="E639" s="2"/>
    </row>
    <row r="640" spans="2:5" x14ac:dyDescent="0.25">
      <c r="B640" s="2" t="s">
        <v>101</v>
      </c>
      <c r="C640" s="2">
        <v>0.3</v>
      </c>
      <c r="D640" s="2">
        <v>2920</v>
      </c>
      <c r="E640" s="2"/>
    </row>
    <row r="641" spans="2:5" x14ac:dyDescent="0.25">
      <c r="B641" s="2" t="s">
        <v>101</v>
      </c>
      <c r="C641" s="2">
        <v>0.43</v>
      </c>
      <c r="D641" s="2">
        <v>7137</v>
      </c>
      <c r="E641" s="2"/>
    </row>
    <row r="642" spans="2:5" x14ac:dyDescent="0.25">
      <c r="B642" s="2" t="s">
        <v>101</v>
      </c>
      <c r="C642" s="2">
        <v>0.48</v>
      </c>
      <c r="D642" s="2">
        <v>7118</v>
      </c>
      <c r="E642" s="2"/>
    </row>
    <row r="643" spans="2:5" x14ac:dyDescent="0.25">
      <c r="B643" s="2" t="s">
        <v>101</v>
      </c>
      <c r="C643" s="2">
        <v>0.44</v>
      </c>
      <c r="D643" s="2">
        <v>6117</v>
      </c>
      <c r="E643" s="2"/>
    </row>
    <row r="644" spans="2:5" x14ac:dyDescent="0.25">
      <c r="B644" s="2" t="s">
        <v>101</v>
      </c>
      <c r="C644" s="2">
        <v>0.41</v>
      </c>
      <c r="D644" s="2">
        <v>5290</v>
      </c>
      <c r="E644" s="2"/>
    </row>
    <row r="645" spans="2:5" x14ac:dyDescent="0.25">
      <c r="B645" s="2" t="s">
        <v>101</v>
      </c>
      <c r="C645" s="2">
        <v>0.43</v>
      </c>
      <c r="D645" s="2">
        <v>6356</v>
      </c>
      <c r="E645" s="2"/>
    </row>
    <row r="646" spans="2:5" x14ac:dyDescent="0.25">
      <c r="B646" s="2" t="s">
        <v>101</v>
      </c>
      <c r="C646" s="2">
        <v>0.48</v>
      </c>
      <c r="D646" s="2">
        <v>6979</v>
      </c>
      <c r="E646" s="2"/>
    </row>
    <row r="647" spans="2:5" x14ac:dyDescent="0.25">
      <c r="B647" s="2" t="s">
        <v>101</v>
      </c>
      <c r="C647" s="2">
        <v>0.46</v>
      </c>
      <c r="D647" s="2">
        <v>6925</v>
      </c>
      <c r="E647" s="2"/>
    </row>
    <row r="648" spans="2:5" x14ac:dyDescent="0.25">
      <c r="B648" s="2" t="s">
        <v>101</v>
      </c>
      <c r="C648" s="2">
        <v>0.41</v>
      </c>
      <c r="D648" s="2">
        <v>5555</v>
      </c>
      <c r="E648" s="2"/>
    </row>
    <row r="649" spans="2:5" x14ac:dyDescent="0.25">
      <c r="B649" s="2" t="s">
        <v>101</v>
      </c>
      <c r="C649" s="2">
        <v>0.45</v>
      </c>
      <c r="D649" s="2">
        <v>5521</v>
      </c>
      <c r="E649" s="2"/>
    </row>
    <row r="650" spans="2:5" x14ac:dyDescent="0.25">
      <c r="B650" s="2" t="s">
        <v>101</v>
      </c>
      <c r="C650" s="2">
        <v>0.41</v>
      </c>
      <c r="D650" s="2">
        <v>7084</v>
      </c>
      <c r="E650" s="2"/>
    </row>
    <row r="651" spans="2:5" x14ac:dyDescent="0.25">
      <c r="B651" s="2" t="s">
        <v>101</v>
      </c>
      <c r="C651" s="2">
        <v>0.38</v>
      </c>
      <c r="D651" s="2">
        <v>6158</v>
      </c>
      <c r="E651" s="2"/>
    </row>
    <row r="652" spans="2:5" x14ac:dyDescent="0.25">
      <c r="B652" s="2" t="s">
        <v>101</v>
      </c>
      <c r="C652" s="2">
        <v>0.46</v>
      </c>
      <c r="D652" s="2">
        <v>7953</v>
      </c>
      <c r="E652" s="2"/>
    </row>
    <row r="653" spans="2:5" x14ac:dyDescent="0.25">
      <c r="B653" s="2" t="s">
        <v>101</v>
      </c>
      <c r="C653" s="2">
        <v>0.44</v>
      </c>
      <c r="D653" s="2">
        <v>6883</v>
      </c>
      <c r="E653" s="2"/>
    </row>
    <row r="654" spans="2:5" x14ac:dyDescent="0.25">
      <c r="B654" s="2" t="s">
        <v>101</v>
      </c>
      <c r="C654" s="2">
        <v>0.46</v>
      </c>
      <c r="D654" s="2">
        <v>7482</v>
      </c>
      <c r="E654" s="2"/>
    </row>
    <row r="655" spans="2:5" x14ac:dyDescent="0.25">
      <c r="B655" s="2" t="s">
        <v>101</v>
      </c>
      <c r="C655" s="2">
        <v>0.54647749510763211</v>
      </c>
      <c r="D655" s="2">
        <v>3351</v>
      </c>
      <c r="E655" s="2"/>
    </row>
    <row r="656" spans="2:5" x14ac:dyDescent="0.25">
      <c r="B656" s="2" t="s">
        <v>101</v>
      </c>
      <c r="C656" s="2">
        <v>0.53042644944896977</v>
      </c>
      <c r="D656" s="2">
        <v>3321</v>
      </c>
      <c r="E656" s="2"/>
    </row>
    <row r="657" spans="2:5" x14ac:dyDescent="0.25">
      <c r="B657" s="2" t="s">
        <v>101</v>
      </c>
      <c r="C657" s="2">
        <v>0.52771440075157694</v>
      </c>
      <c r="D657" s="2">
        <v>3932</v>
      </c>
      <c r="E657" s="2"/>
    </row>
    <row r="658" spans="2:5" x14ac:dyDescent="0.25">
      <c r="B658" s="2" t="s">
        <v>101</v>
      </c>
      <c r="C658" s="2">
        <v>0.54</v>
      </c>
      <c r="D658" s="2">
        <v>4752</v>
      </c>
      <c r="E658" s="2"/>
    </row>
    <row r="659" spans="2:5" x14ac:dyDescent="0.25">
      <c r="B659" s="2" t="s">
        <v>101</v>
      </c>
      <c r="C659" s="2">
        <v>0.51412337662337659</v>
      </c>
      <c r="D659" s="2">
        <v>3167</v>
      </c>
      <c r="E659" s="2"/>
    </row>
    <row r="660" spans="2:5" x14ac:dyDescent="0.25">
      <c r="B660" s="2" t="s">
        <v>101</v>
      </c>
      <c r="C660" s="2">
        <v>0.52401945880206746</v>
      </c>
      <c r="D660" s="2">
        <v>3447</v>
      </c>
      <c r="E660" s="2"/>
    </row>
    <row r="661" spans="2:5" x14ac:dyDescent="0.25">
      <c r="B661" s="2" t="s">
        <v>101</v>
      </c>
      <c r="C661" s="2">
        <v>0.5377296154354434</v>
      </c>
      <c r="D661" s="2">
        <v>4069</v>
      </c>
      <c r="E661" s="2"/>
    </row>
    <row r="662" spans="2:5" x14ac:dyDescent="0.25">
      <c r="B662" s="2" t="s">
        <v>101</v>
      </c>
      <c r="C662" s="2">
        <v>0.51807999999999998</v>
      </c>
      <c r="D662" s="2">
        <v>3238</v>
      </c>
      <c r="E662" s="2"/>
    </row>
    <row r="663" spans="2:5" x14ac:dyDescent="0.25">
      <c r="B663" s="2" t="s">
        <v>101</v>
      </c>
      <c r="C663" s="2">
        <v>0.50702781844802347</v>
      </c>
      <c r="D663" s="2">
        <v>3463</v>
      </c>
      <c r="E663" s="2"/>
    </row>
    <row r="664" spans="2:5" x14ac:dyDescent="0.25">
      <c r="B664" s="2" t="s">
        <v>101</v>
      </c>
      <c r="C664" s="2">
        <v>0.52093310675112003</v>
      </c>
      <c r="D664" s="2">
        <v>3372</v>
      </c>
      <c r="E664" s="2"/>
    </row>
    <row r="665" spans="2:5" x14ac:dyDescent="0.25">
      <c r="B665" s="2" t="s">
        <v>101</v>
      </c>
      <c r="C665" s="2">
        <v>0.52698506579920157</v>
      </c>
      <c r="D665" s="2">
        <v>3564</v>
      </c>
      <c r="E665" s="2"/>
    </row>
    <row r="666" spans="2:5" x14ac:dyDescent="0.25">
      <c r="B666" s="2" t="s">
        <v>101</v>
      </c>
      <c r="C666" s="2">
        <v>0.55450747877644524</v>
      </c>
      <c r="D666" s="2">
        <v>4115</v>
      </c>
      <c r="E666" s="2"/>
    </row>
    <row r="667" spans="2:5" x14ac:dyDescent="0.25">
      <c r="B667" s="2" t="s">
        <v>101</v>
      </c>
      <c r="C667" s="2">
        <v>0.57106437221159978</v>
      </c>
      <c r="D667" s="2">
        <v>4480</v>
      </c>
      <c r="E667" s="2"/>
    </row>
    <row r="668" spans="2:5" x14ac:dyDescent="0.25">
      <c r="B668" s="2" t="s">
        <v>101</v>
      </c>
      <c r="C668" s="2">
        <v>0.57746785792111566</v>
      </c>
      <c r="D668" s="2">
        <v>5300</v>
      </c>
      <c r="E668" s="2"/>
    </row>
    <row r="669" spans="2:5" x14ac:dyDescent="0.25">
      <c r="B669" s="2" t="s">
        <v>101</v>
      </c>
      <c r="C669" s="2">
        <v>0.51557356292732337</v>
      </c>
      <c r="D669" s="2">
        <v>4072</v>
      </c>
      <c r="E669" s="2"/>
    </row>
    <row r="670" spans="2:5" x14ac:dyDescent="0.25">
      <c r="B670" s="2" t="s">
        <v>101</v>
      </c>
      <c r="C670" s="2">
        <v>0.54512542022239463</v>
      </c>
      <c r="D670" s="2">
        <v>4216</v>
      </c>
      <c r="E670" s="2"/>
    </row>
    <row r="671" spans="2:5" x14ac:dyDescent="0.25">
      <c r="B671" s="2" t="s">
        <v>101</v>
      </c>
      <c r="C671" s="2">
        <v>0.52340569877883314</v>
      </c>
      <c r="D671" s="2">
        <v>4629</v>
      </c>
      <c r="E671" s="2"/>
    </row>
    <row r="672" spans="2:5" x14ac:dyDescent="0.25">
      <c r="B672" s="2" t="s">
        <v>101</v>
      </c>
      <c r="C672" s="2">
        <v>0.51886048868370682</v>
      </c>
      <c r="D672" s="2">
        <v>4608</v>
      </c>
      <c r="E672" s="2"/>
    </row>
    <row r="673" spans="2:5" x14ac:dyDescent="0.25">
      <c r="B673" s="2" t="s">
        <v>101</v>
      </c>
      <c r="C673" s="2">
        <v>0.52933761173504468</v>
      </c>
      <c r="D673" s="2">
        <v>4619</v>
      </c>
      <c r="E673" s="2"/>
    </row>
    <row r="674" spans="2:5" x14ac:dyDescent="0.25">
      <c r="B674" s="2" t="s">
        <v>101</v>
      </c>
      <c r="C674" s="2">
        <v>0.5774242424242424</v>
      </c>
      <c r="D674" s="2">
        <v>3811</v>
      </c>
      <c r="E674" s="2"/>
    </row>
    <row r="675" spans="2:5" x14ac:dyDescent="0.25">
      <c r="B675" s="2" t="s">
        <v>101</v>
      </c>
      <c r="C675" s="2">
        <v>0.34</v>
      </c>
      <c r="D675" s="2">
        <v>4093.8</v>
      </c>
      <c r="E675" s="2"/>
    </row>
    <row r="676" spans="2:5" x14ac:dyDescent="0.25">
      <c r="B676" s="2" t="s">
        <v>101</v>
      </c>
      <c r="C676" s="2">
        <v>0.37</v>
      </c>
      <c r="D676" s="2">
        <v>4192.7</v>
      </c>
      <c r="E676" s="2"/>
    </row>
    <row r="677" spans="2:5" x14ac:dyDescent="0.25">
      <c r="B677" s="2" t="s">
        <v>101</v>
      </c>
      <c r="C677" s="2">
        <v>0.34</v>
      </c>
      <c r="D677" s="2">
        <v>3876.3</v>
      </c>
      <c r="E677" s="2"/>
    </row>
    <row r="678" spans="2:5" x14ac:dyDescent="0.25">
      <c r="B678" s="2" t="s">
        <v>101</v>
      </c>
      <c r="C678" s="2">
        <v>0.38</v>
      </c>
      <c r="D678" s="2">
        <v>4287.01</v>
      </c>
      <c r="E678" s="2"/>
    </row>
    <row r="679" spans="2:5" x14ac:dyDescent="0.25">
      <c r="B679" s="2" t="s">
        <v>101</v>
      </c>
      <c r="C679" s="2">
        <v>0.33</v>
      </c>
      <c r="D679" s="2">
        <v>3589.1</v>
      </c>
      <c r="E679" s="2"/>
    </row>
    <row r="680" spans="2:5" x14ac:dyDescent="0.25">
      <c r="B680" s="2" t="s">
        <v>101</v>
      </c>
      <c r="C680" s="2">
        <v>0.3</v>
      </c>
      <c r="D680" s="2">
        <v>3836.7</v>
      </c>
      <c r="E680" s="2"/>
    </row>
    <row r="681" spans="2:5" x14ac:dyDescent="0.25">
      <c r="B681" s="2" t="s">
        <v>101</v>
      </c>
      <c r="C681" s="2">
        <v>0.34</v>
      </c>
      <c r="D681" s="2">
        <v>3907.4</v>
      </c>
      <c r="E681" s="2"/>
    </row>
    <row r="682" spans="2:5" x14ac:dyDescent="0.25">
      <c r="B682" s="2" t="s">
        <v>101</v>
      </c>
      <c r="C682" s="2">
        <v>0.31</v>
      </c>
      <c r="D682" s="2">
        <v>3046</v>
      </c>
      <c r="E682" s="2"/>
    </row>
  </sheetData>
  <sortState xmlns:xlrd2="http://schemas.microsoft.com/office/spreadsheetml/2017/richdata2" ref="B2:D682">
    <sortCondition ref="B2:B68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994F-6592-48D5-85C9-196C9B460394}">
  <dimension ref="C2:D698"/>
  <sheetViews>
    <sheetView zoomScale="58" zoomScaleNormal="58" workbookViewId="0">
      <selection activeCell="H21" sqref="H21"/>
    </sheetView>
  </sheetViews>
  <sheetFormatPr defaultRowHeight="15" x14ac:dyDescent="0.25"/>
  <cols>
    <col min="4" max="4" width="12.85546875" customWidth="1"/>
  </cols>
  <sheetData>
    <row r="2" spans="3:4" x14ac:dyDescent="0.25">
      <c r="C2" s="2" t="s">
        <v>12</v>
      </c>
      <c r="D2" s="2" t="s">
        <v>40</v>
      </c>
    </row>
    <row r="3" spans="3:4" x14ac:dyDescent="0.25">
      <c r="C3" s="2">
        <v>6470</v>
      </c>
      <c r="D3" s="2">
        <v>3600</v>
      </c>
    </row>
    <row r="4" spans="3:4" x14ac:dyDescent="0.25">
      <c r="C4" s="2">
        <v>6190</v>
      </c>
      <c r="D4" s="2">
        <v>3000</v>
      </c>
    </row>
    <row r="5" spans="3:4" x14ac:dyDescent="0.25">
      <c r="C5" s="2">
        <v>5550</v>
      </c>
      <c r="D5" s="2">
        <v>2720</v>
      </c>
    </row>
    <row r="6" spans="3:4" x14ac:dyDescent="0.25">
      <c r="C6" s="2">
        <v>5690</v>
      </c>
      <c r="D6" s="2">
        <v>2550</v>
      </c>
    </row>
    <row r="7" spans="3:4" x14ac:dyDescent="0.25">
      <c r="C7" s="2">
        <v>5520</v>
      </c>
      <c r="D7" s="2">
        <v>2450</v>
      </c>
    </row>
    <row r="8" spans="3:4" x14ac:dyDescent="0.25">
      <c r="C8" s="2">
        <v>5560</v>
      </c>
      <c r="D8" s="2">
        <v>2380</v>
      </c>
    </row>
    <row r="9" spans="3:4" x14ac:dyDescent="0.25">
      <c r="C9" s="2">
        <v>5630</v>
      </c>
      <c r="D9" s="2">
        <v>2410</v>
      </c>
    </row>
    <row r="10" spans="3:4" x14ac:dyDescent="0.25">
      <c r="C10" s="2">
        <v>5350</v>
      </c>
      <c r="D10" s="2">
        <v>2260</v>
      </c>
    </row>
    <row r="11" spans="3:4" x14ac:dyDescent="0.25">
      <c r="C11" s="2">
        <v>7160</v>
      </c>
      <c r="D11" s="2">
        <v>3960</v>
      </c>
    </row>
    <row r="12" spans="3:4" x14ac:dyDescent="0.25">
      <c r="C12" s="2">
        <v>7200</v>
      </c>
      <c r="D12" s="2">
        <v>3910</v>
      </c>
    </row>
    <row r="13" spans="3:4" x14ac:dyDescent="0.25">
      <c r="C13" s="2">
        <v>8230</v>
      </c>
      <c r="D13" s="2">
        <v>3840</v>
      </c>
    </row>
    <row r="14" spans="3:4" x14ac:dyDescent="0.25">
      <c r="C14" s="2">
        <v>7290</v>
      </c>
      <c r="D14" s="2">
        <v>3670</v>
      </c>
    </row>
    <row r="15" spans="3:4" x14ac:dyDescent="0.25">
      <c r="C15" s="2">
        <v>6340</v>
      </c>
      <c r="D15" s="2">
        <v>2420</v>
      </c>
    </row>
    <row r="16" spans="3:4" x14ac:dyDescent="0.25">
      <c r="C16" s="2">
        <v>6150</v>
      </c>
      <c r="D16" s="2">
        <v>2470</v>
      </c>
    </row>
    <row r="17" spans="3:4" x14ac:dyDescent="0.25">
      <c r="C17" s="2">
        <v>6240</v>
      </c>
      <c r="D17" s="2">
        <v>2350</v>
      </c>
    </row>
    <row r="18" spans="3:4" x14ac:dyDescent="0.25">
      <c r="C18" s="2">
        <v>5740</v>
      </c>
      <c r="D18" s="2">
        <v>2120</v>
      </c>
    </row>
    <row r="19" spans="3:4" x14ac:dyDescent="0.25">
      <c r="C19" s="2">
        <v>5524.9400000000005</v>
      </c>
      <c r="D19" s="2">
        <v>2074.79</v>
      </c>
    </row>
    <row r="20" spans="3:4" x14ac:dyDescent="0.25">
      <c r="C20" s="2">
        <v>6970.97</v>
      </c>
      <c r="D20" s="2">
        <v>2458.09</v>
      </c>
    </row>
    <row r="21" spans="3:4" x14ac:dyDescent="0.25">
      <c r="C21" s="2">
        <v>6407.8899999999994</v>
      </c>
      <c r="D21" s="2">
        <v>2210.89</v>
      </c>
    </row>
    <row r="22" spans="3:4" x14ac:dyDescent="0.25">
      <c r="C22" s="2">
        <v>6286.01</v>
      </c>
      <c r="D22" s="2">
        <v>2138.6799999999998</v>
      </c>
    </row>
    <row r="23" spans="3:4" x14ac:dyDescent="0.25">
      <c r="C23" s="2">
        <v>5845.91</v>
      </c>
      <c r="D23" s="2">
        <v>1977.58</v>
      </c>
    </row>
    <row r="24" spans="3:4" x14ac:dyDescent="0.25">
      <c r="C24" s="2">
        <v>7050.78</v>
      </c>
      <c r="D24" s="2">
        <v>2302.5500000000002</v>
      </c>
    </row>
    <row r="25" spans="3:4" x14ac:dyDescent="0.25">
      <c r="C25" s="2">
        <v>6772.26</v>
      </c>
      <c r="D25" s="2">
        <v>2319.21</v>
      </c>
    </row>
    <row r="26" spans="3:4" x14ac:dyDescent="0.25">
      <c r="C26" s="2">
        <v>6846.43</v>
      </c>
      <c r="D26" s="2">
        <v>2619.1799999999998</v>
      </c>
    </row>
    <row r="27" spans="3:4" x14ac:dyDescent="0.25">
      <c r="C27" s="2">
        <v>6874.9500000000007</v>
      </c>
      <c r="D27" s="2">
        <v>2666.4</v>
      </c>
    </row>
    <row r="28" spans="3:4" x14ac:dyDescent="0.25">
      <c r="C28" s="2">
        <v>6722.66</v>
      </c>
      <c r="D28" s="2">
        <v>2510.86</v>
      </c>
    </row>
    <row r="29" spans="3:4" x14ac:dyDescent="0.25">
      <c r="C29" s="2">
        <v>7269.25</v>
      </c>
      <c r="D29" s="2">
        <v>2519.19</v>
      </c>
    </row>
    <row r="30" spans="3:4" x14ac:dyDescent="0.25">
      <c r="C30" s="2">
        <v>6791.5499999999993</v>
      </c>
      <c r="D30" s="2">
        <v>2408.9</v>
      </c>
    </row>
    <row r="31" spans="3:4" x14ac:dyDescent="0.25">
      <c r="C31" s="2">
        <v>6969.6</v>
      </c>
      <c r="D31" s="2">
        <v>2765</v>
      </c>
    </row>
    <row r="32" spans="3:4" x14ac:dyDescent="0.25">
      <c r="C32" s="2">
        <v>6510.35</v>
      </c>
      <c r="D32" s="2">
        <v>2580.3000000000002</v>
      </c>
    </row>
    <row r="33" spans="3:4" x14ac:dyDescent="0.25">
      <c r="C33" s="2">
        <v>5454.18</v>
      </c>
      <c r="D33" s="2">
        <v>2419.1999999999998</v>
      </c>
    </row>
    <row r="34" spans="3:4" x14ac:dyDescent="0.25">
      <c r="C34" s="2">
        <v>5237.6899999999996</v>
      </c>
      <c r="D34" s="2">
        <v>2094.2399999999998</v>
      </c>
    </row>
    <row r="35" spans="3:4" x14ac:dyDescent="0.25">
      <c r="C35" s="2">
        <v>5758.25</v>
      </c>
      <c r="D35" s="2">
        <v>2426.15</v>
      </c>
    </row>
    <row r="36" spans="3:4" x14ac:dyDescent="0.25">
      <c r="C36" s="2">
        <v>6420.6900000000005</v>
      </c>
      <c r="D36" s="2">
        <v>2667.79</v>
      </c>
    </row>
    <row r="37" spans="3:4" x14ac:dyDescent="0.25">
      <c r="C37" s="2">
        <v>5945.43</v>
      </c>
      <c r="D37" s="2">
        <v>2428.9299999999998</v>
      </c>
    </row>
    <row r="38" spans="3:4" x14ac:dyDescent="0.25">
      <c r="C38" s="2">
        <v>6443.4400000000005</v>
      </c>
      <c r="D38" s="2">
        <v>2566.41</v>
      </c>
    </row>
    <row r="39" spans="3:4" x14ac:dyDescent="0.25">
      <c r="C39" s="2">
        <v>6667.29</v>
      </c>
      <c r="D39" s="2">
        <v>2574.7399999999998</v>
      </c>
    </row>
    <row r="40" spans="3:4" x14ac:dyDescent="0.25">
      <c r="C40" s="2">
        <v>6957.74</v>
      </c>
      <c r="D40" s="2">
        <v>2758.06</v>
      </c>
    </row>
    <row r="41" spans="3:4" x14ac:dyDescent="0.25">
      <c r="C41" s="2">
        <v>6461.14</v>
      </c>
      <c r="D41" s="2">
        <v>2813.61</v>
      </c>
    </row>
    <row r="42" spans="3:4" x14ac:dyDescent="0.25">
      <c r="C42" s="2">
        <v>6666.66</v>
      </c>
      <c r="D42" s="2">
        <v>2894.16</v>
      </c>
    </row>
    <row r="43" spans="3:4" x14ac:dyDescent="0.25">
      <c r="C43" s="2">
        <v>5941.1</v>
      </c>
      <c r="D43" s="2">
        <v>2463.65</v>
      </c>
    </row>
    <row r="44" spans="3:4" x14ac:dyDescent="0.25">
      <c r="C44" s="2">
        <v>5756.43</v>
      </c>
      <c r="D44" s="2">
        <v>2024.8</v>
      </c>
    </row>
    <row r="45" spans="3:4" x14ac:dyDescent="0.25">
      <c r="C45" s="2">
        <v>8337.61</v>
      </c>
      <c r="D45" s="2">
        <v>3008.03</v>
      </c>
    </row>
    <row r="46" spans="3:4" x14ac:dyDescent="0.25">
      <c r="C46" s="2">
        <v>7231.92</v>
      </c>
      <c r="D46" s="2">
        <v>2266.44</v>
      </c>
    </row>
    <row r="47" spans="3:4" x14ac:dyDescent="0.25">
      <c r="C47" s="2">
        <v>7371.9</v>
      </c>
      <c r="D47" s="2">
        <v>2527.9499999999998</v>
      </c>
    </row>
    <row r="48" spans="3:4" x14ac:dyDescent="0.25">
      <c r="C48" s="2">
        <v>6502.3809523809523</v>
      </c>
      <c r="D48" s="2">
        <v>2731</v>
      </c>
    </row>
    <row r="49" spans="3:4" x14ac:dyDescent="0.25">
      <c r="C49" s="2">
        <v>6502.3809523809523</v>
      </c>
      <c r="D49" s="2">
        <v>2731</v>
      </c>
    </row>
    <row r="50" spans="3:4" x14ac:dyDescent="0.25">
      <c r="C50" s="2">
        <v>6502.3809523809523</v>
      </c>
      <c r="D50" s="2">
        <v>2731</v>
      </c>
    </row>
    <row r="51" spans="3:4" x14ac:dyDescent="0.25">
      <c r="C51" s="2">
        <v>6502.3809523809523</v>
      </c>
      <c r="D51" s="2">
        <v>2731</v>
      </c>
    </row>
    <row r="52" spans="3:4" x14ac:dyDescent="0.25">
      <c r="C52" s="2">
        <v>6502.3809523809523</v>
      </c>
      <c r="D52" s="2">
        <v>2731</v>
      </c>
    </row>
    <row r="53" spans="3:4" x14ac:dyDescent="0.25">
      <c r="C53" s="2">
        <v>8925.2121212121201</v>
      </c>
      <c r="D53" s="2">
        <v>4396</v>
      </c>
    </row>
    <row r="54" spans="3:4" x14ac:dyDescent="0.25">
      <c r="C54" s="2">
        <v>9401.3793103448279</v>
      </c>
      <c r="D54" s="2">
        <v>3840</v>
      </c>
    </row>
    <row r="55" spans="3:4" x14ac:dyDescent="0.25">
      <c r="C55" s="2">
        <v>9035.5</v>
      </c>
      <c r="D55" s="2">
        <v>4252</v>
      </c>
    </row>
    <row r="56" spans="3:4" x14ac:dyDescent="0.25">
      <c r="C56" s="2">
        <v>9575.9999999999982</v>
      </c>
      <c r="D56" s="2">
        <v>3724</v>
      </c>
    </row>
    <row r="57" spans="3:4" x14ac:dyDescent="0.25">
      <c r="C57" s="2">
        <v>9567.8620689655181</v>
      </c>
      <c r="D57" s="2">
        <v>3908</v>
      </c>
    </row>
    <row r="58" spans="3:4" x14ac:dyDescent="0.25">
      <c r="C58" s="2">
        <v>9372</v>
      </c>
      <c r="D58" s="2">
        <v>3828</v>
      </c>
    </row>
    <row r="59" spans="3:4" x14ac:dyDescent="0.25">
      <c r="C59" s="2">
        <v>9027.8709677419356</v>
      </c>
      <c r="D59" s="2">
        <v>4056</v>
      </c>
    </row>
    <row r="60" spans="3:4" x14ac:dyDescent="0.25">
      <c r="C60" s="2">
        <v>9018.5</v>
      </c>
      <c r="D60" s="2">
        <v>4244</v>
      </c>
    </row>
    <row r="61" spans="3:4" x14ac:dyDescent="0.25">
      <c r="C61" s="2">
        <v>9258.6666666666679</v>
      </c>
      <c r="D61" s="2">
        <v>3968</v>
      </c>
    </row>
    <row r="62" spans="3:4" x14ac:dyDescent="0.25">
      <c r="C62" s="2">
        <v>9411.4285714285706</v>
      </c>
      <c r="D62" s="2">
        <v>3660</v>
      </c>
    </row>
    <row r="63" spans="3:4" x14ac:dyDescent="0.25">
      <c r="C63" s="2">
        <v>10104</v>
      </c>
      <c r="D63" s="2">
        <v>3368</v>
      </c>
    </row>
    <row r="64" spans="3:4" x14ac:dyDescent="0.25">
      <c r="C64" s="2">
        <v>9603.5555555555566</v>
      </c>
      <c r="D64" s="2">
        <v>3552.0000000000005</v>
      </c>
    </row>
    <row r="65" spans="3:4" x14ac:dyDescent="0.25">
      <c r="C65" s="2">
        <v>10437.333333333334</v>
      </c>
      <c r="D65" s="2">
        <v>3296</v>
      </c>
    </row>
    <row r="66" spans="3:4" x14ac:dyDescent="0.25">
      <c r="C66" s="2">
        <v>10056.000000000002</v>
      </c>
      <c r="D66" s="2">
        <v>3352.0000000000005</v>
      </c>
    </row>
    <row r="67" spans="3:4" x14ac:dyDescent="0.25">
      <c r="C67" s="2">
        <v>9904.6153846153829</v>
      </c>
      <c r="D67" s="2">
        <v>3479.9999999999995</v>
      </c>
    </row>
    <row r="68" spans="3:4" x14ac:dyDescent="0.25">
      <c r="C68" s="2">
        <v>9430.5185185185201</v>
      </c>
      <c r="D68" s="2">
        <v>3488.0000000000005</v>
      </c>
    </row>
    <row r="69" spans="3:4" x14ac:dyDescent="0.25">
      <c r="C69" s="2">
        <v>9376.4444444444434</v>
      </c>
      <c r="D69" s="2">
        <v>3468</v>
      </c>
    </row>
    <row r="70" spans="3:4" x14ac:dyDescent="0.25">
      <c r="C70" s="2">
        <v>9912</v>
      </c>
      <c r="D70" s="2">
        <v>3304</v>
      </c>
    </row>
    <row r="71" spans="3:4" x14ac:dyDescent="0.25">
      <c r="C71" s="2">
        <v>8000</v>
      </c>
      <c r="D71" s="2">
        <v>3260</v>
      </c>
    </row>
    <row r="72" spans="3:4" x14ac:dyDescent="0.25">
      <c r="C72" s="2">
        <v>8090</v>
      </c>
      <c r="D72" s="2">
        <v>3270</v>
      </c>
    </row>
    <row r="73" spans="3:4" x14ac:dyDescent="0.25">
      <c r="C73" s="2">
        <v>1070</v>
      </c>
      <c r="D73" s="2">
        <v>4270</v>
      </c>
    </row>
    <row r="74" spans="3:4" x14ac:dyDescent="0.25">
      <c r="C74" s="2">
        <v>1043</v>
      </c>
      <c r="D74" s="2">
        <v>3770</v>
      </c>
    </row>
    <row r="75" spans="3:4" x14ac:dyDescent="0.25">
      <c r="C75" s="2">
        <v>7660</v>
      </c>
      <c r="D75" s="2">
        <v>2880</v>
      </c>
    </row>
    <row r="76" spans="3:4" x14ac:dyDescent="0.25">
      <c r="C76" s="2">
        <v>9770</v>
      </c>
      <c r="D76" s="2">
        <v>3090</v>
      </c>
    </row>
    <row r="77" spans="3:4" x14ac:dyDescent="0.25">
      <c r="C77" s="2">
        <v>1164</v>
      </c>
      <c r="D77" s="2">
        <v>3600</v>
      </c>
    </row>
    <row r="78" spans="3:4" x14ac:dyDescent="0.25">
      <c r="C78" s="2">
        <v>1050</v>
      </c>
      <c r="D78" s="2">
        <v>3500</v>
      </c>
    </row>
    <row r="79" spans="3:4" x14ac:dyDescent="0.25">
      <c r="C79" s="2">
        <v>5910</v>
      </c>
      <c r="D79" s="2">
        <v>1630</v>
      </c>
    </row>
    <row r="80" spans="3:4" x14ac:dyDescent="0.25">
      <c r="C80" s="2">
        <v>8630</v>
      </c>
      <c r="D80" s="2">
        <v>2550</v>
      </c>
    </row>
    <row r="81" spans="3:4" x14ac:dyDescent="0.25">
      <c r="C81" s="2">
        <v>1020</v>
      </c>
      <c r="D81" s="2">
        <v>3210</v>
      </c>
    </row>
    <row r="82" spans="3:4" x14ac:dyDescent="0.25">
      <c r="C82" s="2">
        <v>9390</v>
      </c>
      <c r="D82" s="2">
        <v>2690</v>
      </c>
    </row>
    <row r="83" spans="3:4" x14ac:dyDescent="0.25">
      <c r="C83" s="2">
        <v>7946.7882352941169</v>
      </c>
      <c r="D83" s="2">
        <v>4093.8</v>
      </c>
    </row>
    <row r="84" spans="3:4" x14ac:dyDescent="0.25">
      <c r="C84" s="2">
        <v>7138.9216216216219</v>
      </c>
      <c r="D84" s="2">
        <v>4192.7</v>
      </c>
    </row>
    <row r="85" spans="3:4" x14ac:dyDescent="0.25">
      <c r="C85" s="2">
        <v>7524.5823529411764</v>
      </c>
      <c r="D85" s="2">
        <v>3876.3</v>
      </c>
    </row>
    <row r="86" spans="3:4" x14ac:dyDescent="0.25">
      <c r="C86" s="2">
        <v>6994.5952631578948</v>
      </c>
      <c r="D86" s="2">
        <v>4287.01</v>
      </c>
    </row>
    <row r="87" spans="3:4" x14ac:dyDescent="0.25">
      <c r="C87" s="2">
        <v>7286.9606060606056</v>
      </c>
      <c r="D87" s="2">
        <v>3589.1</v>
      </c>
    </row>
    <row r="88" spans="3:4" x14ac:dyDescent="0.25">
      <c r="C88" s="2">
        <v>8952.2999999999993</v>
      </c>
      <c r="D88" s="2">
        <v>3836.7</v>
      </c>
    </row>
    <row r="89" spans="3:4" x14ac:dyDescent="0.25">
      <c r="C89" s="2">
        <v>7584.9529411764706</v>
      </c>
      <c r="D89" s="2">
        <v>3907.4</v>
      </c>
    </row>
    <row r="90" spans="3:4" x14ac:dyDescent="0.25">
      <c r="C90" s="2">
        <v>6779.8064516129034</v>
      </c>
      <c r="D90" s="2">
        <v>3046</v>
      </c>
    </row>
    <row r="91" spans="3:4" x14ac:dyDescent="0.25">
      <c r="C91" s="2">
        <v>5310</v>
      </c>
      <c r="D91" s="2">
        <v>2090</v>
      </c>
    </row>
    <row r="92" spans="3:4" x14ac:dyDescent="0.25">
      <c r="C92" s="2">
        <v>5470</v>
      </c>
      <c r="D92" s="2">
        <v>2060</v>
      </c>
    </row>
    <row r="93" spans="3:4" x14ac:dyDescent="0.25">
      <c r="C93" s="2">
        <v>4100</v>
      </c>
      <c r="D93" s="2">
        <v>1520</v>
      </c>
    </row>
    <row r="94" spans="3:4" x14ac:dyDescent="0.25">
      <c r="C94" s="2">
        <v>4900</v>
      </c>
      <c r="D94" s="2">
        <v>1800</v>
      </c>
    </row>
    <row r="95" spans="3:4" x14ac:dyDescent="0.25">
      <c r="C95" s="2">
        <v>5530</v>
      </c>
      <c r="D95" s="2">
        <v>2200</v>
      </c>
    </row>
    <row r="96" spans="3:4" x14ac:dyDescent="0.25">
      <c r="C96" s="2">
        <v>4440</v>
      </c>
      <c r="D96" s="2">
        <v>1670</v>
      </c>
    </row>
    <row r="97" spans="3:4" x14ac:dyDescent="0.25">
      <c r="C97" s="2">
        <v>9150</v>
      </c>
      <c r="D97" s="2">
        <v>3600</v>
      </c>
    </row>
    <row r="98" spans="3:4" x14ac:dyDescent="0.25">
      <c r="C98" s="2">
        <v>5010</v>
      </c>
      <c r="D98" s="2">
        <v>1890</v>
      </c>
    </row>
    <row r="99" spans="3:4" x14ac:dyDescent="0.25">
      <c r="C99" s="2" t="s">
        <v>107</v>
      </c>
      <c r="D99" s="2">
        <v>2633</v>
      </c>
    </row>
    <row r="100" spans="3:4" x14ac:dyDescent="0.25">
      <c r="C100" s="2" t="s">
        <v>107</v>
      </c>
      <c r="D100" s="2">
        <v>2000</v>
      </c>
    </row>
    <row r="101" spans="3:4" x14ac:dyDescent="0.25">
      <c r="C101" s="2" t="s">
        <v>107</v>
      </c>
      <c r="D101" s="2">
        <v>3178</v>
      </c>
    </row>
    <row r="102" spans="3:4" x14ac:dyDescent="0.25">
      <c r="C102" s="2" t="s">
        <v>107</v>
      </c>
      <c r="D102" s="2">
        <v>2274</v>
      </c>
    </row>
    <row r="103" spans="3:4" x14ac:dyDescent="0.25">
      <c r="C103" s="2" t="s">
        <v>107</v>
      </c>
      <c r="D103" s="2">
        <v>2331</v>
      </c>
    </row>
    <row r="104" spans="3:4" x14ac:dyDescent="0.25">
      <c r="C104" s="2" t="s">
        <v>107</v>
      </c>
      <c r="D104" s="2">
        <v>3178.1</v>
      </c>
    </row>
    <row r="105" spans="3:4" x14ac:dyDescent="0.25">
      <c r="C105" s="2" t="s">
        <v>107</v>
      </c>
      <c r="D105" s="2">
        <v>1228</v>
      </c>
    </row>
    <row r="106" spans="3:4" x14ac:dyDescent="0.25">
      <c r="C106" s="2" t="s">
        <v>107</v>
      </c>
      <c r="D106" s="2">
        <v>1616.2</v>
      </c>
    </row>
    <row r="107" spans="3:4" x14ac:dyDescent="0.25">
      <c r="C107" s="2" t="s">
        <v>107</v>
      </c>
      <c r="D107" s="2">
        <v>1746.8</v>
      </c>
    </row>
    <row r="108" spans="3:4" x14ac:dyDescent="0.25">
      <c r="C108" s="2" t="s">
        <v>107</v>
      </c>
      <c r="D108" s="2">
        <v>2565.9</v>
      </c>
    </row>
    <row r="109" spans="3:4" x14ac:dyDescent="0.25">
      <c r="C109" s="2" t="s">
        <v>107</v>
      </c>
      <c r="D109" s="2">
        <v>2070.6</v>
      </c>
    </row>
    <row r="110" spans="3:4" x14ac:dyDescent="0.25">
      <c r="C110" s="2" t="s">
        <v>107</v>
      </c>
      <c r="D110" s="2">
        <v>2144</v>
      </c>
    </row>
    <row r="111" spans="3:4" x14ac:dyDescent="0.25">
      <c r="C111" s="2" t="s">
        <v>107</v>
      </c>
      <c r="D111" s="2">
        <v>2857</v>
      </c>
    </row>
    <row r="112" spans="3:4" x14ac:dyDescent="0.25">
      <c r="C112" s="2" t="s">
        <v>107</v>
      </c>
      <c r="D112" s="2">
        <v>1167.3</v>
      </c>
    </row>
    <row r="113" spans="3:4" x14ac:dyDescent="0.25">
      <c r="C113" s="2">
        <v>3760</v>
      </c>
      <c r="D113" s="2">
        <v>2180</v>
      </c>
    </row>
    <row r="114" spans="3:4" x14ac:dyDescent="0.25">
      <c r="C114" s="2">
        <v>4100</v>
      </c>
      <c r="D114" s="2">
        <v>2550</v>
      </c>
    </row>
    <row r="115" spans="3:4" x14ac:dyDescent="0.25">
      <c r="C115" s="2">
        <v>3360.655737704918</v>
      </c>
      <c r="D115" s="2">
        <v>2050</v>
      </c>
    </row>
    <row r="116" spans="3:4" x14ac:dyDescent="0.25">
      <c r="C116" s="2">
        <v>2645.1612903225805</v>
      </c>
      <c r="D116" s="2">
        <v>1640</v>
      </c>
    </row>
    <row r="117" spans="3:4" x14ac:dyDescent="0.25">
      <c r="C117" s="2">
        <v>1283.3333333333335</v>
      </c>
      <c r="D117" s="2">
        <v>770</v>
      </c>
    </row>
    <row r="118" spans="3:4" x14ac:dyDescent="0.25">
      <c r="C118" s="2">
        <v>2639.344262295082</v>
      </c>
      <c r="D118" s="2">
        <v>1610</v>
      </c>
    </row>
    <row r="119" spans="3:4" x14ac:dyDescent="0.25">
      <c r="C119" s="2">
        <v>1928.5714285714284</v>
      </c>
      <c r="D119" s="2">
        <v>1080</v>
      </c>
    </row>
    <row r="120" spans="3:4" x14ac:dyDescent="0.25">
      <c r="C120" s="2" t="s">
        <v>107</v>
      </c>
      <c r="D120" s="2" t="s">
        <v>107</v>
      </c>
    </row>
    <row r="121" spans="3:4" x14ac:dyDescent="0.25">
      <c r="C121" s="2">
        <v>16597.674418604653</v>
      </c>
      <c r="D121" s="2">
        <v>7137</v>
      </c>
    </row>
    <row r="122" spans="3:4" x14ac:dyDescent="0.25">
      <c r="C122" s="2">
        <v>14829.166666666668</v>
      </c>
      <c r="D122" s="2">
        <v>7118</v>
      </c>
    </row>
    <row r="123" spans="3:4" x14ac:dyDescent="0.25">
      <c r="C123" s="2">
        <v>13902.272727272728</v>
      </c>
      <c r="D123" s="2">
        <v>6117</v>
      </c>
    </row>
    <row r="124" spans="3:4" x14ac:dyDescent="0.25">
      <c r="C124" s="2">
        <v>12902.439024390245</v>
      </c>
      <c r="D124" s="2">
        <v>5290</v>
      </c>
    </row>
    <row r="125" spans="3:4" x14ac:dyDescent="0.25">
      <c r="C125" s="2">
        <v>14781.39534883721</v>
      </c>
      <c r="D125" s="2">
        <v>6356</v>
      </c>
    </row>
    <row r="126" spans="3:4" x14ac:dyDescent="0.25">
      <c r="C126" s="2">
        <v>14539.583333333334</v>
      </c>
      <c r="D126" s="2">
        <v>6979</v>
      </c>
    </row>
    <row r="127" spans="3:4" x14ac:dyDescent="0.25">
      <c r="C127" s="2">
        <v>15054.347826086956</v>
      </c>
      <c r="D127" s="2">
        <v>6925</v>
      </c>
    </row>
    <row r="128" spans="3:4" x14ac:dyDescent="0.25">
      <c r="C128" s="2">
        <v>13548.780487804879</v>
      </c>
      <c r="D128" s="2">
        <v>5555</v>
      </c>
    </row>
    <row r="129" spans="3:4" x14ac:dyDescent="0.25">
      <c r="C129" s="2">
        <v>12268.888888888889</v>
      </c>
      <c r="D129" s="2">
        <v>5521</v>
      </c>
    </row>
    <row r="130" spans="3:4" x14ac:dyDescent="0.25">
      <c r="C130" s="2">
        <v>17278.048780487807</v>
      </c>
      <c r="D130" s="2">
        <v>7084</v>
      </c>
    </row>
    <row r="131" spans="3:4" x14ac:dyDescent="0.25">
      <c r="C131" s="2">
        <v>16205.263157894737</v>
      </c>
      <c r="D131" s="2">
        <v>6158</v>
      </c>
    </row>
    <row r="132" spans="3:4" x14ac:dyDescent="0.25">
      <c r="C132" s="2">
        <v>17289.130434782608</v>
      </c>
      <c r="D132" s="2">
        <v>7953</v>
      </c>
    </row>
    <row r="133" spans="3:4" x14ac:dyDescent="0.25">
      <c r="C133" s="2">
        <v>15643.181818181818</v>
      </c>
      <c r="D133" s="2">
        <v>6883</v>
      </c>
    </row>
    <row r="134" spans="3:4" x14ac:dyDescent="0.25">
      <c r="C134" s="2">
        <v>16265.217391304348</v>
      </c>
      <c r="D134" s="2">
        <v>7482</v>
      </c>
    </row>
    <row r="135" spans="3:4" x14ac:dyDescent="0.25">
      <c r="C135" s="2">
        <v>6810.6382978723404</v>
      </c>
      <c r="D135" s="2">
        <v>3201</v>
      </c>
    </row>
    <row r="136" spans="3:4" x14ac:dyDescent="0.25">
      <c r="C136" s="2">
        <v>5550</v>
      </c>
      <c r="D136" s="2">
        <v>1998</v>
      </c>
    </row>
    <row r="137" spans="3:4" x14ac:dyDescent="0.25">
      <c r="C137" s="2">
        <v>3823.3333333333335</v>
      </c>
      <c r="D137" s="2">
        <v>2294</v>
      </c>
    </row>
    <row r="138" spans="3:4" x14ac:dyDescent="0.25">
      <c r="C138" s="2">
        <v>3807.6923076923076</v>
      </c>
      <c r="D138" s="2">
        <v>1980</v>
      </c>
    </row>
    <row r="139" spans="3:4" x14ac:dyDescent="0.25">
      <c r="C139" s="2">
        <v>5716.0714285714284</v>
      </c>
      <c r="D139" s="2">
        <v>3201</v>
      </c>
    </row>
    <row r="140" spans="3:4" x14ac:dyDescent="0.25">
      <c r="C140" s="2">
        <v>7589.7959183673474</v>
      </c>
      <c r="D140" s="2">
        <v>3719</v>
      </c>
    </row>
    <row r="141" spans="3:4" x14ac:dyDescent="0.25">
      <c r="C141" s="2">
        <v>6428.8135593220341</v>
      </c>
      <c r="D141" s="2">
        <v>3793</v>
      </c>
    </row>
    <row r="142" spans="3:4" x14ac:dyDescent="0.25">
      <c r="C142" s="2">
        <v>6971.4285714285706</v>
      </c>
      <c r="D142" s="2">
        <v>3904</v>
      </c>
    </row>
    <row r="143" spans="3:4" x14ac:dyDescent="0.25">
      <c r="C143" s="2">
        <v>4832.6530612244896</v>
      </c>
      <c r="D143" s="2">
        <v>2368</v>
      </c>
    </row>
    <row r="144" spans="3:4" x14ac:dyDescent="0.25">
      <c r="C144" s="2">
        <v>6643.6363636363631</v>
      </c>
      <c r="D144" s="2">
        <v>3654</v>
      </c>
    </row>
    <row r="145" spans="3:4" x14ac:dyDescent="0.25">
      <c r="C145" s="2">
        <v>6446.8085106382987</v>
      </c>
      <c r="D145" s="2">
        <v>3030</v>
      </c>
    </row>
    <row r="146" spans="3:4" x14ac:dyDescent="0.25">
      <c r="C146" s="2">
        <v>5250.877192982457</v>
      </c>
      <c r="D146" s="2">
        <v>2993</v>
      </c>
    </row>
    <row r="147" spans="3:4" x14ac:dyDescent="0.25">
      <c r="C147" s="2">
        <v>5574.9999999999991</v>
      </c>
      <c r="D147" s="2">
        <v>3122</v>
      </c>
    </row>
    <row r="148" spans="3:4" x14ac:dyDescent="0.25">
      <c r="C148" s="2">
        <v>6170.2127659574471</v>
      </c>
      <c r="D148" s="2">
        <v>2900</v>
      </c>
    </row>
    <row r="149" spans="3:4" x14ac:dyDescent="0.25">
      <c r="C149" s="2">
        <v>5192.9824561403511</v>
      </c>
      <c r="D149" s="2">
        <v>2960</v>
      </c>
    </row>
    <row r="150" spans="3:4" x14ac:dyDescent="0.25">
      <c r="C150" s="2">
        <v>5446.4285714285706</v>
      </c>
      <c r="D150" s="2">
        <v>3050</v>
      </c>
    </row>
    <row r="151" spans="3:4" x14ac:dyDescent="0.25">
      <c r="C151" s="2">
        <v>5754.3859649122815</v>
      </c>
      <c r="D151" s="2">
        <v>3280</v>
      </c>
    </row>
    <row r="152" spans="3:4" x14ac:dyDescent="0.25">
      <c r="C152" s="2">
        <v>5714.2857142857138</v>
      </c>
      <c r="D152" s="2">
        <v>3200</v>
      </c>
    </row>
    <row r="153" spans="3:4" x14ac:dyDescent="0.25">
      <c r="C153" s="2">
        <v>5563.6363636363631</v>
      </c>
      <c r="D153" s="2">
        <v>3060</v>
      </c>
    </row>
    <row r="154" spans="3:4" x14ac:dyDescent="0.25">
      <c r="C154" s="2">
        <v>5624.9999999999991</v>
      </c>
      <c r="D154" s="2">
        <v>3150</v>
      </c>
    </row>
    <row r="155" spans="3:4" x14ac:dyDescent="0.25">
      <c r="C155" s="2">
        <v>5672.4137931034484</v>
      </c>
      <c r="D155" s="2">
        <v>3290</v>
      </c>
    </row>
    <row r="156" spans="3:4" x14ac:dyDescent="0.25">
      <c r="C156" s="2">
        <v>5620.6896551724139</v>
      </c>
      <c r="D156" s="2">
        <v>3260</v>
      </c>
    </row>
    <row r="157" spans="3:4" x14ac:dyDescent="0.25">
      <c r="C157" s="2">
        <v>5894.7368421052633</v>
      </c>
      <c r="D157" s="2">
        <v>3360</v>
      </c>
    </row>
    <row r="158" spans="3:4" x14ac:dyDescent="0.25">
      <c r="C158" s="2">
        <v>5637.9310344827591</v>
      </c>
      <c r="D158" s="2">
        <v>3270</v>
      </c>
    </row>
    <row r="159" spans="3:4" x14ac:dyDescent="0.25">
      <c r="C159" s="2">
        <v>5545.454545454545</v>
      </c>
      <c r="D159" s="2">
        <v>3050</v>
      </c>
    </row>
    <row r="160" spans="3:4" x14ac:dyDescent="0.25">
      <c r="C160" s="2">
        <v>6732.1428571428569</v>
      </c>
      <c r="D160" s="2">
        <v>3770</v>
      </c>
    </row>
    <row r="161" spans="3:4" x14ac:dyDescent="0.25">
      <c r="C161" s="2">
        <v>6509.433962264151</v>
      </c>
      <c r="D161" s="2">
        <v>3450</v>
      </c>
    </row>
    <row r="162" spans="3:4" x14ac:dyDescent="0.25">
      <c r="C162" s="2">
        <v>6814.8148148148148</v>
      </c>
      <c r="D162" s="2">
        <v>3680</v>
      </c>
    </row>
    <row r="163" spans="3:4" x14ac:dyDescent="0.25">
      <c r="C163" s="2">
        <v>6872.7272727272721</v>
      </c>
      <c r="D163" s="2">
        <v>3780</v>
      </c>
    </row>
    <row r="164" spans="3:4" x14ac:dyDescent="0.25">
      <c r="C164" s="2">
        <v>7166.6666666666661</v>
      </c>
      <c r="D164" s="2">
        <v>3870</v>
      </c>
    </row>
    <row r="165" spans="3:4" x14ac:dyDescent="0.25">
      <c r="C165" s="2">
        <v>6703.7037037037035</v>
      </c>
      <c r="D165" s="2">
        <v>3620</v>
      </c>
    </row>
    <row r="166" spans="3:4" x14ac:dyDescent="0.25">
      <c r="C166" s="2">
        <v>7296.2962962962956</v>
      </c>
      <c r="D166" s="2">
        <v>3940</v>
      </c>
    </row>
    <row r="167" spans="3:4" x14ac:dyDescent="0.25">
      <c r="C167" s="2">
        <v>7199.9999999999991</v>
      </c>
      <c r="D167" s="2">
        <v>3960</v>
      </c>
    </row>
    <row r="168" spans="3:4" x14ac:dyDescent="0.25">
      <c r="C168" s="2">
        <v>7290.9090909090901</v>
      </c>
      <c r="D168" s="2">
        <v>4010</v>
      </c>
    </row>
    <row r="169" spans="3:4" x14ac:dyDescent="0.25">
      <c r="C169" s="2">
        <v>6763.6363636363631</v>
      </c>
      <c r="D169" s="2">
        <v>3720</v>
      </c>
    </row>
    <row r="170" spans="3:4" x14ac:dyDescent="0.25">
      <c r="C170" s="2">
        <v>6309.090909090909</v>
      </c>
      <c r="D170" s="2">
        <v>3470</v>
      </c>
    </row>
    <row r="171" spans="3:4" x14ac:dyDescent="0.25">
      <c r="C171" s="2">
        <v>5266.666666666667</v>
      </c>
      <c r="D171" s="2">
        <v>2370</v>
      </c>
    </row>
    <row r="172" spans="3:4" x14ac:dyDescent="0.25">
      <c r="C172" s="2">
        <v>8395.8333333333339</v>
      </c>
      <c r="D172" s="2">
        <v>4030</v>
      </c>
    </row>
    <row r="173" spans="3:4" x14ac:dyDescent="0.25">
      <c r="C173" s="2">
        <v>10021.739130434782</v>
      </c>
      <c r="D173" s="2">
        <v>4610</v>
      </c>
    </row>
    <row r="174" spans="3:4" x14ac:dyDescent="0.25">
      <c r="C174" s="2">
        <v>7978.260869565217</v>
      </c>
      <c r="D174" s="2">
        <v>3670</v>
      </c>
    </row>
    <row r="175" spans="3:4" x14ac:dyDescent="0.25">
      <c r="C175" s="2">
        <v>7055.5555555555547</v>
      </c>
      <c r="D175" s="2">
        <v>3810</v>
      </c>
    </row>
    <row r="176" spans="3:4" x14ac:dyDescent="0.25">
      <c r="C176" s="2">
        <v>6818.181818181818</v>
      </c>
      <c r="D176" s="2">
        <v>3750</v>
      </c>
    </row>
    <row r="177" spans="3:4" x14ac:dyDescent="0.25">
      <c r="C177" s="2">
        <v>7824.5614035087729</v>
      </c>
      <c r="D177" s="2">
        <v>4460</v>
      </c>
    </row>
    <row r="178" spans="3:4" x14ac:dyDescent="0.25">
      <c r="C178" s="2">
        <v>7290.9090909090901</v>
      </c>
      <c r="D178" s="2">
        <v>4010</v>
      </c>
    </row>
    <row r="179" spans="3:4" x14ac:dyDescent="0.25">
      <c r="C179" s="2">
        <v>5240</v>
      </c>
      <c r="D179" s="2">
        <v>2620</v>
      </c>
    </row>
    <row r="180" spans="3:4" x14ac:dyDescent="0.25">
      <c r="C180" s="2">
        <v>6701.7543859649131</v>
      </c>
      <c r="D180" s="2">
        <v>3820</v>
      </c>
    </row>
    <row r="181" spans="3:4" x14ac:dyDescent="0.25">
      <c r="C181" s="2">
        <v>5928.5714285714284</v>
      </c>
      <c r="D181" s="2">
        <v>3320</v>
      </c>
    </row>
    <row r="182" spans="3:4" x14ac:dyDescent="0.25">
      <c r="C182" s="2">
        <v>6018.5185185185182</v>
      </c>
      <c r="D182" s="2">
        <v>3250</v>
      </c>
    </row>
    <row r="183" spans="3:4" x14ac:dyDescent="0.25">
      <c r="C183" s="2">
        <v>10337.931034482759</v>
      </c>
      <c r="D183" s="2">
        <v>2998</v>
      </c>
    </row>
    <row r="184" spans="3:4" x14ac:dyDescent="0.25">
      <c r="C184" s="2">
        <v>10445.454545454544</v>
      </c>
      <c r="D184" s="2">
        <v>3447</v>
      </c>
    </row>
    <row r="185" spans="3:4" x14ac:dyDescent="0.25">
      <c r="C185" s="2">
        <v>10596.969696969696</v>
      </c>
      <c r="D185" s="2">
        <v>3497</v>
      </c>
    </row>
    <row r="186" spans="3:4" x14ac:dyDescent="0.25">
      <c r="C186" s="2">
        <v>10483.870967741936</v>
      </c>
      <c r="D186" s="2">
        <v>3250</v>
      </c>
    </row>
    <row r="187" spans="3:4" x14ac:dyDescent="0.25">
      <c r="C187" s="2">
        <v>9733.3333333333339</v>
      </c>
      <c r="D187" s="2">
        <v>2920</v>
      </c>
    </row>
    <row r="188" spans="3:4" x14ac:dyDescent="0.25">
      <c r="C188" s="2">
        <v>7196.4285714285706</v>
      </c>
      <c r="D188" s="2">
        <v>4030</v>
      </c>
    </row>
    <row r="189" spans="3:4" x14ac:dyDescent="0.25">
      <c r="C189" s="2">
        <v>6489.3617021276596</v>
      </c>
      <c r="D189" s="2">
        <v>3050</v>
      </c>
    </row>
    <row r="190" spans="3:4" x14ac:dyDescent="0.25">
      <c r="C190" s="2">
        <v>5239.1304347826081</v>
      </c>
      <c r="D190" s="2">
        <v>2410</v>
      </c>
    </row>
    <row r="191" spans="3:4" x14ac:dyDescent="0.25">
      <c r="C191" s="2">
        <v>6169.8113207547167</v>
      </c>
      <c r="D191" s="2">
        <v>3270</v>
      </c>
    </row>
    <row r="192" spans="3:4" x14ac:dyDescent="0.25">
      <c r="C192" s="2">
        <v>5673.4693877551017</v>
      </c>
      <c r="D192" s="2">
        <v>2780</v>
      </c>
    </row>
    <row r="193" spans="3:4" x14ac:dyDescent="0.25">
      <c r="C193" s="2">
        <v>5638.8888888888887</v>
      </c>
      <c r="D193" s="2">
        <v>2030</v>
      </c>
    </row>
    <row r="194" spans="3:4" x14ac:dyDescent="0.25">
      <c r="C194" s="2">
        <v>8625</v>
      </c>
      <c r="D194" s="2">
        <v>4830</v>
      </c>
    </row>
    <row r="195" spans="3:4" x14ac:dyDescent="0.25">
      <c r="C195" s="2">
        <v>8666.6666666666679</v>
      </c>
      <c r="D195" s="2">
        <v>4160</v>
      </c>
    </row>
    <row r="196" spans="3:4" x14ac:dyDescent="0.25">
      <c r="C196" s="2">
        <v>6339.6226415094334</v>
      </c>
      <c r="D196" s="2">
        <v>3360</v>
      </c>
    </row>
    <row r="197" spans="3:4" x14ac:dyDescent="0.25">
      <c r="C197" s="2">
        <v>9062.5</v>
      </c>
      <c r="D197" s="2">
        <v>4350</v>
      </c>
    </row>
    <row r="198" spans="3:4" x14ac:dyDescent="0.25">
      <c r="C198" s="2">
        <v>865.95744680851067</v>
      </c>
      <c r="D198" s="2">
        <v>407</v>
      </c>
    </row>
    <row r="199" spans="3:4" x14ac:dyDescent="0.25">
      <c r="C199" s="2">
        <v>7934.782608695652</v>
      </c>
      <c r="D199" s="2">
        <v>3650</v>
      </c>
    </row>
    <row r="200" spans="3:4" x14ac:dyDescent="0.25">
      <c r="C200" s="2">
        <v>5567.5675675675675</v>
      </c>
      <c r="D200" s="2">
        <v>2060</v>
      </c>
    </row>
    <row r="201" spans="3:4" x14ac:dyDescent="0.25">
      <c r="C201" s="2">
        <v>6580.6451612903229</v>
      </c>
      <c r="D201" s="2">
        <v>2040</v>
      </c>
    </row>
    <row r="202" spans="3:4" x14ac:dyDescent="0.25">
      <c r="C202" s="2">
        <v>4116.2162162162167</v>
      </c>
      <c r="D202" s="2">
        <v>1523</v>
      </c>
    </row>
    <row r="203" spans="3:4" x14ac:dyDescent="0.25">
      <c r="C203" s="2">
        <v>4636.363636363636</v>
      </c>
      <c r="D203" s="2">
        <v>1530</v>
      </c>
    </row>
    <row r="204" spans="3:4" x14ac:dyDescent="0.25">
      <c r="C204" s="2">
        <v>4636.363636363636</v>
      </c>
      <c r="D204" s="2">
        <v>1530</v>
      </c>
    </row>
    <row r="205" spans="3:4" x14ac:dyDescent="0.25">
      <c r="C205" s="2">
        <v>5776.666666666667</v>
      </c>
      <c r="D205" s="2">
        <v>1733</v>
      </c>
    </row>
    <row r="206" spans="3:4" x14ac:dyDescent="0.25">
      <c r="C206" s="2">
        <v>5200</v>
      </c>
      <c r="D206" s="2">
        <v>1560</v>
      </c>
    </row>
    <row r="207" spans="3:4" x14ac:dyDescent="0.25">
      <c r="C207" s="2">
        <v>4967.7419354838712</v>
      </c>
      <c r="D207" s="2">
        <v>1540</v>
      </c>
    </row>
    <row r="208" spans="3:4" x14ac:dyDescent="0.25">
      <c r="C208" s="2">
        <v>4593.75</v>
      </c>
      <c r="D208" s="2">
        <v>1470</v>
      </c>
    </row>
    <row r="209" spans="3:4" x14ac:dyDescent="0.25">
      <c r="C209" s="2">
        <v>7093.0232558139533</v>
      </c>
      <c r="D209" s="2">
        <v>3050</v>
      </c>
    </row>
    <row r="210" spans="3:4" x14ac:dyDescent="0.25">
      <c r="C210" s="2">
        <v>4117.6470588235288</v>
      </c>
      <c r="D210" s="2">
        <v>1400</v>
      </c>
    </row>
    <row r="211" spans="3:4" x14ac:dyDescent="0.25">
      <c r="C211" s="2">
        <v>4619.4444444444443</v>
      </c>
      <c r="D211" s="2">
        <v>1663</v>
      </c>
    </row>
    <row r="212" spans="3:4" x14ac:dyDescent="0.25">
      <c r="C212" s="2">
        <v>7659.090909090909</v>
      </c>
      <c r="D212" s="2">
        <v>3370</v>
      </c>
    </row>
    <row r="213" spans="3:4" x14ac:dyDescent="0.25">
      <c r="C213" s="2">
        <v>5333.333333333333</v>
      </c>
      <c r="D213" s="2">
        <v>1760</v>
      </c>
    </row>
    <row r="214" spans="3:4" x14ac:dyDescent="0.25">
      <c r="C214" s="2">
        <v>7190.5128205128203</v>
      </c>
      <c r="D214" s="2">
        <v>2804.3</v>
      </c>
    </row>
    <row r="215" spans="3:4" x14ac:dyDescent="0.25">
      <c r="C215" s="2">
        <v>6875.1351351351359</v>
      </c>
      <c r="D215" s="2">
        <v>2543.8000000000002</v>
      </c>
    </row>
    <row r="216" spans="3:4" x14ac:dyDescent="0.25">
      <c r="C216" s="2">
        <v>8401.5</v>
      </c>
      <c r="D216" s="2">
        <v>3360.6</v>
      </c>
    </row>
    <row r="217" spans="3:4" x14ac:dyDescent="0.25">
      <c r="C217" s="2">
        <v>7790.2631578947376</v>
      </c>
      <c r="D217" s="2">
        <v>2960.3</v>
      </c>
    </row>
    <row r="218" spans="3:4" x14ac:dyDescent="0.25">
      <c r="C218" s="2">
        <v>6298.2051282051289</v>
      </c>
      <c r="D218" s="2">
        <v>2456.3000000000002</v>
      </c>
    </row>
    <row r="219" spans="3:4" x14ac:dyDescent="0.25">
      <c r="C219" s="2">
        <v>7815.6756756756758</v>
      </c>
      <c r="D219" s="2">
        <v>2891.8</v>
      </c>
    </row>
    <row r="220" spans="3:4" x14ac:dyDescent="0.25">
      <c r="C220" s="2">
        <v>7258.5</v>
      </c>
      <c r="D220" s="2">
        <v>2903.4</v>
      </c>
    </row>
    <row r="221" spans="3:4" x14ac:dyDescent="0.25">
      <c r="C221" s="2">
        <v>8993.4210526315783</v>
      </c>
      <c r="D221" s="2">
        <v>3417.5</v>
      </c>
    </row>
    <row r="222" spans="3:4" x14ac:dyDescent="0.25">
      <c r="C222" s="2">
        <v>7058.3333333333339</v>
      </c>
      <c r="D222" s="2">
        <v>2541</v>
      </c>
    </row>
    <row r="223" spans="3:4" x14ac:dyDescent="0.25">
      <c r="C223" s="2">
        <v>7197.4358974358975</v>
      </c>
      <c r="D223" s="2">
        <v>2807</v>
      </c>
    </row>
    <row r="224" spans="3:4" x14ac:dyDescent="0.25">
      <c r="C224" s="2">
        <v>8017.105263157895</v>
      </c>
      <c r="D224" s="2">
        <v>3046.5</v>
      </c>
    </row>
    <row r="225" spans="3:4" x14ac:dyDescent="0.25">
      <c r="C225" s="2">
        <v>8186</v>
      </c>
      <c r="D225" s="2">
        <v>3274.4</v>
      </c>
    </row>
    <row r="226" spans="3:4" x14ac:dyDescent="0.25">
      <c r="C226" s="2">
        <v>5284.7457627118647</v>
      </c>
      <c r="D226" s="2">
        <v>3118</v>
      </c>
    </row>
    <row r="227" spans="3:4" x14ac:dyDescent="0.25">
      <c r="C227" s="2">
        <v>4491.666666666667</v>
      </c>
      <c r="D227" s="2">
        <v>2695</v>
      </c>
    </row>
    <row r="228" spans="3:4" x14ac:dyDescent="0.25">
      <c r="C228" s="2">
        <v>438.59649122807019</v>
      </c>
      <c r="D228" s="2">
        <v>250</v>
      </c>
    </row>
    <row r="229" spans="3:4" x14ac:dyDescent="0.25">
      <c r="C229" s="2">
        <v>4055.3571428571427</v>
      </c>
      <c r="D229" s="2">
        <v>2271</v>
      </c>
    </row>
    <row r="230" spans="3:4" x14ac:dyDescent="0.25">
      <c r="C230" s="2">
        <v>3733.9285714285711</v>
      </c>
      <c r="D230" s="2">
        <v>2091</v>
      </c>
    </row>
    <row r="231" spans="3:4" x14ac:dyDescent="0.25">
      <c r="C231" s="2">
        <v>3043.8000000000006</v>
      </c>
      <c r="D231" s="2">
        <v>1513</v>
      </c>
    </row>
    <row r="232" spans="3:4" x14ac:dyDescent="0.25">
      <c r="C232" s="2">
        <v>3157.2</v>
      </c>
      <c r="D232" s="2">
        <v>1578.6</v>
      </c>
    </row>
    <row r="233" spans="3:4" x14ac:dyDescent="0.25">
      <c r="C233" s="2">
        <v>4610.2</v>
      </c>
      <c r="D233" s="2">
        <v>2225</v>
      </c>
    </row>
    <row r="234" spans="3:4" x14ac:dyDescent="0.25">
      <c r="C234" s="2">
        <v>3981.253097345133</v>
      </c>
      <c r="D234" s="2">
        <v>2008.4</v>
      </c>
    </row>
    <row r="235" spans="3:4" x14ac:dyDescent="0.25">
      <c r="C235" s="2">
        <v>3508.4073394495413</v>
      </c>
      <c r="D235" s="2">
        <v>1941.2</v>
      </c>
    </row>
    <row r="236" spans="3:4" x14ac:dyDescent="0.25">
      <c r="C236" s="2">
        <v>3097.2</v>
      </c>
      <c r="D236" s="2">
        <v>1637.6</v>
      </c>
    </row>
    <row r="237" spans="3:4" x14ac:dyDescent="0.25">
      <c r="C237" s="2">
        <v>3542.1999999999994</v>
      </c>
      <c r="D237" s="2">
        <v>1975.8</v>
      </c>
    </row>
    <row r="238" spans="3:4" x14ac:dyDescent="0.25">
      <c r="C238" s="2">
        <v>1993.6</v>
      </c>
      <c r="D238" s="2">
        <v>1174.8</v>
      </c>
    </row>
    <row r="239" spans="3:4" x14ac:dyDescent="0.25">
      <c r="C239" s="2">
        <v>2632.1910447761193</v>
      </c>
      <c r="D239" s="2">
        <v>1191.5999999999999</v>
      </c>
    </row>
    <row r="240" spans="3:4" x14ac:dyDescent="0.25">
      <c r="C240" s="2">
        <v>4236.3999999999996</v>
      </c>
      <c r="D240" s="2">
        <v>1975.8</v>
      </c>
    </row>
    <row r="241" spans="3:4" x14ac:dyDescent="0.25">
      <c r="C241" s="2">
        <v>3684.6</v>
      </c>
      <c r="D241" s="2">
        <v>1851.2</v>
      </c>
    </row>
    <row r="242" spans="3:4" x14ac:dyDescent="0.25">
      <c r="C242" s="2">
        <v>3716.2566037735851</v>
      </c>
      <c r="D242" s="2">
        <v>1884.8</v>
      </c>
    </row>
    <row r="243" spans="3:4" x14ac:dyDescent="0.25">
      <c r="C243" s="2">
        <v>3686.8258064516126</v>
      </c>
      <c r="D243" s="2">
        <v>1656.4</v>
      </c>
    </row>
    <row r="244" spans="3:4" x14ac:dyDescent="0.25">
      <c r="C244" s="2">
        <v>3132.8</v>
      </c>
      <c r="D244" s="2">
        <v>1477.4</v>
      </c>
    </row>
    <row r="245" spans="3:4" x14ac:dyDescent="0.25">
      <c r="C245" s="2">
        <v>3721.9863247863245</v>
      </c>
      <c r="D245" s="2">
        <v>2083.6</v>
      </c>
    </row>
    <row r="246" spans="3:4" x14ac:dyDescent="0.25">
      <c r="C246" s="2">
        <v>6995.4</v>
      </c>
      <c r="D246" s="2">
        <v>2581</v>
      </c>
    </row>
    <row r="247" spans="3:4" x14ac:dyDescent="0.25">
      <c r="C247" s="2">
        <v>5874</v>
      </c>
      <c r="D247" s="2">
        <v>2100.4</v>
      </c>
    </row>
    <row r="248" spans="3:4" x14ac:dyDescent="0.25">
      <c r="C248" s="2">
        <v>4576.9577981651382</v>
      </c>
      <c r="D248" s="2">
        <v>1941.2</v>
      </c>
    </row>
    <row r="249" spans="3:4" x14ac:dyDescent="0.25">
      <c r="C249" s="2">
        <v>9533.3034965034967</v>
      </c>
      <c r="D249" s="2">
        <v>2543.4</v>
      </c>
    </row>
    <row r="250" spans="3:4" x14ac:dyDescent="0.25">
      <c r="C250" s="2">
        <v>4307.5999999999995</v>
      </c>
      <c r="D250" s="2">
        <v>1744.4</v>
      </c>
    </row>
    <row r="251" spans="3:4" x14ac:dyDescent="0.25">
      <c r="C251" s="2">
        <v>3417.5999999999995</v>
      </c>
      <c r="D251" s="2">
        <v>1477.4</v>
      </c>
    </row>
    <row r="252" spans="3:4" x14ac:dyDescent="0.25">
      <c r="C252" s="2">
        <v>4621.1962616822429</v>
      </c>
      <c r="D252" s="2">
        <v>1901.8</v>
      </c>
    </row>
    <row r="253" spans="3:4" x14ac:dyDescent="0.25">
      <c r="C253" s="2">
        <v>5104.4672</v>
      </c>
      <c r="D253" s="2">
        <v>2223.1999999999998</v>
      </c>
    </row>
    <row r="254" spans="3:4" x14ac:dyDescent="0.25">
      <c r="C254" s="2">
        <v>3285.7701149425293</v>
      </c>
      <c r="D254" s="2">
        <v>1545.2</v>
      </c>
    </row>
    <row r="255" spans="3:4" x14ac:dyDescent="0.25">
      <c r="C255" s="2">
        <v>4322.9900826446283</v>
      </c>
      <c r="D255" s="2">
        <v>2152.6</v>
      </c>
    </row>
    <row r="256" spans="3:4" x14ac:dyDescent="0.25">
      <c r="C256" s="2">
        <v>3222.7050000000008</v>
      </c>
      <c r="D256" s="2">
        <v>1424.4</v>
      </c>
    </row>
    <row r="257" spans="3:4" x14ac:dyDescent="0.25">
      <c r="C257" s="2">
        <v>3217.8219780219783</v>
      </c>
      <c r="D257" s="2">
        <v>1617.8</v>
      </c>
    </row>
    <row r="258" spans="3:4" x14ac:dyDescent="0.25">
      <c r="C258" s="2">
        <v>5718.2181818181825</v>
      </c>
      <c r="D258" s="2">
        <v>2734.8</v>
      </c>
    </row>
    <row r="259" spans="3:4" x14ac:dyDescent="0.25">
      <c r="C259" s="2">
        <v>4478.9097345132741</v>
      </c>
      <c r="D259" s="2">
        <v>2008.4</v>
      </c>
    </row>
    <row r="260" spans="3:4" x14ac:dyDescent="0.25">
      <c r="C260" s="2">
        <v>4750.0571428571429</v>
      </c>
      <c r="D260" s="2">
        <v>2241.6</v>
      </c>
    </row>
    <row r="261" spans="3:4" x14ac:dyDescent="0.25">
      <c r="C261" s="2">
        <v>3809.2</v>
      </c>
      <c r="D261" s="2">
        <v>1477.4</v>
      </c>
    </row>
    <row r="262" spans="3:4" x14ac:dyDescent="0.25">
      <c r="C262" s="2">
        <v>3446.145454545454</v>
      </c>
      <c r="D262" s="2">
        <v>1563.2</v>
      </c>
    </row>
    <row r="263" spans="3:4" x14ac:dyDescent="0.25">
      <c r="C263" s="2">
        <v>3471.0000000000005</v>
      </c>
      <c r="D263" s="2">
        <v>1780</v>
      </c>
    </row>
    <row r="264" spans="3:4" x14ac:dyDescent="0.25">
      <c r="C264" s="2">
        <v>3840.7245283018865</v>
      </c>
      <c r="D264" s="2">
        <v>1884.8</v>
      </c>
    </row>
    <row r="265" spans="3:4" x14ac:dyDescent="0.25">
      <c r="C265" s="2">
        <v>4005.0000000000005</v>
      </c>
      <c r="D265" s="2">
        <v>1922.4</v>
      </c>
    </row>
    <row r="266" spans="3:4" x14ac:dyDescent="0.25">
      <c r="C266" s="2">
        <v>7266.2341463414641</v>
      </c>
      <c r="D266" s="2">
        <v>2913.6</v>
      </c>
    </row>
    <row r="267" spans="3:4" x14ac:dyDescent="0.25">
      <c r="C267" s="2">
        <v>8704.2000000000007</v>
      </c>
      <c r="D267" s="2">
        <v>3560</v>
      </c>
    </row>
    <row r="268" spans="3:4" x14ac:dyDescent="0.25">
      <c r="C268" s="2">
        <v>6129.3611940298497</v>
      </c>
      <c r="D268" s="2">
        <v>2387.6</v>
      </c>
    </row>
    <row r="269" spans="3:4" x14ac:dyDescent="0.25">
      <c r="C269" s="2">
        <v>4900.78947368421</v>
      </c>
      <c r="D269" s="2">
        <v>2031.6</v>
      </c>
    </row>
    <row r="270" spans="3:4" x14ac:dyDescent="0.25">
      <c r="C270" s="2">
        <v>4442.4680412371135</v>
      </c>
      <c r="D270" s="2">
        <v>1730.6</v>
      </c>
    </row>
    <row r="271" spans="3:4" x14ac:dyDescent="0.25">
      <c r="C271" s="2">
        <v>4258.2680851063824</v>
      </c>
      <c r="D271" s="2">
        <v>1674.8</v>
      </c>
    </row>
    <row r="272" spans="3:4" x14ac:dyDescent="0.25">
      <c r="C272" s="2">
        <v>4945.5153846153844</v>
      </c>
      <c r="D272" s="2">
        <v>1856.8</v>
      </c>
    </row>
    <row r="273" spans="3:4" x14ac:dyDescent="0.25">
      <c r="C273" s="2">
        <v>4749.123076923077</v>
      </c>
      <c r="D273" s="2">
        <v>1856.8</v>
      </c>
    </row>
    <row r="274" spans="3:4" x14ac:dyDescent="0.25">
      <c r="C274" s="2">
        <v>4521.2</v>
      </c>
      <c r="D274" s="2">
        <v>1780</v>
      </c>
    </row>
    <row r="275" spans="3:4" x14ac:dyDescent="0.25">
      <c r="C275" s="2">
        <v>4212.0380952380956</v>
      </c>
      <c r="D275" s="2">
        <v>1499.2</v>
      </c>
    </row>
    <row r="276" spans="3:4" x14ac:dyDescent="0.25">
      <c r="C276" s="2">
        <v>4132.4239130434789</v>
      </c>
      <c r="D276" s="2">
        <v>1617.8</v>
      </c>
    </row>
    <row r="277" spans="3:4" x14ac:dyDescent="0.25">
      <c r="C277" s="2">
        <v>3732.8780487804879</v>
      </c>
      <c r="D277" s="2">
        <v>1457.6</v>
      </c>
    </row>
    <row r="278" spans="3:4" x14ac:dyDescent="0.25">
      <c r="C278" s="2">
        <v>5168.1941747572819</v>
      </c>
      <c r="D278" s="2">
        <v>1835.6</v>
      </c>
    </row>
    <row r="279" spans="3:4" x14ac:dyDescent="0.25">
      <c r="C279" s="2">
        <v>4365.1702127659573</v>
      </c>
      <c r="D279" s="2">
        <v>1674.8</v>
      </c>
    </row>
    <row r="280" spans="3:4" x14ac:dyDescent="0.25">
      <c r="C280" s="2">
        <v>3718.4338028169018</v>
      </c>
      <c r="D280" s="2">
        <v>1263.2</v>
      </c>
    </row>
    <row r="281" spans="3:4" x14ac:dyDescent="0.25">
      <c r="C281" s="2">
        <v>5399.7789473684206</v>
      </c>
      <c r="D281" s="2">
        <v>2031.6</v>
      </c>
    </row>
    <row r="282" spans="3:4" x14ac:dyDescent="0.25">
      <c r="C282" s="2">
        <v>4262.620689655173</v>
      </c>
      <c r="D282" s="2">
        <v>1545.2</v>
      </c>
    </row>
    <row r="283" spans="3:4" x14ac:dyDescent="0.25">
      <c r="C283" s="2">
        <v>4147.4000000000005</v>
      </c>
      <c r="D283" s="2">
        <v>1513</v>
      </c>
    </row>
    <row r="284" spans="3:4" x14ac:dyDescent="0.25">
      <c r="C284" s="2">
        <v>4912.7999999999993</v>
      </c>
      <c r="D284" s="2">
        <v>1869</v>
      </c>
    </row>
    <row r="285" spans="3:4" x14ac:dyDescent="0.25">
      <c r="C285" s="2">
        <v>5357.8</v>
      </c>
      <c r="D285" s="2">
        <v>2047</v>
      </c>
    </row>
    <row r="286" spans="3:4" x14ac:dyDescent="0.25">
      <c r="C286" s="2">
        <v>6581.5894039735103</v>
      </c>
      <c r="D286" s="2">
        <v>2686</v>
      </c>
    </row>
    <row r="287" spans="3:4" x14ac:dyDescent="0.25">
      <c r="C287" s="2">
        <v>7155.6</v>
      </c>
      <c r="D287" s="2">
        <v>2492</v>
      </c>
    </row>
    <row r="288" spans="3:4" x14ac:dyDescent="0.25">
      <c r="C288" s="2">
        <v>7128.9467532467534</v>
      </c>
      <c r="D288" s="2">
        <v>2737.8</v>
      </c>
    </row>
    <row r="289" spans="3:4" x14ac:dyDescent="0.25">
      <c r="C289" s="2">
        <v>7043.8979591836742</v>
      </c>
      <c r="D289" s="2">
        <v>2621.4</v>
      </c>
    </row>
    <row r="290" spans="3:4" x14ac:dyDescent="0.25">
      <c r="C290" s="2">
        <v>4802.6846153846154</v>
      </c>
      <c r="D290" s="2">
        <v>1856.8</v>
      </c>
    </row>
    <row r="291" spans="3:4" x14ac:dyDescent="0.25">
      <c r="C291" s="2">
        <v>3991.0127659574468</v>
      </c>
      <c r="D291" s="2">
        <v>1674.8</v>
      </c>
    </row>
    <row r="292" spans="3:4" x14ac:dyDescent="0.25">
      <c r="C292" s="2">
        <v>3022.4250000000006</v>
      </c>
      <c r="D292" s="2">
        <v>1131.2</v>
      </c>
    </row>
    <row r="293" spans="3:4" x14ac:dyDescent="0.25">
      <c r="C293" s="2">
        <v>4859.3999999999996</v>
      </c>
      <c r="D293" s="2">
        <v>1869</v>
      </c>
    </row>
    <row r="294" spans="3:4" x14ac:dyDescent="0.25">
      <c r="C294" s="2">
        <v>4022.8</v>
      </c>
      <c r="D294" s="2">
        <v>1513</v>
      </c>
    </row>
    <row r="295" spans="3:4" x14ac:dyDescent="0.25">
      <c r="C295" s="2">
        <v>4489.8893617021276</v>
      </c>
      <c r="D295" s="2">
        <v>1674.8</v>
      </c>
    </row>
    <row r="296" spans="3:4" x14ac:dyDescent="0.25">
      <c r="C296" s="2">
        <v>5527.5433628318588</v>
      </c>
      <c r="D296" s="2">
        <v>2008.4</v>
      </c>
    </row>
    <row r="297" spans="3:4" x14ac:dyDescent="0.25">
      <c r="C297" s="2">
        <v>3613.3999999999996</v>
      </c>
      <c r="D297" s="2">
        <v>1477.4</v>
      </c>
    </row>
    <row r="298" spans="3:4" x14ac:dyDescent="0.25">
      <c r="C298" s="2">
        <v>6710.6000000000013</v>
      </c>
      <c r="D298" s="2">
        <v>2420.8000000000002</v>
      </c>
    </row>
    <row r="299" spans="3:4" x14ac:dyDescent="0.25">
      <c r="C299" s="2">
        <v>4405.3818181818178</v>
      </c>
      <c r="D299" s="2">
        <v>1563.2</v>
      </c>
    </row>
    <row r="300" spans="3:4" x14ac:dyDescent="0.25">
      <c r="C300" s="2">
        <v>5090.8</v>
      </c>
      <c r="D300" s="2">
        <v>1780</v>
      </c>
    </row>
    <row r="301" spans="3:4" x14ac:dyDescent="0.25">
      <c r="C301" s="2">
        <v>4752.6000000000004</v>
      </c>
      <c r="D301" s="2">
        <v>1922.4</v>
      </c>
    </row>
    <row r="302" spans="3:4" x14ac:dyDescent="0.25">
      <c r="C302" s="2">
        <v>3665.6864864864865</v>
      </c>
      <c r="D302" s="2">
        <v>1316.8</v>
      </c>
    </row>
    <row r="303" spans="3:4" x14ac:dyDescent="0.25">
      <c r="C303" s="2">
        <v>3960.6850574712648</v>
      </c>
      <c r="D303" s="2">
        <v>1545.2</v>
      </c>
    </row>
    <row r="304" spans="3:4" x14ac:dyDescent="0.25">
      <c r="C304" s="2">
        <v>5346.2068965517237</v>
      </c>
      <c r="D304" s="2">
        <v>2067.1999999999998</v>
      </c>
    </row>
    <row r="305" spans="3:4" x14ac:dyDescent="0.25">
      <c r="C305" s="2">
        <v>5726.0220472440951</v>
      </c>
      <c r="D305" s="2">
        <v>2258.4</v>
      </c>
    </row>
    <row r="306" spans="3:4" x14ac:dyDescent="0.25">
      <c r="C306" s="2">
        <v>9503.0930232558148</v>
      </c>
      <c r="D306" s="2">
        <v>3819</v>
      </c>
    </row>
    <row r="307" spans="3:4" x14ac:dyDescent="0.25">
      <c r="C307" s="2">
        <v>7380.1481481481478</v>
      </c>
      <c r="D307" s="2">
        <v>2874</v>
      </c>
    </row>
    <row r="308" spans="3:4" x14ac:dyDescent="0.25">
      <c r="C308" s="2">
        <v>7710.4881355932202</v>
      </c>
      <c r="D308" s="2">
        <v>3144.6</v>
      </c>
    </row>
    <row r="309" spans="3:4" x14ac:dyDescent="0.25">
      <c r="C309" s="2">
        <v>8811</v>
      </c>
      <c r="D309" s="2">
        <v>3684.6</v>
      </c>
    </row>
    <row r="310" spans="3:4" x14ac:dyDescent="0.25">
      <c r="C310" s="2">
        <v>7735.3516483516478</v>
      </c>
      <c r="D310" s="2">
        <v>3236.4</v>
      </c>
    </row>
    <row r="311" spans="3:4" x14ac:dyDescent="0.25">
      <c r="C311" s="2">
        <v>4247.9457943925236</v>
      </c>
      <c r="D311" s="2">
        <v>1901.8</v>
      </c>
    </row>
    <row r="312" spans="3:4" x14ac:dyDescent="0.25">
      <c r="C312" s="2">
        <v>4143.4558558558556</v>
      </c>
      <c r="D312" s="2">
        <v>2008.4</v>
      </c>
    </row>
    <row r="313" spans="3:4" x14ac:dyDescent="0.25">
      <c r="C313" s="2">
        <v>5194.7041322314044</v>
      </c>
      <c r="D313" s="2">
        <v>2152.6</v>
      </c>
    </row>
    <row r="314" spans="3:4" x14ac:dyDescent="0.25">
      <c r="C314" s="2">
        <v>2836.703759398496</v>
      </c>
      <c r="D314" s="2">
        <v>1274.5999999999999</v>
      </c>
    </row>
    <row r="315" spans="3:4" x14ac:dyDescent="0.25">
      <c r="C315" s="2">
        <v>3506.6</v>
      </c>
      <c r="D315" s="2">
        <v>1513</v>
      </c>
    </row>
    <row r="316" spans="3:4" x14ac:dyDescent="0.25">
      <c r="C316" s="2">
        <v>4790.6678899082572</v>
      </c>
      <c r="D316" s="2">
        <v>1941.2</v>
      </c>
    </row>
    <row r="317" spans="3:4" x14ac:dyDescent="0.25">
      <c r="C317" s="2">
        <v>2723.3731343283584</v>
      </c>
      <c r="D317" s="2">
        <v>1177.2</v>
      </c>
    </row>
    <row r="318" spans="3:4" x14ac:dyDescent="0.25">
      <c r="C318" s="2">
        <v>3100.5369863013693</v>
      </c>
      <c r="D318" s="2">
        <v>1300.8</v>
      </c>
    </row>
    <row r="319" spans="3:4" x14ac:dyDescent="0.25">
      <c r="C319" s="2">
        <v>4899.5081967213109</v>
      </c>
      <c r="D319" s="2">
        <v>2173.6</v>
      </c>
    </row>
    <row r="320" spans="3:4" x14ac:dyDescent="0.25">
      <c r="C320" s="2">
        <v>4406.7855670103099</v>
      </c>
      <c r="D320" s="2">
        <v>1730.6</v>
      </c>
    </row>
    <row r="321" spans="3:4" x14ac:dyDescent="0.25">
      <c r="C321" s="2">
        <v>3123.3333333333335</v>
      </c>
      <c r="D321" s="2">
        <v>1499.2</v>
      </c>
    </row>
    <row r="322" spans="3:4" x14ac:dyDescent="0.25">
      <c r="C322" s="2">
        <v>4230.6303030303025</v>
      </c>
      <c r="D322" s="2">
        <v>1759.8</v>
      </c>
    </row>
    <row r="323" spans="3:4" x14ac:dyDescent="0.25">
      <c r="C323" s="2">
        <v>2927.9130434782614</v>
      </c>
      <c r="D323" s="2">
        <v>1224.4000000000001</v>
      </c>
    </row>
    <row r="324" spans="3:4" x14ac:dyDescent="0.25">
      <c r="C324" s="2">
        <v>4890.2362204724413</v>
      </c>
      <c r="D324" s="2">
        <v>2258.4</v>
      </c>
    </row>
    <row r="325" spans="3:4" x14ac:dyDescent="0.25">
      <c r="C325" s="2">
        <v>4032.1195876288662</v>
      </c>
      <c r="D325" s="2">
        <v>1730.6</v>
      </c>
    </row>
    <row r="326" spans="3:4" x14ac:dyDescent="0.25">
      <c r="C326" s="2">
        <v>8534.6548672566369</v>
      </c>
      <c r="D326" s="2">
        <v>4018.4</v>
      </c>
    </row>
    <row r="327" spans="3:4" x14ac:dyDescent="0.25">
      <c r="C327" s="2">
        <v>7797.1641791044767</v>
      </c>
      <c r="D327" s="2">
        <v>3570</v>
      </c>
    </row>
    <row r="328" spans="3:4" x14ac:dyDescent="0.25">
      <c r="C328" s="2">
        <v>7178.0321839080461</v>
      </c>
      <c r="D328" s="2">
        <v>3099.2</v>
      </c>
    </row>
    <row r="329" spans="3:4" x14ac:dyDescent="0.25">
      <c r="C329" s="2">
        <v>9475.8326359832627</v>
      </c>
      <c r="D329" s="2">
        <v>4257</v>
      </c>
    </row>
    <row r="330" spans="3:4" x14ac:dyDescent="0.25">
      <c r="C330" s="2">
        <v>5954.4649681528663</v>
      </c>
      <c r="D330" s="2">
        <v>2790.6</v>
      </c>
    </row>
    <row r="331" spans="3:4" x14ac:dyDescent="0.25">
      <c r="C331" s="2">
        <v>1794.1176470588234</v>
      </c>
      <c r="D331" s="2">
        <v>610</v>
      </c>
    </row>
    <row r="332" spans="3:4" x14ac:dyDescent="0.25">
      <c r="C332" s="2">
        <v>3232.3529411764703</v>
      </c>
      <c r="D332" s="2">
        <v>1099</v>
      </c>
    </row>
    <row r="333" spans="3:4" x14ac:dyDescent="0.25">
      <c r="C333" s="2">
        <v>3562.5</v>
      </c>
      <c r="D333" s="2">
        <v>1140</v>
      </c>
    </row>
    <row r="334" spans="3:4" x14ac:dyDescent="0.25">
      <c r="C334" s="2">
        <v>4120.6896551724139</v>
      </c>
      <c r="D334" s="2">
        <v>1195</v>
      </c>
    </row>
    <row r="335" spans="3:4" x14ac:dyDescent="0.25">
      <c r="C335" s="2">
        <v>5131.0344827586214</v>
      </c>
      <c r="D335" s="2">
        <v>1488</v>
      </c>
    </row>
    <row r="336" spans="3:4" x14ac:dyDescent="0.25">
      <c r="C336" s="2">
        <v>5366.6666666666661</v>
      </c>
      <c r="D336" s="2">
        <v>1449</v>
      </c>
    </row>
    <row r="337" spans="3:4" x14ac:dyDescent="0.25">
      <c r="C337" s="2">
        <v>1515.625</v>
      </c>
      <c r="D337" s="2">
        <v>485</v>
      </c>
    </row>
    <row r="338" spans="3:4" x14ac:dyDescent="0.25">
      <c r="C338" s="2">
        <v>1926.6666666666667</v>
      </c>
      <c r="D338" s="2">
        <v>578</v>
      </c>
    </row>
    <row r="339" spans="3:4" x14ac:dyDescent="0.25">
      <c r="C339" s="2">
        <v>2773.0769230769229</v>
      </c>
      <c r="D339" s="2">
        <v>721</v>
      </c>
    </row>
    <row r="340" spans="3:4" x14ac:dyDescent="0.25">
      <c r="C340" s="2">
        <v>3308</v>
      </c>
      <c r="D340" s="2">
        <v>827</v>
      </c>
    </row>
    <row r="341" spans="3:4" x14ac:dyDescent="0.25">
      <c r="C341" s="2">
        <v>3870</v>
      </c>
      <c r="D341" s="2">
        <v>774</v>
      </c>
    </row>
    <row r="342" spans="3:4" x14ac:dyDescent="0.25">
      <c r="C342" s="2">
        <v>2361.1111111111113</v>
      </c>
      <c r="D342" s="2">
        <v>425</v>
      </c>
    </row>
    <row r="343" spans="3:4" x14ac:dyDescent="0.25">
      <c r="C343" s="2">
        <v>549.20634920634916</v>
      </c>
      <c r="D343" s="2">
        <v>346</v>
      </c>
    </row>
    <row r="344" spans="3:4" x14ac:dyDescent="0.25">
      <c r="C344" s="2">
        <v>872.5</v>
      </c>
      <c r="D344" s="2">
        <v>349</v>
      </c>
    </row>
    <row r="345" spans="3:4" x14ac:dyDescent="0.25">
      <c r="C345" s="2">
        <v>1043.75</v>
      </c>
      <c r="D345" s="2">
        <v>501</v>
      </c>
    </row>
    <row r="346" spans="3:4" x14ac:dyDescent="0.25">
      <c r="C346" s="2">
        <v>1855.5555555555554</v>
      </c>
      <c r="D346" s="2">
        <v>835</v>
      </c>
    </row>
    <row r="347" spans="3:4" x14ac:dyDescent="0.25">
      <c r="C347" s="2">
        <v>1429.7297297297298</v>
      </c>
      <c r="D347" s="2">
        <v>529</v>
      </c>
    </row>
    <row r="348" spans="3:4" x14ac:dyDescent="0.25">
      <c r="C348" s="2">
        <v>1336.1111111111111</v>
      </c>
      <c r="D348" s="2">
        <v>481</v>
      </c>
    </row>
    <row r="349" spans="3:4" x14ac:dyDescent="0.25">
      <c r="C349" s="2">
        <v>1275.4385964912283</v>
      </c>
      <c r="D349" s="2">
        <v>727</v>
      </c>
    </row>
    <row r="350" spans="3:4" x14ac:dyDescent="0.25">
      <c r="C350" s="2">
        <v>1432.2033898305085</v>
      </c>
      <c r="D350" s="2">
        <v>845</v>
      </c>
    </row>
    <row r="351" spans="3:4" x14ac:dyDescent="0.25">
      <c r="C351" s="2">
        <v>2046.4285714285713</v>
      </c>
      <c r="D351" s="2">
        <v>1146</v>
      </c>
    </row>
    <row r="352" spans="3:4" x14ac:dyDescent="0.25">
      <c r="C352" s="2">
        <v>2224.5283018867922</v>
      </c>
      <c r="D352" s="2">
        <v>1179</v>
      </c>
    </row>
    <row r="353" spans="3:4" x14ac:dyDescent="0.25">
      <c r="C353" s="2">
        <v>2960.7843137254899</v>
      </c>
      <c r="D353" s="2">
        <v>1510</v>
      </c>
    </row>
    <row r="354" spans="3:4" x14ac:dyDescent="0.25">
      <c r="C354" s="2">
        <v>2882</v>
      </c>
      <c r="D354" s="2">
        <v>1441</v>
      </c>
    </row>
    <row r="355" spans="3:4" x14ac:dyDescent="0.25">
      <c r="C355" s="2">
        <v>3961.2903225806454</v>
      </c>
      <c r="D355" s="2">
        <v>1228</v>
      </c>
    </row>
    <row r="356" spans="3:4" x14ac:dyDescent="0.25">
      <c r="C356" s="2">
        <v>4379.411764705882</v>
      </c>
      <c r="D356" s="2">
        <v>1489</v>
      </c>
    </row>
    <row r="357" spans="3:4" x14ac:dyDescent="0.25">
      <c r="C357" s="2">
        <v>4505.7142857142862</v>
      </c>
      <c r="D357" s="2">
        <v>1577</v>
      </c>
    </row>
    <row r="358" spans="3:4" x14ac:dyDescent="0.25">
      <c r="C358" s="2">
        <v>4873.6842105263158</v>
      </c>
      <c r="D358" s="2">
        <v>1852</v>
      </c>
    </row>
    <row r="359" spans="3:4" x14ac:dyDescent="0.25">
      <c r="C359" s="2">
        <v>3959.375</v>
      </c>
      <c r="D359" s="2">
        <v>1267</v>
      </c>
    </row>
    <row r="360" spans="3:4" x14ac:dyDescent="0.25">
      <c r="C360" s="2">
        <v>3641.9354838709678</v>
      </c>
      <c r="D360" s="2">
        <v>1129</v>
      </c>
    </row>
    <row r="361" spans="3:4" x14ac:dyDescent="0.25">
      <c r="C361" s="2">
        <v>2378.3783783783783</v>
      </c>
      <c r="D361" s="2">
        <v>880</v>
      </c>
    </row>
    <row r="362" spans="3:4" x14ac:dyDescent="0.25">
      <c r="C362" s="2">
        <v>2781.0810810810813</v>
      </c>
      <c r="D362" s="2">
        <v>1029</v>
      </c>
    </row>
    <row r="363" spans="3:4" x14ac:dyDescent="0.25">
      <c r="C363" s="2">
        <v>3311.7647058823527</v>
      </c>
      <c r="D363" s="2">
        <v>1126</v>
      </c>
    </row>
    <row r="364" spans="3:4" x14ac:dyDescent="0.25">
      <c r="C364" s="2">
        <v>3533.333333333333</v>
      </c>
      <c r="D364" s="2">
        <v>1166</v>
      </c>
    </row>
    <row r="365" spans="3:4" x14ac:dyDescent="0.25">
      <c r="C365" s="2">
        <v>3723.5294117647054</v>
      </c>
      <c r="D365" s="2">
        <v>1266</v>
      </c>
    </row>
    <row r="366" spans="3:4" x14ac:dyDescent="0.25">
      <c r="C366" s="2">
        <v>3603.125</v>
      </c>
      <c r="D366" s="2">
        <v>1153</v>
      </c>
    </row>
    <row r="367" spans="3:4" x14ac:dyDescent="0.25">
      <c r="C367" s="2">
        <v>7161.966845918203</v>
      </c>
      <c r="D367" s="2">
        <v>1041.0899999999999</v>
      </c>
    </row>
    <row r="368" spans="3:4" x14ac:dyDescent="0.25">
      <c r="C368" s="2">
        <v>9612.3836262670102</v>
      </c>
      <c r="D368" s="2">
        <v>1828.954</v>
      </c>
    </row>
    <row r="369" spans="3:4" x14ac:dyDescent="0.25">
      <c r="C369" s="2">
        <v>13097.125062799036</v>
      </c>
      <c r="D369" s="2">
        <v>2549.5990000000002</v>
      </c>
    </row>
    <row r="370" spans="3:4" x14ac:dyDescent="0.25">
      <c r="C370" s="2">
        <v>12124.43014838901</v>
      </c>
      <c r="D370" s="2">
        <v>2597.0590000000002</v>
      </c>
    </row>
    <row r="371" spans="3:4" x14ac:dyDescent="0.25">
      <c r="C371" s="2">
        <v>7673.803363805001</v>
      </c>
      <c r="D371" s="2">
        <v>1907.4749999999999</v>
      </c>
    </row>
    <row r="372" spans="3:4" x14ac:dyDescent="0.25">
      <c r="C372" s="2">
        <v>8975.3321463530247</v>
      </c>
      <c r="D372" s="2">
        <v>2400.5189999999998</v>
      </c>
    </row>
    <row r="373" spans="3:4" x14ac:dyDescent="0.25">
      <c r="C373" s="2">
        <v>7873.057584951257</v>
      </c>
      <c r="D373" s="2">
        <v>2146.3380000000002</v>
      </c>
    </row>
    <row r="374" spans="3:4" x14ac:dyDescent="0.25">
      <c r="C374" s="2">
        <v>7174.8737648701945</v>
      </c>
      <c r="D374" s="2">
        <v>1976.8040000000001</v>
      </c>
    </row>
    <row r="375" spans="3:4" x14ac:dyDescent="0.25">
      <c r="C375" s="2">
        <v>9010.719628461231</v>
      </c>
      <c r="D375" s="2">
        <v>2530.402</v>
      </c>
    </row>
    <row r="376" spans="3:4" x14ac:dyDescent="0.25">
      <c r="C376" s="2">
        <v>8704.8779534626156</v>
      </c>
      <c r="D376" s="2">
        <v>2628.37</v>
      </c>
    </row>
    <row r="377" spans="3:4" x14ac:dyDescent="0.25">
      <c r="C377" s="2">
        <v>5735.3889210292737</v>
      </c>
      <c r="D377" s="2">
        <v>1751.7650000000001</v>
      </c>
    </row>
    <row r="378" spans="3:4" x14ac:dyDescent="0.25">
      <c r="C378" s="2">
        <v>4381.3388341959953</v>
      </c>
      <c r="D378" s="2">
        <v>1355.2940000000001</v>
      </c>
    </row>
    <row r="379" spans="3:4" x14ac:dyDescent="0.25">
      <c r="C379" s="2">
        <v>7747.4876551974367</v>
      </c>
      <c r="D379" s="2">
        <v>2455.4499999999998</v>
      </c>
    </row>
    <row r="380" spans="3:4" x14ac:dyDescent="0.25">
      <c r="C380" s="2">
        <v>4900.8307667900654</v>
      </c>
      <c r="D380" s="2">
        <v>1569.296</v>
      </c>
    </row>
    <row r="381" spans="3:4" x14ac:dyDescent="0.25">
      <c r="C381" s="2">
        <v>8870.431405312007</v>
      </c>
      <c r="D381" s="2">
        <v>2896.4459999999999</v>
      </c>
    </row>
    <row r="382" spans="3:4" x14ac:dyDescent="0.25">
      <c r="C382" s="2">
        <v>5204.3099758958251</v>
      </c>
      <c r="D382" s="2">
        <v>1700.068</v>
      </c>
    </row>
    <row r="383" spans="3:4" x14ac:dyDescent="0.25">
      <c r="C383" s="2">
        <v>2598.0963326569758</v>
      </c>
      <c r="D383" s="2">
        <v>853.15430000000003</v>
      </c>
    </row>
    <row r="384" spans="3:4" x14ac:dyDescent="0.25">
      <c r="C384" s="2">
        <v>6852.7951154370712</v>
      </c>
      <c r="D384" s="2">
        <v>2310.2649999999999</v>
      </c>
    </row>
    <row r="385" spans="3:4" x14ac:dyDescent="0.25">
      <c r="C385" s="2">
        <v>9166.4589144515594</v>
      </c>
      <c r="D385" s="2">
        <v>3117.96</v>
      </c>
    </row>
    <row r="386" spans="3:4" x14ac:dyDescent="0.25">
      <c r="C386" s="2">
        <v>2227.8126857054131</v>
      </c>
      <c r="D386" s="2">
        <v>771.899</v>
      </c>
    </row>
    <row r="387" spans="3:4" x14ac:dyDescent="0.25">
      <c r="C387" s="2">
        <v>2671.1536937205565</v>
      </c>
      <c r="D387" s="2">
        <v>933.45950000000005</v>
      </c>
    </row>
    <row r="388" spans="3:4" x14ac:dyDescent="0.25">
      <c r="C388" s="2">
        <v>4401.2727077679456</v>
      </c>
      <c r="D388" s="2">
        <v>1542.6320000000001</v>
      </c>
    </row>
    <row r="389" spans="3:4" x14ac:dyDescent="0.25">
      <c r="C389" s="2">
        <v>9310.3725261037162</v>
      </c>
      <c r="D389" s="2">
        <v>3268.5990000000002</v>
      </c>
    </row>
    <row r="390" spans="3:4" x14ac:dyDescent="0.25">
      <c r="C390" s="2">
        <v>7732.9410753731745</v>
      </c>
      <c r="D390" s="2">
        <v>2753.64</v>
      </c>
    </row>
    <row r="391" spans="3:4" x14ac:dyDescent="0.25">
      <c r="C391" s="2">
        <v>8335.0662905168647</v>
      </c>
      <c r="D391" s="2">
        <v>2974.02</v>
      </c>
    </row>
    <row r="392" spans="3:4" x14ac:dyDescent="0.25">
      <c r="C392" s="2">
        <v>6651.0794844944885</v>
      </c>
      <c r="D392" s="2">
        <v>2428.2179999999998</v>
      </c>
    </row>
    <row r="393" spans="3:4" x14ac:dyDescent="0.25">
      <c r="C393" s="2">
        <v>7726.2652865738037</v>
      </c>
      <c r="D393" s="2">
        <v>2865.8409999999999</v>
      </c>
    </row>
    <row r="394" spans="3:4" x14ac:dyDescent="0.25">
      <c r="C394" s="2">
        <v>3185.8713485038693</v>
      </c>
      <c r="D394" s="2">
        <v>1192.5</v>
      </c>
    </row>
    <row r="395" spans="3:4" x14ac:dyDescent="0.25">
      <c r="C395" s="2">
        <v>6806.7873502431694</v>
      </c>
      <c r="D395" s="2">
        <v>2581.2910000000002</v>
      </c>
    </row>
    <row r="396" spans="3:4" x14ac:dyDescent="0.25">
      <c r="C396" s="2">
        <v>5581.3592024303916</v>
      </c>
      <c r="D396" s="2">
        <v>2118.6460000000002</v>
      </c>
    </row>
    <row r="397" spans="3:4" x14ac:dyDescent="0.25">
      <c r="C397" s="2">
        <v>5096.8946604375069</v>
      </c>
      <c r="D397" s="2">
        <v>1956.337</v>
      </c>
    </row>
    <row r="398" spans="3:4" x14ac:dyDescent="0.25">
      <c r="C398" s="2">
        <v>5880.3615014251382</v>
      </c>
      <c r="D398" s="2">
        <v>2268.9810000000002</v>
      </c>
    </row>
    <row r="399" spans="3:4" x14ac:dyDescent="0.25">
      <c r="C399" s="2">
        <v>7729.8425620024946</v>
      </c>
      <c r="D399" s="2">
        <v>2988.7730000000001</v>
      </c>
    </row>
    <row r="400" spans="3:4" x14ac:dyDescent="0.25">
      <c r="C400" s="2">
        <v>3675.7526040653388</v>
      </c>
      <c r="D400" s="2">
        <v>1426.471</v>
      </c>
    </row>
    <row r="401" spans="3:4" x14ac:dyDescent="0.25">
      <c r="C401" s="2">
        <v>8095.2659378996541</v>
      </c>
      <c r="D401" s="2">
        <v>3156.7190000000001</v>
      </c>
    </row>
    <row r="402" spans="3:4" x14ac:dyDescent="0.25">
      <c r="C402" s="2">
        <v>6158.4547204106457</v>
      </c>
      <c r="D402" s="2">
        <v>2408.64</v>
      </c>
    </row>
    <row r="403" spans="3:4" x14ac:dyDescent="0.25">
      <c r="C403" s="2">
        <v>7297.6501638512882</v>
      </c>
      <c r="D403" s="2">
        <v>2860.692</v>
      </c>
    </row>
    <row r="404" spans="3:4" x14ac:dyDescent="0.25">
      <c r="C404" s="2">
        <v>8870.1933372683197</v>
      </c>
      <c r="D404" s="2">
        <v>3500</v>
      </c>
    </row>
    <row r="405" spans="3:4" x14ac:dyDescent="0.25">
      <c r="C405" s="2">
        <v>9179.1139486919674</v>
      </c>
      <c r="D405" s="2">
        <v>3630.7820000000002</v>
      </c>
    </row>
    <row r="406" spans="3:4" x14ac:dyDescent="0.25">
      <c r="C406" s="2">
        <v>8470.5684621294822</v>
      </c>
      <c r="D406" s="2">
        <v>3351.4989999999998</v>
      </c>
    </row>
    <row r="407" spans="3:4" x14ac:dyDescent="0.25">
      <c r="C407" s="2">
        <v>7558.8959112525135</v>
      </c>
      <c r="D407" s="2">
        <v>3061.0520000000001</v>
      </c>
    </row>
    <row r="408" spans="3:4" x14ac:dyDescent="0.25">
      <c r="C408" s="2">
        <v>4825.9380348070372</v>
      </c>
      <c r="D408" s="2">
        <v>1982.394</v>
      </c>
    </row>
    <row r="409" spans="3:4" x14ac:dyDescent="0.25">
      <c r="C409" s="2">
        <v>6716.4653010911952</v>
      </c>
      <c r="D409" s="2">
        <v>2764.7060000000001</v>
      </c>
    </row>
    <row r="410" spans="3:4" x14ac:dyDescent="0.25">
      <c r="C410" s="2">
        <v>6192.0544048543625</v>
      </c>
      <c r="D410" s="2">
        <v>2576.029</v>
      </c>
    </row>
    <row r="411" spans="3:4" x14ac:dyDescent="0.25">
      <c r="C411" s="2">
        <v>5422.9785651853408</v>
      </c>
      <c r="D411" s="2">
        <v>2257.7849999999999</v>
      </c>
    </row>
    <row r="412" spans="3:4" x14ac:dyDescent="0.25">
      <c r="C412" s="2">
        <v>9411.1264161559939</v>
      </c>
      <c r="D412" s="2">
        <v>3927.1840000000002</v>
      </c>
    </row>
    <row r="413" spans="3:4" x14ac:dyDescent="0.25">
      <c r="C413" s="2">
        <v>7531.3855486879465</v>
      </c>
      <c r="D413" s="2">
        <v>3180.4160000000002</v>
      </c>
    </row>
    <row r="414" spans="3:4" x14ac:dyDescent="0.25">
      <c r="C414" s="2">
        <v>6327.5962203272638</v>
      </c>
      <c r="D414" s="2">
        <v>2745.5439999999999</v>
      </c>
    </row>
    <row r="415" spans="3:4" x14ac:dyDescent="0.25">
      <c r="C415" s="2">
        <v>5111.1516223011804</v>
      </c>
      <c r="D415" s="2">
        <v>2228.94</v>
      </c>
    </row>
    <row r="416" spans="3:4" x14ac:dyDescent="0.25">
      <c r="C416" s="2">
        <v>7684.6892464520242</v>
      </c>
      <c r="D416" s="2">
        <v>3364.6190000000001</v>
      </c>
    </row>
    <row r="417" spans="3:4" x14ac:dyDescent="0.25">
      <c r="C417" s="2">
        <v>4346.4959849256693</v>
      </c>
      <c r="D417" s="2">
        <v>1904.412</v>
      </c>
    </row>
    <row r="418" spans="3:4" x14ac:dyDescent="0.25">
      <c r="C418" s="2">
        <v>6899.6779596970227</v>
      </c>
      <c r="D418" s="2">
        <v>3058.4029999999998</v>
      </c>
    </row>
    <row r="419" spans="3:4" x14ac:dyDescent="0.25">
      <c r="C419" s="2">
        <v>7938.1248139370909</v>
      </c>
      <c r="D419" s="2">
        <v>3581.0810000000001</v>
      </c>
    </row>
    <row r="420" spans="3:4" x14ac:dyDescent="0.25">
      <c r="C420" s="2">
        <v>8642.5158912026363</v>
      </c>
      <c r="D420" s="2">
        <v>3933.2979999999998</v>
      </c>
    </row>
    <row r="421" spans="3:4" x14ac:dyDescent="0.25">
      <c r="C421" s="2">
        <v>4809.6792252938621</v>
      </c>
      <c r="D421" s="2">
        <v>2195.0390000000002</v>
      </c>
    </row>
    <row r="422" spans="3:4" x14ac:dyDescent="0.25">
      <c r="C422" s="2">
        <v>8268.6922444494539</v>
      </c>
      <c r="D422" s="2">
        <v>3774.51</v>
      </c>
    </row>
    <row r="423" spans="3:4" x14ac:dyDescent="0.25">
      <c r="C423" s="2">
        <v>9042.4145971192811</v>
      </c>
      <c r="D423" s="2">
        <v>4165.8819999999996</v>
      </c>
    </row>
    <row r="424" spans="3:4" x14ac:dyDescent="0.25">
      <c r="C424" s="2">
        <v>6010.808639135309</v>
      </c>
      <c r="D424" s="2">
        <v>2782.7820000000002</v>
      </c>
    </row>
    <row r="425" spans="3:4" x14ac:dyDescent="0.25">
      <c r="C425" s="2">
        <v>3113.6597690387421</v>
      </c>
      <c r="D425" s="2">
        <v>1444.6030000000001</v>
      </c>
    </row>
    <row r="426" spans="3:4" x14ac:dyDescent="0.25">
      <c r="C426" s="2">
        <v>5572.546547423276</v>
      </c>
      <c r="D426" s="2">
        <v>2588.2350000000001</v>
      </c>
    </row>
    <row r="427" spans="3:4" x14ac:dyDescent="0.25">
      <c r="C427" s="2">
        <v>4768.7814222545276</v>
      </c>
      <c r="D427" s="2">
        <v>2267.3609999999999</v>
      </c>
    </row>
    <row r="428" spans="3:4" x14ac:dyDescent="0.25">
      <c r="C428" s="2">
        <v>7137.7180920939454</v>
      </c>
      <c r="D428" s="2">
        <v>3443.7220000000002</v>
      </c>
    </row>
    <row r="429" spans="3:4" x14ac:dyDescent="0.25">
      <c r="C429" s="2">
        <v>6122.0031169571075</v>
      </c>
      <c r="D429" s="2">
        <v>2957.143</v>
      </c>
    </row>
    <row r="430" spans="3:4" x14ac:dyDescent="0.25">
      <c r="C430" s="2">
        <v>4390.5910845929693</v>
      </c>
      <c r="D430" s="2">
        <v>2126.1309999999999</v>
      </c>
    </row>
    <row r="431" spans="3:4" x14ac:dyDescent="0.25">
      <c r="C431" s="2">
        <v>7433.7905480075406</v>
      </c>
      <c r="D431" s="2">
        <v>3602.1509999999998</v>
      </c>
    </row>
    <row r="432" spans="3:4" x14ac:dyDescent="0.25">
      <c r="C432" s="2">
        <v>2481.1239761755082</v>
      </c>
      <c r="D432" s="2">
        <v>1204.5450000000001</v>
      </c>
    </row>
    <row r="433" spans="3:4" x14ac:dyDescent="0.25">
      <c r="C433" s="2">
        <v>5597.8838157190503</v>
      </c>
      <c r="D433" s="2">
        <v>2719.34</v>
      </c>
    </row>
    <row r="434" spans="3:4" x14ac:dyDescent="0.25">
      <c r="C434" s="2">
        <v>3681.4686926433224</v>
      </c>
      <c r="D434" s="2">
        <v>1791.3779999999999</v>
      </c>
    </row>
    <row r="435" spans="3:4" x14ac:dyDescent="0.25">
      <c r="C435" s="2">
        <v>7793.9898521540445</v>
      </c>
      <c r="D435" s="2">
        <v>3793.8290000000002</v>
      </c>
    </row>
    <row r="436" spans="3:4" x14ac:dyDescent="0.25">
      <c r="C436" s="2">
        <v>6355.9780240734608</v>
      </c>
      <c r="D436" s="2">
        <v>3099.9090000000001</v>
      </c>
    </row>
    <row r="437" spans="3:4" x14ac:dyDescent="0.25">
      <c r="C437" s="2">
        <v>9021.8773717500389</v>
      </c>
      <c r="D437" s="2">
        <v>4454.1180000000004</v>
      </c>
    </row>
    <row r="438" spans="3:4" x14ac:dyDescent="0.25">
      <c r="C438" s="2">
        <v>2967.3781464196727</v>
      </c>
      <c r="D438" s="2">
        <v>1473.2349999999999</v>
      </c>
    </row>
    <row r="439" spans="3:4" x14ac:dyDescent="0.25">
      <c r="C439" s="2">
        <v>4963.4913431029472</v>
      </c>
      <c r="D439" s="2">
        <v>2493.529</v>
      </c>
    </row>
    <row r="440" spans="3:4" x14ac:dyDescent="0.25">
      <c r="C440" s="2">
        <v>7565.7512825804615</v>
      </c>
      <c r="D440" s="2">
        <v>3838.2350000000001</v>
      </c>
    </row>
    <row r="441" spans="3:4" x14ac:dyDescent="0.25">
      <c r="C441" s="2">
        <v>3220.260572833683</v>
      </c>
      <c r="D441" s="2">
        <v>1642.7760000000001</v>
      </c>
    </row>
    <row r="442" spans="3:4" x14ac:dyDescent="0.25">
      <c r="C442" s="2">
        <v>6668.7364597238329</v>
      </c>
      <c r="D442" s="2">
        <v>3413.1019999999999</v>
      </c>
    </row>
    <row r="443" spans="3:4" x14ac:dyDescent="0.25">
      <c r="C443" s="2">
        <v>7159.9735709660854</v>
      </c>
      <c r="D443" s="2">
        <v>3675.75</v>
      </c>
    </row>
    <row r="444" spans="3:4" x14ac:dyDescent="0.25">
      <c r="C444" s="2">
        <v>4689.0393000119093</v>
      </c>
      <c r="D444" s="2">
        <v>2665.7240000000002</v>
      </c>
    </row>
    <row r="445" spans="3:4" x14ac:dyDescent="0.25">
      <c r="C445" s="2">
        <v>6031.8303935453414</v>
      </c>
      <c r="D445" s="2">
        <v>3513.692</v>
      </c>
    </row>
    <row r="446" spans="3:4" x14ac:dyDescent="0.25">
      <c r="C446" s="2">
        <v>6402.1365929810781</v>
      </c>
      <c r="D446" s="2">
        <v>3764.7060000000001</v>
      </c>
    </row>
    <row r="447" spans="3:4" x14ac:dyDescent="0.25">
      <c r="C447" s="2">
        <v>6067.8637484690471</v>
      </c>
      <c r="D447" s="2">
        <v>3612.692</v>
      </c>
    </row>
    <row r="448" spans="3:4" x14ac:dyDescent="0.25">
      <c r="C448" s="2">
        <v>5224.7877989306389</v>
      </c>
      <c r="D448" s="2">
        <v>3118.6680000000001</v>
      </c>
    </row>
    <row r="449" spans="3:4" x14ac:dyDescent="0.25">
      <c r="C449" s="2">
        <v>4981.165581490407</v>
      </c>
      <c r="D449" s="2">
        <v>2978.3449999999998</v>
      </c>
    </row>
    <row r="450" spans="3:4" x14ac:dyDescent="0.25">
      <c r="C450" s="2">
        <v>1701.3888888888889</v>
      </c>
      <c r="D450" s="2">
        <v>816.66666666666663</v>
      </c>
    </row>
    <row r="451" spans="3:4" x14ac:dyDescent="0.25">
      <c r="C451" s="2">
        <v>1346.9601677148846</v>
      </c>
      <c r="D451" s="2">
        <v>713.88888888888891</v>
      </c>
    </row>
    <row r="452" spans="3:4" x14ac:dyDescent="0.25">
      <c r="C452" s="2">
        <v>1613.2478632478633</v>
      </c>
      <c r="D452" s="2">
        <v>838.88888888888891</v>
      </c>
    </row>
    <row r="453" spans="3:4" x14ac:dyDescent="0.25">
      <c r="C453" s="2">
        <v>2465.2777777777778</v>
      </c>
      <c r="D453" s="2">
        <v>1183.3333333333333</v>
      </c>
    </row>
    <row r="454" spans="3:4" x14ac:dyDescent="0.25">
      <c r="C454" s="2">
        <v>1944.4444444444443</v>
      </c>
      <c r="D454" s="2">
        <v>952.77777777777771</v>
      </c>
    </row>
    <row r="455" spans="3:4" x14ac:dyDescent="0.25">
      <c r="C455" s="2">
        <v>2186.7612293144211</v>
      </c>
      <c r="D455" s="2">
        <v>1027.7777777777778</v>
      </c>
    </row>
    <row r="456" spans="3:4" x14ac:dyDescent="0.25">
      <c r="C456" s="2">
        <v>2123.4567901234568</v>
      </c>
      <c r="D456" s="2">
        <v>955.55555555555554</v>
      </c>
    </row>
    <row r="457" spans="3:4" x14ac:dyDescent="0.25">
      <c r="C457" s="2">
        <v>1893.9393939393938</v>
      </c>
      <c r="D457" s="2">
        <v>833.33333333333326</v>
      </c>
    </row>
    <row r="458" spans="3:4" x14ac:dyDescent="0.25">
      <c r="C458" s="2">
        <v>1613.4751773049647</v>
      </c>
      <c r="D458" s="2">
        <v>758.33333333333337</v>
      </c>
    </row>
    <row r="459" spans="3:4" x14ac:dyDescent="0.25">
      <c r="C459" s="2">
        <v>2753.0864197530864</v>
      </c>
      <c r="D459" s="2">
        <v>1238.8888888888889</v>
      </c>
    </row>
    <row r="460" spans="3:4" x14ac:dyDescent="0.25">
      <c r="C460" s="2">
        <v>2947.1544715447153</v>
      </c>
      <c r="D460" s="2">
        <v>1208.3333333333333</v>
      </c>
    </row>
    <row r="461" spans="3:4" x14ac:dyDescent="0.25">
      <c r="C461" s="2">
        <v>2475.3086419753085</v>
      </c>
      <c r="D461" s="2">
        <v>1113.8888888888889</v>
      </c>
    </row>
    <row r="462" spans="3:4" x14ac:dyDescent="0.25">
      <c r="C462" s="2">
        <v>2193.2870370370374</v>
      </c>
      <c r="D462" s="2">
        <v>1052.7777777777778</v>
      </c>
    </row>
    <row r="463" spans="3:4" x14ac:dyDescent="0.25">
      <c r="C463" s="2">
        <v>2927.3504273504273</v>
      </c>
      <c r="D463" s="2">
        <v>1141.6666666666667</v>
      </c>
    </row>
    <row r="464" spans="3:4" x14ac:dyDescent="0.25">
      <c r="C464" s="2">
        <v>2756.9444444444443</v>
      </c>
      <c r="D464" s="2">
        <v>1102.7777777777778</v>
      </c>
    </row>
    <row r="465" spans="3:4" x14ac:dyDescent="0.25">
      <c r="C465" s="2">
        <v>2485.7549857549857</v>
      </c>
      <c r="D465" s="2">
        <v>969.44444444444446</v>
      </c>
    </row>
    <row r="466" spans="3:4" x14ac:dyDescent="0.25">
      <c r="C466" s="2">
        <v>2807.8078078078079</v>
      </c>
      <c r="D466" s="2">
        <v>1038.8888888888889</v>
      </c>
    </row>
    <row r="467" spans="3:4" x14ac:dyDescent="0.25">
      <c r="C467" s="2">
        <v>2478.6324786324785</v>
      </c>
      <c r="D467" s="2">
        <v>966.66666666666663</v>
      </c>
    </row>
    <row r="468" spans="3:4" x14ac:dyDescent="0.25">
      <c r="C468" s="2">
        <v>2539.6825396825398</v>
      </c>
      <c r="D468" s="2">
        <v>1066.6666666666667</v>
      </c>
    </row>
    <row r="469" spans="3:4" x14ac:dyDescent="0.25">
      <c r="C469" s="2">
        <v>2506.1728395061727</v>
      </c>
      <c r="D469" s="2">
        <v>1127.7777777777778</v>
      </c>
    </row>
    <row r="470" spans="3:4" x14ac:dyDescent="0.25">
      <c r="C470" s="2">
        <v>2548.6111111111109</v>
      </c>
      <c r="D470" s="2">
        <v>1019.4444444444445</v>
      </c>
    </row>
    <row r="471" spans="3:4" x14ac:dyDescent="0.25">
      <c r="C471" s="2">
        <v>2436.5079365079364</v>
      </c>
      <c r="D471" s="2">
        <v>852.77777777777771</v>
      </c>
    </row>
    <row r="472" spans="3:4" x14ac:dyDescent="0.25">
      <c r="C472" s="2">
        <v>2111.1111111111109</v>
      </c>
      <c r="D472" s="2">
        <v>844.44444444444446</v>
      </c>
    </row>
    <row r="473" spans="3:4" x14ac:dyDescent="0.25">
      <c r="C473" s="2">
        <v>2582.5825825825827</v>
      </c>
      <c r="D473" s="2">
        <v>955.55555555555554</v>
      </c>
    </row>
    <row r="474" spans="3:4" x14ac:dyDescent="0.25">
      <c r="C474" s="2">
        <v>2280.3617571059431</v>
      </c>
      <c r="D474" s="2">
        <v>980.55555555555554</v>
      </c>
    </row>
    <row r="475" spans="3:4" x14ac:dyDescent="0.25">
      <c r="C475" s="2">
        <v>2198.5815602836878</v>
      </c>
      <c r="D475" s="2">
        <v>1033.3333333333333</v>
      </c>
    </row>
    <row r="476" spans="3:4" x14ac:dyDescent="0.25">
      <c r="C476" s="2">
        <v>2191.358024691358</v>
      </c>
      <c r="D476" s="2">
        <v>986.11111111111109</v>
      </c>
    </row>
    <row r="477" spans="3:4" x14ac:dyDescent="0.25">
      <c r="C477" s="2">
        <v>2416.0206718346253</v>
      </c>
      <c r="D477" s="2">
        <v>1038.8888888888889</v>
      </c>
    </row>
    <row r="478" spans="3:4" x14ac:dyDescent="0.25">
      <c r="C478" s="2">
        <v>2174.9408983451535</v>
      </c>
      <c r="D478" s="2">
        <v>1022.2222222222222</v>
      </c>
    </row>
    <row r="479" spans="3:4" x14ac:dyDescent="0.25">
      <c r="C479" s="2">
        <v>2159.090909090909</v>
      </c>
      <c r="D479" s="2">
        <v>950</v>
      </c>
    </row>
    <row r="480" spans="3:4" x14ac:dyDescent="0.25">
      <c r="C480" s="2">
        <v>2044.9172576832152</v>
      </c>
      <c r="D480" s="2">
        <v>961.11111111111109</v>
      </c>
    </row>
    <row r="481" spans="3:4" x14ac:dyDescent="0.25">
      <c r="C481" s="2">
        <v>2222.2222222222222</v>
      </c>
      <c r="D481" s="2">
        <v>955.55555555555554</v>
      </c>
    </row>
    <row r="482" spans="3:4" x14ac:dyDescent="0.25">
      <c r="C482" s="2">
        <v>2358.0246913580245</v>
      </c>
      <c r="D482" s="2">
        <v>1061.1111111111111</v>
      </c>
    </row>
    <row r="483" spans="3:4" x14ac:dyDescent="0.25">
      <c r="C483" s="2">
        <v>2319.8198198198197</v>
      </c>
      <c r="D483" s="2">
        <v>858.33333333333326</v>
      </c>
    </row>
    <row r="484" spans="3:4" x14ac:dyDescent="0.25">
      <c r="C484" s="2">
        <v>2745.0980392156857</v>
      </c>
      <c r="D484" s="2">
        <v>933.33333333333326</v>
      </c>
    </row>
    <row r="485" spans="3:4" x14ac:dyDescent="0.25">
      <c r="C485" s="2">
        <v>2507.7160493827159</v>
      </c>
      <c r="D485" s="2">
        <v>902.77777777777771</v>
      </c>
    </row>
    <row r="486" spans="3:4" x14ac:dyDescent="0.25">
      <c r="C486" s="2">
        <v>2819.8653198653196</v>
      </c>
      <c r="D486" s="2">
        <v>930.55555555555554</v>
      </c>
    </row>
    <row r="487" spans="3:4" x14ac:dyDescent="0.25">
      <c r="C487" s="2">
        <v>2425.4742547425476</v>
      </c>
      <c r="D487" s="2">
        <v>994.44444444444446</v>
      </c>
    </row>
    <row r="488" spans="3:4" x14ac:dyDescent="0.25">
      <c r="C488" s="2">
        <v>2384.2592592592591</v>
      </c>
      <c r="D488" s="2">
        <v>858.33333333333326</v>
      </c>
    </row>
    <row r="489" spans="3:4" x14ac:dyDescent="0.25">
      <c r="C489" s="2">
        <v>2388.8888888888887</v>
      </c>
      <c r="D489" s="2">
        <v>716.66666666666663</v>
      </c>
    </row>
    <row r="490" spans="3:4" x14ac:dyDescent="0.25">
      <c r="C490" s="2">
        <v>2583.3333333333335</v>
      </c>
      <c r="D490" s="2">
        <v>775</v>
      </c>
    </row>
    <row r="491" spans="3:4" x14ac:dyDescent="0.25">
      <c r="C491" s="2">
        <v>2410.7142857142853</v>
      </c>
      <c r="D491" s="2">
        <v>675</v>
      </c>
    </row>
    <row r="492" spans="3:4" x14ac:dyDescent="0.25">
      <c r="C492" s="2">
        <v>2370.3703703703704</v>
      </c>
      <c r="D492" s="2">
        <v>711.11111111111109</v>
      </c>
    </row>
    <row r="493" spans="3:4" x14ac:dyDescent="0.25">
      <c r="C493" s="2">
        <v>2718.8552188552185</v>
      </c>
      <c r="D493" s="2">
        <v>897.22222222222217</v>
      </c>
    </row>
    <row r="494" spans="3:4" x14ac:dyDescent="0.25">
      <c r="C494" s="2">
        <v>2365.9003831417626</v>
      </c>
      <c r="D494" s="2">
        <v>686.11111111111109</v>
      </c>
    </row>
    <row r="495" spans="3:4" x14ac:dyDescent="0.25">
      <c r="C495" s="2">
        <v>2555.5555555555557</v>
      </c>
      <c r="D495" s="2">
        <v>638.88888888888891</v>
      </c>
    </row>
    <row r="496" spans="3:4" x14ac:dyDescent="0.25">
      <c r="C496" s="2">
        <v>2529.7619047619046</v>
      </c>
      <c r="D496" s="2">
        <v>708.33333333333337</v>
      </c>
    </row>
    <row r="497" spans="3:4" x14ac:dyDescent="0.25">
      <c r="C497" s="2">
        <v>2420.63492063492</v>
      </c>
      <c r="D497" s="2">
        <v>677.77777777777771</v>
      </c>
    </row>
    <row r="498" spans="3:4" x14ac:dyDescent="0.25">
      <c r="C498" s="2">
        <v>6347</v>
      </c>
      <c r="D498" s="2">
        <v>2094.5100000000002</v>
      </c>
    </row>
    <row r="499" spans="3:4" x14ac:dyDescent="0.25">
      <c r="C499" s="2">
        <v>5434</v>
      </c>
      <c r="D499" s="2">
        <v>1467.18</v>
      </c>
    </row>
    <row r="500" spans="3:4" x14ac:dyDescent="0.25">
      <c r="C500" s="2">
        <v>3656</v>
      </c>
      <c r="D500" s="2">
        <v>1023.6800000000001</v>
      </c>
    </row>
    <row r="501" spans="3:4" x14ac:dyDescent="0.25">
      <c r="C501" s="2">
        <v>3686</v>
      </c>
      <c r="D501" s="2">
        <v>700.34</v>
      </c>
    </row>
    <row r="502" spans="3:4" x14ac:dyDescent="0.25">
      <c r="C502" s="2">
        <v>7627.272727272727</v>
      </c>
      <c r="D502" s="2">
        <v>2517</v>
      </c>
    </row>
    <row r="503" spans="3:4" x14ac:dyDescent="0.25">
      <c r="C503" s="2">
        <v>5712.1951219512202</v>
      </c>
      <c r="D503" s="2">
        <v>2342</v>
      </c>
    </row>
    <row r="504" spans="3:4" x14ac:dyDescent="0.25">
      <c r="C504" s="2">
        <v>2296.7213114754099</v>
      </c>
      <c r="D504" s="2">
        <v>1401</v>
      </c>
    </row>
    <row r="505" spans="3:4" x14ac:dyDescent="0.25">
      <c r="C505" s="2">
        <v>3603.8461538461538</v>
      </c>
      <c r="D505" s="2">
        <v>1874</v>
      </c>
    </row>
    <row r="506" spans="3:4" x14ac:dyDescent="0.25">
      <c r="C506" s="2">
        <v>4757</v>
      </c>
      <c r="D506" s="2">
        <v>2166</v>
      </c>
    </row>
    <row r="507" spans="3:4" x14ac:dyDescent="0.25">
      <c r="C507" s="2">
        <v>5538</v>
      </c>
      <c r="D507" s="2">
        <v>2544</v>
      </c>
    </row>
    <row r="508" spans="3:4" x14ac:dyDescent="0.25">
      <c r="C508" s="2">
        <v>4104</v>
      </c>
      <c r="D508" s="2">
        <v>1754</v>
      </c>
    </row>
    <row r="509" spans="3:4" x14ac:dyDescent="0.25">
      <c r="C509" s="2">
        <v>3196</v>
      </c>
      <c r="D509" s="2">
        <v>1434</v>
      </c>
    </row>
    <row r="510" spans="3:4" x14ac:dyDescent="0.25">
      <c r="C510" s="2">
        <v>4505</v>
      </c>
      <c r="D510" s="2">
        <v>2075</v>
      </c>
    </row>
    <row r="511" spans="3:4" x14ac:dyDescent="0.25">
      <c r="C511" s="2">
        <v>3930</v>
      </c>
      <c r="D511" s="2">
        <v>1690</v>
      </c>
    </row>
    <row r="512" spans="3:4" x14ac:dyDescent="0.25">
      <c r="C512" s="2">
        <v>3942</v>
      </c>
      <c r="D512" s="2">
        <v>1681</v>
      </c>
    </row>
    <row r="513" spans="3:4" x14ac:dyDescent="0.25">
      <c r="C513" s="2">
        <v>5217</v>
      </c>
      <c r="D513" s="2">
        <v>2453</v>
      </c>
    </row>
    <row r="514" spans="3:4" x14ac:dyDescent="0.25">
      <c r="C514" s="2">
        <v>2904.1095890410961</v>
      </c>
      <c r="D514" s="2">
        <v>2120</v>
      </c>
    </row>
    <row r="515" spans="3:4" x14ac:dyDescent="0.25">
      <c r="C515" s="2">
        <v>3080</v>
      </c>
      <c r="D515" s="2">
        <v>2310</v>
      </c>
    </row>
    <row r="516" spans="3:4" x14ac:dyDescent="0.25">
      <c r="C516" s="2">
        <v>2815.7894736842104</v>
      </c>
      <c r="D516" s="2">
        <v>2140</v>
      </c>
    </row>
    <row r="517" spans="3:4" x14ac:dyDescent="0.25">
      <c r="C517" s="2">
        <v>2319.4444444444443</v>
      </c>
      <c r="D517" s="2">
        <v>1670</v>
      </c>
    </row>
    <row r="518" spans="3:4" x14ac:dyDescent="0.25">
      <c r="C518" s="2">
        <v>3552.6315789473683</v>
      </c>
      <c r="D518" s="2">
        <v>2700</v>
      </c>
    </row>
    <row r="519" spans="3:4" x14ac:dyDescent="0.25">
      <c r="C519" s="2">
        <v>2424.6575342465753</v>
      </c>
      <c r="D519" s="2">
        <v>1770</v>
      </c>
    </row>
    <row r="520" spans="3:4" x14ac:dyDescent="0.25">
      <c r="C520" s="2">
        <v>3054.0540540540542</v>
      </c>
      <c r="D520" s="2">
        <v>2260</v>
      </c>
    </row>
    <row r="521" spans="3:4" x14ac:dyDescent="0.25">
      <c r="C521" s="2">
        <v>3328.9473684210525</v>
      </c>
      <c r="D521" s="2">
        <v>2530</v>
      </c>
    </row>
    <row r="522" spans="3:4" x14ac:dyDescent="0.25">
      <c r="C522" s="2">
        <v>8431</v>
      </c>
      <c r="D522" s="2">
        <v>3465</v>
      </c>
    </row>
    <row r="523" spans="3:4" x14ac:dyDescent="0.25">
      <c r="C523" s="2">
        <v>7070</v>
      </c>
      <c r="D523" s="2">
        <v>3552</v>
      </c>
    </row>
    <row r="524" spans="3:4" x14ac:dyDescent="0.25">
      <c r="C524" s="2">
        <v>7039</v>
      </c>
      <c r="D524" s="2">
        <v>2926</v>
      </c>
    </row>
    <row r="525" spans="3:4" x14ac:dyDescent="0.25">
      <c r="C525" s="2">
        <v>8462</v>
      </c>
      <c r="D525" s="2">
        <v>4091</v>
      </c>
    </row>
    <row r="526" spans="3:4" x14ac:dyDescent="0.25">
      <c r="C526" s="2">
        <v>7831</v>
      </c>
      <c r="D526" s="2">
        <v>3426</v>
      </c>
    </row>
    <row r="527" spans="3:4" x14ac:dyDescent="0.25">
      <c r="C527" s="2">
        <v>7670</v>
      </c>
      <c r="D527" s="2">
        <v>3591</v>
      </c>
    </row>
    <row r="528" spans="3:4" x14ac:dyDescent="0.25">
      <c r="C528" s="2">
        <v>3131</v>
      </c>
      <c r="D528" s="2">
        <v>852</v>
      </c>
    </row>
    <row r="529" spans="3:4" x14ac:dyDescent="0.25">
      <c r="C529" s="2">
        <v>4181</v>
      </c>
      <c r="D529" s="2">
        <v>1644</v>
      </c>
    </row>
    <row r="530" spans="3:4" x14ac:dyDescent="0.25">
      <c r="C530" s="2">
        <v>3257</v>
      </c>
      <c r="D530" s="2">
        <v>1490</v>
      </c>
    </row>
    <row r="531" spans="3:4" x14ac:dyDescent="0.25">
      <c r="C531" s="2">
        <v>3834</v>
      </c>
      <c r="D531" s="2">
        <v>1795</v>
      </c>
    </row>
    <row r="532" spans="3:4" x14ac:dyDescent="0.25">
      <c r="C532" s="2">
        <v>3189</v>
      </c>
      <c r="D532" s="2">
        <v>1077</v>
      </c>
    </row>
    <row r="533" spans="3:4" x14ac:dyDescent="0.25">
      <c r="C533" s="2">
        <v>4394</v>
      </c>
      <c r="D533" s="2">
        <v>2129</v>
      </c>
    </row>
    <row r="534" spans="3:4" x14ac:dyDescent="0.25">
      <c r="C534" s="2">
        <v>3442</v>
      </c>
      <c r="D534" s="2">
        <v>1667</v>
      </c>
    </row>
    <row r="535" spans="3:4" x14ac:dyDescent="0.25">
      <c r="C535" s="2">
        <v>4283</v>
      </c>
      <c r="D535" s="2">
        <v>2127</v>
      </c>
    </row>
    <row r="536" spans="3:4" x14ac:dyDescent="0.25">
      <c r="C536" s="2">
        <v>1188</v>
      </c>
      <c r="D536" s="2">
        <v>476.8</v>
      </c>
    </row>
    <row r="537" spans="3:4" x14ac:dyDescent="0.25">
      <c r="C537" s="2">
        <v>852</v>
      </c>
      <c r="D537" s="2">
        <v>354.2</v>
      </c>
    </row>
    <row r="538" spans="3:4" x14ac:dyDescent="0.25">
      <c r="C538" s="2">
        <v>1477</v>
      </c>
      <c r="D538" s="2">
        <v>554.20000000000005</v>
      </c>
    </row>
    <row r="539" spans="3:4" x14ac:dyDescent="0.25">
      <c r="C539" s="2">
        <v>2008</v>
      </c>
      <c r="D539" s="2">
        <v>697.3</v>
      </c>
    </row>
    <row r="540" spans="3:4" x14ac:dyDescent="0.25">
      <c r="C540" s="2">
        <v>4571.9354838709678</v>
      </c>
      <c r="D540" s="2">
        <v>1417.3</v>
      </c>
    </row>
    <row r="541" spans="3:4" x14ac:dyDescent="0.25">
      <c r="C541" s="2">
        <v>4398.0000000000009</v>
      </c>
      <c r="D541" s="2">
        <v>1319.4</v>
      </c>
    </row>
    <row r="542" spans="3:4" x14ac:dyDescent="0.25">
      <c r="C542" s="2">
        <v>3233.0769230769229</v>
      </c>
      <c r="D542" s="2">
        <v>840.6</v>
      </c>
    </row>
    <row r="543" spans="3:4" x14ac:dyDescent="0.25">
      <c r="C543" s="2">
        <v>3423.9130434782605</v>
      </c>
      <c r="D543" s="2">
        <v>787.5</v>
      </c>
    </row>
    <row r="544" spans="3:4" x14ac:dyDescent="0.25">
      <c r="C544" s="2">
        <v>4138.9285714285716</v>
      </c>
      <c r="D544" s="2">
        <v>1158.9000000000001</v>
      </c>
    </row>
    <row r="545" spans="3:4" x14ac:dyDescent="0.25">
      <c r="C545" s="2">
        <v>3623.8461538461538</v>
      </c>
      <c r="D545" s="2">
        <v>942.2</v>
      </c>
    </row>
    <row r="546" spans="3:4" x14ac:dyDescent="0.25">
      <c r="C546" s="2">
        <v>3921.1111111111109</v>
      </c>
      <c r="D546" s="2">
        <v>1058.7</v>
      </c>
    </row>
    <row r="547" spans="3:4" x14ac:dyDescent="0.25">
      <c r="C547" s="2">
        <v>4154.8275862068967</v>
      </c>
      <c r="D547" s="2">
        <v>1204.9000000000001</v>
      </c>
    </row>
    <row r="548" spans="3:4" x14ac:dyDescent="0.25">
      <c r="C548" s="2">
        <v>3290.4587540000002</v>
      </c>
      <c r="D548" s="2">
        <v>1861.5701330000002</v>
      </c>
    </row>
    <row r="549" spans="3:4" x14ac:dyDescent="0.25">
      <c r="C549" s="2">
        <v>8484.4793649999992</v>
      </c>
      <c r="D549" s="2">
        <v>2710.3855440000002</v>
      </c>
    </row>
    <row r="550" spans="3:4" x14ac:dyDescent="0.25">
      <c r="C550" s="2">
        <v>6175.8337849999998</v>
      </c>
      <c r="D550" s="2">
        <v>4303.5383329999995</v>
      </c>
    </row>
    <row r="551" spans="3:4" x14ac:dyDescent="0.25">
      <c r="C551" s="2">
        <v>7425.7633100000003</v>
      </c>
      <c r="D551" s="2">
        <v>3299.6177160000002</v>
      </c>
    </row>
    <row r="552" spans="3:4" x14ac:dyDescent="0.25">
      <c r="C552" s="2">
        <v>4906.1570219999994</v>
      </c>
      <c r="D552" s="2">
        <v>3441.328865</v>
      </c>
    </row>
    <row r="553" spans="3:4" x14ac:dyDescent="0.25">
      <c r="C553" s="2">
        <v>4832.0845680000002</v>
      </c>
      <c r="D553" s="2">
        <v>2548.7628189999996</v>
      </c>
    </row>
    <row r="554" spans="3:4" x14ac:dyDescent="0.25">
      <c r="C554" s="2">
        <v>4349.1384019999996</v>
      </c>
      <c r="D554" s="2">
        <v>4009.2878970000002</v>
      </c>
    </row>
    <row r="555" spans="3:4" x14ac:dyDescent="0.25">
      <c r="C555" s="2">
        <v>8467.1088840000011</v>
      </c>
      <c r="D555" s="2">
        <v>3811.600015</v>
      </c>
    </row>
    <row r="556" spans="3:4" x14ac:dyDescent="0.25">
      <c r="C556" s="2">
        <v>6530.7548489999999</v>
      </c>
      <c r="D556" s="2">
        <v>2038.0160749999998</v>
      </c>
    </row>
    <row r="557" spans="3:4" x14ac:dyDescent="0.25">
      <c r="C557" s="2">
        <v>7513.7365739999996</v>
      </c>
      <c r="D557" s="2">
        <v>3424.9569839999999</v>
      </c>
    </row>
    <row r="558" spans="3:4" x14ac:dyDescent="0.25">
      <c r="C558" s="2">
        <v>6388.8165200000003</v>
      </c>
      <c r="D558" s="2">
        <v>4347.4658220000001</v>
      </c>
    </row>
    <row r="559" spans="3:4" x14ac:dyDescent="0.25">
      <c r="C559" s="2">
        <v>5751.6319439999997</v>
      </c>
      <c r="D559" s="2">
        <v>2247.4407120000001</v>
      </c>
    </row>
    <row r="560" spans="3:4" x14ac:dyDescent="0.25">
      <c r="C560" s="2">
        <v>5218.379946</v>
      </c>
      <c r="D560" s="2">
        <v>2978.683841</v>
      </c>
    </row>
    <row r="561" spans="3:4" x14ac:dyDescent="0.25">
      <c r="C561" s="2">
        <v>3822.2789349999998</v>
      </c>
      <c r="D561" s="2">
        <v>3597.4975629999999</v>
      </c>
    </row>
    <row r="562" spans="3:4" x14ac:dyDescent="0.25">
      <c r="C562" s="2">
        <v>6160.3764249999995</v>
      </c>
      <c r="D562" s="2">
        <v>3785.5275490000004</v>
      </c>
    </row>
    <row r="563" spans="3:4" x14ac:dyDescent="0.25">
      <c r="C563" s="2">
        <v>6038.0347220000003</v>
      </c>
      <c r="D563" s="2">
        <v>3551.7271849999997</v>
      </c>
    </row>
    <row r="564" spans="3:4" x14ac:dyDescent="0.25">
      <c r="C564" s="2">
        <v>6106.1178240000008</v>
      </c>
      <c r="D564" s="2">
        <v>5178.4121230000001</v>
      </c>
    </row>
    <row r="565" spans="3:4" x14ac:dyDescent="0.25">
      <c r="C565" s="2">
        <v>6678.1338080000005</v>
      </c>
      <c r="D565" s="2">
        <v>4882.7841170000002</v>
      </c>
    </row>
    <row r="566" spans="3:4" x14ac:dyDescent="0.25">
      <c r="C566" s="2">
        <v>4748.9362959999999</v>
      </c>
      <c r="D566" s="2">
        <v>4661.7975400000005</v>
      </c>
    </row>
    <row r="567" spans="3:4" x14ac:dyDescent="0.25">
      <c r="C567" s="2">
        <v>4517.9333329999999</v>
      </c>
      <c r="D567" s="2">
        <v>4412.2011680000005</v>
      </c>
    </row>
    <row r="568" spans="3:4" x14ac:dyDescent="0.25">
      <c r="C568" s="2">
        <v>7502.5747099999999</v>
      </c>
      <c r="D568" s="2">
        <v>4117.755639</v>
      </c>
    </row>
    <row r="569" spans="3:4" x14ac:dyDescent="0.25">
      <c r="C569" s="2">
        <v>4310.9606480000002</v>
      </c>
      <c r="D569" s="2">
        <v>3881.0792649999999</v>
      </c>
    </row>
    <row r="570" spans="3:4" x14ac:dyDescent="0.25">
      <c r="C570" s="2">
        <v>4432.6143519999996</v>
      </c>
      <c r="D570" s="2">
        <v>4629.6112419999999</v>
      </c>
    </row>
    <row r="571" spans="3:4" x14ac:dyDescent="0.25">
      <c r="C571" s="2">
        <v>4938.0451389999998</v>
      </c>
      <c r="D571" s="2">
        <v>5303.136837</v>
      </c>
    </row>
    <row r="572" spans="3:4" x14ac:dyDescent="0.25">
      <c r="C572" s="2">
        <v>7723.2040280000001</v>
      </c>
      <c r="D572" s="2">
        <v>3959.9206349999999</v>
      </c>
    </row>
    <row r="573" spans="3:4" x14ac:dyDescent="0.25">
      <c r="C573" s="2">
        <v>5004.3854169999995</v>
      </c>
      <c r="D573" s="2">
        <v>3564.3473039999999</v>
      </c>
    </row>
    <row r="574" spans="3:4" x14ac:dyDescent="0.25">
      <c r="C574" s="2">
        <v>5039.1157409999996</v>
      </c>
      <c r="D574" s="2">
        <v>1776.4821300000001</v>
      </c>
    </row>
    <row r="575" spans="3:4" x14ac:dyDescent="0.25">
      <c r="C575" s="2">
        <v>11124.560730000001</v>
      </c>
      <c r="D575" s="2">
        <v>1273.184677</v>
      </c>
    </row>
    <row r="576" spans="3:4" x14ac:dyDescent="0.25">
      <c r="C576" s="2">
        <v>6838.8514230000001</v>
      </c>
      <c r="D576" s="2">
        <v>1395.045138</v>
      </c>
    </row>
    <row r="577" spans="3:4" x14ac:dyDescent="0.25">
      <c r="C577" s="2">
        <v>5650.1265430000003</v>
      </c>
      <c r="D577" s="2">
        <v>3021.4258020000002</v>
      </c>
    </row>
    <row r="578" spans="3:4" x14ac:dyDescent="0.25">
      <c r="C578" s="2">
        <v>6627.1203700000005</v>
      </c>
      <c r="D578" s="2">
        <v>3432.6372200000001</v>
      </c>
    </row>
    <row r="579" spans="3:4" x14ac:dyDescent="0.25">
      <c r="C579" s="2">
        <v>4996.1064809999998</v>
      </c>
      <c r="D579" s="2">
        <v>2992.7496589999996</v>
      </c>
    </row>
    <row r="580" spans="3:4" x14ac:dyDescent="0.25">
      <c r="C580" s="2">
        <v>4630.5262349999994</v>
      </c>
      <c r="D580" s="2">
        <v>2526.9468110000003</v>
      </c>
    </row>
    <row r="581" spans="3:4" x14ac:dyDescent="0.25">
      <c r="C581" s="2">
        <v>4979.2962960000004</v>
      </c>
      <c r="D581" s="2">
        <v>2744.87862</v>
      </c>
    </row>
    <row r="582" spans="3:4" x14ac:dyDescent="0.25">
      <c r="C582" s="2">
        <v>6933.4977349999999</v>
      </c>
      <c r="D582" s="2">
        <v>813.53632399999992</v>
      </c>
    </row>
    <row r="583" spans="3:4" x14ac:dyDescent="0.25">
      <c r="C583" s="2">
        <v>7441.8549380000004</v>
      </c>
      <c r="D583" s="2">
        <v>4153.1424770000003</v>
      </c>
    </row>
    <row r="584" spans="3:4" x14ac:dyDescent="0.25">
      <c r="C584" s="2">
        <v>6331.404321</v>
      </c>
      <c r="D584" s="2">
        <v>3424.4392239999997</v>
      </c>
    </row>
    <row r="585" spans="3:4" x14ac:dyDescent="0.25">
      <c r="C585" s="2">
        <v>6472.8538509999998</v>
      </c>
      <c r="D585" s="2">
        <v>1472.180404</v>
      </c>
    </row>
    <row r="586" spans="3:4" x14ac:dyDescent="0.25">
      <c r="C586" s="2">
        <v>6764.2777779999997</v>
      </c>
      <c r="D586" s="2">
        <v>2921.6228599999999</v>
      </c>
    </row>
    <row r="587" spans="3:4" x14ac:dyDescent="0.25">
      <c r="C587" s="2">
        <v>6130.1450620000005</v>
      </c>
      <c r="D587" s="2">
        <v>3894.2806820000001</v>
      </c>
    </row>
    <row r="588" spans="3:4" x14ac:dyDescent="0.25">
      <c r="C588" s="2">
        <v>8141.1759259999999</v>
      </c>
      <c r="D588" s="2">
        <v>3160.7635719999998</v>
      </c>
    </row>
    <row r="589" spans="3:4" x14ac:dyDescent="0.25">
      <c r="C589" s="2">
        <v>6232.7854939999997</v>
      </c>
      <c r="D589" s="2">
        <v>2992.9858999999997</v>
      </c>
    </row>
    <row r="590" spans="3:4" x14ac:dyDescent="0.25">
      <c r="C590" s="2">
        <v>6716.6882720000003</v>
      </c>
      <c r="D590" s="2">
        <v>3698.098782</v>
      </c>
    </row>
    <row r="591" spans="3:4" x14ac:dyDescent="0.25">
      <c r="C591" s="2">
        <v>6880.3070990000006</v>
      </c>
      <c r="D591" s="2">
        <v>4566.7601949999998</v>
      </c>
    </row>
    <row r="592" spans="3:4" x14ac:dyDescent="0.25">
      <c r="C592" s="2">
        <v>5524.3256169999995</v>
      </c>
      <c r="D592" s="2">
        <v>4095.5937569999996</v>
      </c>
    </row>
    <row r="593" spans="3:4" x14ac:dyDescent="0.25">
      <c r="C593" s="2">
        <v>7931.4382720000003</v>
      </c>
      <c r="D593" s="2">
        <v>4212.2845040000002</v>
      </c>
    </row>
    <row r="594" spans="3:4" x14ac:dyDescent="0.25">
      <c r="C594" s="2">
        <v>6553.8117279999997</v>
      </c>
      <c r="D594" s="2">
        <v>4402.1211069999999</v>
      </c>
    </row>
    <row r="595" spans="3:4" x14ac:dyDescent="0.25">
      <c r="C595" s="2">
        <v>6038.6759259999999</v>
      </c>
      <c r="D595" s="2">
        <v>4966.0544</v>
      </c>
    </row>
    <row r="596" spans="3:4" x14ac:dyDescent="0.25">
      <c r="C596" s="2">
        <v>6047.3919750000005</v>
      </c>
      <c r="D596" s="2">
        <v>4301.5957770000005</v>
      </c>
    </row>
    <row r="597" spans="3:4" x14ac:dyDescent="0.25">
      <c r="C597" s="2">
        <v>5819.5756170000004</v>
      </c>
      <c r="D597" s="2">
        <v>4657.4226289999997</v>
      </c>
    </row>
    <row r="598" spans="3:4" x14ac:dyDescent="0.25">
      <c r="C598" s="2">
        <v>6803.0555560000003</v>
      </c>
      <c r="D598" s="2">
        <v>3504.8101850000003</v>
      </c>
    </row>
    <row r="599" spans="3:4" x14ac:dyDescent="0.25">
      <c r="C599" s="2">
        <v>6679.2422839999999</v>
      </c>
      <c r="D599" s="2">
        <v>2812.02846</v>
      </c>
    </row>
    <row r="600" spans="3:4" x14ac:dyDescent="0.25">
      <c r="C600" s="2">
        <v>5271.4285714285706</v>
      </c>
      <c r="D600" s="2">
        <v>738</v>
      </c>
    </row>
    <row r="601" spans="3:4" x14ac:dyDescent="0.25">
      <c r="C601" s="2">
        <v>4885.7142857142844</v>
      </c>
      <c r="D601" s="2">
        <v>1367.9999999999998</v>
      </c>
    </row>
    <row r="602" spans="3:4" x14ac:dyDescent="0.25">
      <c r="C602" s="2">
        <v>3600</v>
      </c>
      <c r="D602" s="2">
        <v>396</v>
      </c>
    </row>
    <row r="603" spans="3:4" x14ac:dyDescent="0.25">
      <c r="C603" s="2">
        <v>3664.2857142857138</v>
      </c>
      <c r="D603" s="2">
        <v>1026</v>
      </c>
    </row>
    <row r="604" spans="3:4" x14ac:dyDescent="0.25">
      <c r="C604" s="2">
        <v>3200</v>
      </c>
      <c r="D604" s="2">
        <v>288</v>
      </c>
    </row>
    <row r="605" spans="3:4" x14ac:dyDescent="0.25">
      <c r="C605" s="2">
        <v>2781.818181818182</v>
      </c>
      <c r="D605" s="2">
        <v>612</v>
      </c>
    </row>
    <row r="606" spans="3:4" x14ac:dyDescent="0.25">
      <c r="C606" s="2">
        <v>5357.1428571428569</v>
      </c>
      <c r="D606" s="2">
        <v>1500</v>
      </c>
    </row>
    <row r="607" spans="3:4" x14ac:dyDescent="0.25">
      <c r="C607" s="2">
        <v>5947.3684210526317</v>
      </c>
      <c r="D607" s="2">
        <v>2260</v>
      </c>
    </row>
    <row r="608" spans="3:4" x14ac:dyDescent="0.25">
      <c r="C608" s="2">
        <v>6514.2857142857147</v>
      </c>
      <c r="D608" s="2">
        <v>2280</v>
      </c>
    </row>
    <row r="609" spans="3:4" x14ac:dyDescent="0.25">
      <c r="C609" s="2">
        <v>6302.3255813953492</v>
      </c>
      <c r="D609" s="2">
        <v>2710</v>
      </c>
    </row>
    <row r="610" spans="3:4" x14ac:dyDescent="0.25">
      <c r="C610" s="2">
        <v>5076.9230769230771</v>
      </c>
      <c r="D610" s="2">
        <v>2640</v>
      </c>
    </row>
    <row r="611" spans="3:4" x14ac:dyDescent="0.25">
      <c r="C611" s="2">
        <v>5102.0408163265311</v>
      </c>
      <c r="D611" s="2">
        <v>2500</v>
      </c>
    </row>
    <row r="612" spans="3:4" x14ac:dyDescent="0.25">
      <c r="C612" s="2">
        <v>4119.0476190476193</v>
      </c>
      <c r="D612" s="2">
        <v>1730</v>
      </c>
    </row>
    <row r="613" spans="3:4" x14ac:dyDescent="0.25">
      <c r="C613" s="2">
        <v>4770.8333333333339</v>
      </c>
      <c r="D613" s="2">
        <v>2290</v>
      </c>
    </row>
    <row r="614" spans="3:4" x14ac:dyDescent="0.25">
      <c r="C614" s="2">
        <v>5280</v>
      </c>
      <c r="D614" s="2">
        <v>2640</v>
      </c>
    </row>
    <row r="615" spans="3:4" x14ac:dyDescent="0.25">
      <c r="C615" s="2">
        <v>5489.3617021276596</v>
      </c>
      <c r="D615" s="2">
        <v>2580</v>
      </c>
    </row>
    <row r="616" spans="3:4" x14ac:dyDescent="0.25">
      <c r="C616" s="2">
        <v>4365.8536585365855</v>
      </c>
      <c r="D616" s="2">
        <v>1790</v>
      </c>
    </row>
    <row r="617" spans="3:4" x14ac:dyDescent="0.25">
      <c r="C617" s="2">
        <v>5086.95652173913</v>
      </c>
      <c r="D617" s="2">
        <v>2340</v>
      </c>
    </row>
    <row r="618" spans="3:4" x14ac:dyDescent="0.25">
      <c r="C618" s="2">
        <v>5200</v>
      </c>
      <c r="D618" s="2">
        <v>2600</v>
      </c>
    </row>
    <row r="619" spans="3:4" x14ac:dyDescent="0.25">
      <c r="C619" s="2">
        <v>5041.666666666667</v>
      </c>
      <c r="D619" s="2">
        <v>2420</v>
      </c>
    </row>
    <row r="620" spans="3:4" x14ac:dyDescent="0.25">
      <c r="C620" s="2">
        <v>4170.7317073170734</v>
      </c>
      <c r="D620" s="2">
        <v>1710</v>
      </c>
    </row>
    <row r="621" spans="3:4" x14ac:dyDescent="0.25">
      <c r="C621" s="2">
        <v>4891.304347826087</v>
      </c>
      <c r="D621" s="2">
        <v>2250</v>
      </c>
    </row>
    <row r="622" spans="3:4" x14ac:dyDescent="0.25">
      <c r="C622" s="2">
        <v>6132</v>
      </c>
      <c r="D622" s="2">
        <v>3351</v>
      </c>
    </row>
    <row r="623" spans="3:4" x14ac:dyDescent="0.25">
      <c r="C623" s="2">
        <v>6261</v>
      </c>
      <c r="D623" s="2">
        <v>3321</v>
      </c>
    </row>
    <row r="624" spans="3:4" x14ac:dyDescent="0.25">
      <c r="C624" s="2">
        <v>7451</v>
      </c>
      <c r="D624" s="2">
        <v>3932</v>
      </c>
    </row>
    <row r="625" spans="3:4" x14ac:dyDescent="0.25">
      <c r="C625" s="2">
        <v>8800</v>
      </c>
      <c r="D625" s="2">
        <v>4752</v>
      </c>
    </row>
    <row r="626" spans="3:4" x14ac:dyDescent="0.25">
      <c r="C626" s="2">
        <v>6160</v>
      </c>
      <c r="D626" s="2">
        <v>3167</v>
      </c>
    </row>
    <row r="627" spans="3:4" x14ac:dyDescent="0.25">
      <c r="C627" s="2">
        <v>6578</v>
      </c>
      <c r="D627" s="2">
        <v>3447</v>
      </c>
    </row>
    <row r="628" spans="3:4" x14ac:dyDescent="0.25">
      <c r="C628" s="2">
        <v>7567</v>
      </c>
      <c r="D628" s="2">
        <v>4069</v>
      </c>
    </row>
    <row r="629" spans="3:4" x14ac:dyDescent="0.25">
      <c r="C629" s="2">
        <v>6250</v>
      </c>
      <c r="D629" s="2">
        <v>3238</v>
      </c>
    </row>
    <row r="630" spans="3:4" x14ac:dyDescent="0.25">
      <c r="C630" s="2">
        <v>6830</v>
      </c>
      <c r="D630" s="2">
        <v>3463</v>
      </c>
    </row>
    <row r="631" spans="3:4" x14ac:dyDescent="0.25">
      <c r="C631" s="2">
        <v>6473</v>
      </c>
      <c r="D631" s="2">
        <v>3372</v>
      </c>
    </row>
    <row r="632" spans="3:4" x14ac:dyDescent="0.25">
      <c r="C632" s="2">
        <v>6763</v>
      </c>
      <c r="D632" s="2">
        <v>3564</v>
      </c>
    </row>
    <row r="633" spans="3:4" x14ac:dyDescent="0.25">
      <c r="C633" s="2">
        <v>7421</v>
      </c>
      <c r="D633" s="2">
        <v>4115</v>
      </c>
    </row>
    <row r="634" spans="3:4" x14ac:dyDescent="0.25">
      <c r="C634" s="2">
        <v>7845</v>
      </c>
      <c r="D634" s="2">
        <v>4480</v>
      </c>
    </row>
    <row r="635" spans="3:4" x14ac:dyDescent="0.25">
      <c r="C635" s="2">
        <v>9178</v>
      </c>
      <c r="D635" s="2">
        <v>5300</v>
      </c>
    </row>
    <row r="636" spans="3:4" x14ac:dyDescent="0.25">
      <c r="C636" s="2">
        <v>7898</v>
      </c>
      <c r="D636" s="2">
        <v>4072</v>
      </c>
    </row>
    <row r="637" spans="3:4" x14ac:dyDescent="0.25">
      <c r="C637" s="2">
        <v>7734</v>
      </c>
      <c r="D637" s="2">
        <v>4216</v>
      </c>
    </row>
    <row r="638" spans="3:4" x14ac:dyDescent="0.25">
      <c r="C638" s="2">
        <v>8844</v>
      </c>
      <c r="D638" s="2">
        <v>4629</v>
      </c>
    </row>
    <row r="639" spans="3:4" x14ac:dyDescent="0.25">
      <c r="C639" s="2">
        <v>8881</v>
      </c>
      <c r="D639" s="2">
        <v>4608</v>
      </c>
    </row>
    <row r="640" spans="3:4" x14ac:dyDescent="0.25">
      <c r="C640" s="2">
        <v>8726</v>
      </c>
      <c r="D640" s="2">
        <v>4619</v>
      </c>
    </row>
    <row r="641" spans="3:4" x14ac:dyDescent="0.25">
      <c r="C641" s="2">
        <v>6600</v>
      </c>
      <c r="D641" s="2">
        <v>3811</v>
      </c>
    </row>
    <row r="642" spans="3:4" x14ac:dyDescent="0.25">
      <c r="C642" s="2">
        <v>6497</v>
      </c>
      <c r="D642" s="2">
        <v>2404</v>
      </c>
    </row>
    <row r="643" spans="3:4" x14ac:dyDescent="0.25">
      <c r="C643" s="2">
        <v>7182</v>
      </c>
      <c r="D643" s="2">
        <v>2801</v>
      </c>
    </row>
    <row r="644" spans="3:4" x14ac:dyDescent="0.25">
      <c r="C644" s="2">
        <v>10065</v>
      </c>
      <c r="D644" s="2">
        <v>3422</v>
      </c>
    </row>
    <row r="645" spans="3:4" x14ac:dyDescent="0.25">
      <c r="C645" s="2">
        <v>9306</v>
      </c>
      <c r="D645" s="2">
        <v>3257</v>
      </c>
    </row>
    <row r="646" spans="3:4" x14ac:dyDescent="0.25">
      <c r="C646" s="2">
        <v>8936</v>
      </c>
      <c r="D646" s="2">
        <v>2234</v>
      </c>
    </row>
    <row r="647" spans="3:4" x14ac:dyDescent="0.25">
      <c r="C647" s="2">
        <v>6791</v>
      </c>
      <c r="D647" s="2">
        <v>2309</v>
      </c>
    </row>
    <row r="648" spans="3:4" x14ac:dyDescent="0.25">
      <c r="C648" s="2">
        <v>8634</v>
      </c>
      <c r="D648" s="2">
        <v>3281</v>
      </c>
    </row>
    <row r="649" spans="3:4" x14ac:dyDescent="0.25">
      <c r="C649" s="2">
        <v>8576</v>
      </c>
      <c r="D649" s="2">
        <v>2830</v>
      </c>
    </row>
    <row r="650" spans="3:4" x14ac:dyDescent="0.25">
      <c r="C650" s="2">
        <v>9087</v>
      </c>
      <c r="D650" s="2">
        <v>2998</v>
      </c>
    </row>
    <row r="651" spans="3:4" x14ac:dyDescent="0.25">
      <c r="C651" s="2">
        <v>7831</v>
      </c>
      <c r="D651" s="2">
        <v>2036</v>
      </c>
    </row>
    <row r="652" spans="3:4" x14ac:dyDescent="0.25">
      <c r="C652" s="2">
        <v>6568</v>
      </c>
      <c r="D652" s="2">
        <v>2430</v>
      </c>
    </row>
    <row r="653" spans="3:4" x14ac:dyDescent="0.25">
      <c r="C653" s="2">
        <v>7462</v>
      </c>
      <c r="D653" s="2">
        <v>2763</v>
      </c>
    </row>
    <row r="654" spans="3:4" x14ac:dyDescent="0.25">
      <c r="C654" s="2">
        <v>8311</v>
      </c>
      <c r="D654" s="2">
        <v>2826</v>
      </c>
    </row>
    <row r="655" spans="3:4" x14ac:dyDescent="0.25">
      <c r="C655" s="2">
        <v>8140</v>
      </c>
      <c r="D655" s="2">
        <v>2685</v>
      </c>
    </row>
    <row r="656" spans="3:4" x14ac:dyDescent="0.25">
      <c r="C656" s="2">
        <v>8925</v>
      </c>
      <c r="D656" s="2">
        <v>2142</v>
      </c>
    </row>
    <row r="657" spans="3:4" x14ac:dyDescent="0.25">
      <c r="C657" s="2">
        <v>5673</v>
      </c>
      <c r="D657" s="2">
        <v>2099</v>
      </c>
    </row>
    <row r="658" spans="3:4" x14ac:dyDescent="0.25">
      <c r="C658" s="2">
        <v>6124</v>
      </c>
      <c r="D658" s="2">
        <v>2511</v>
      </c>
    </row>
    <row r="659" spans="3:4" x14ac:dyDescent="0.25">
      <c r="C659" s="2">
        <v>6485</v>
      </c>
      <c r="D659" s="2">
        <v>2267</v>
      </c>
    </row>
    <row r="660" spans="3:4" x14ac:dyDescent="0.25">
      <c r="C660" s="2">
        <v>5868</v>
      </c>
      <c r="D660" s="2">
        <v>1995</v>
      </c>
    </row>
    <row r="661" spans="3:4" x14ac:dyDescent="0.25">
      <c r="C661" s="2">
        <v>7404</v>
      </c>
      <c r="D661" s="2">
        <v>1999</v>
      </c>
    </row>
    <row r="662" spans="3:4" x14ac:dyDescent="0.25">
      <c r="C662" s="2">
        <v>2865</v>
      </c>
      <c r="D662" s="2">
        <v>888</v>
      </c>
    </row>
    <row r="663" spans="3:4" x14ac:dyDescent="0.25">
      <c r="C663" s="2">
        <v>3146</v>
      </c>
      <c r="D663" s="2">
        <v>1101</v>
      </c>
    </row>
    <row r="664" spans="3:4" x14ac:dyDescent="0.25">
      <c r="C664" s="2">
        <v>3437</v>
      </c>
      <c r="D664" s="2">
        <v>928</v>
      </c>
    </row>
    <row r="665" spans="3:4" x14ac:dyDescent="0.25">
      <c r="C665" s="2">
        <v>2679</v>
      </c>
      <c r="D665" s="2">
        <v>777</v>
      </c>
    </row>
    <row r="666" spans="3:4" x14ac:dyDescent="0.25">
      <c r="C666" s="2">
        <v>4289</v>
      </c>
      <c r="D666" s="2">
        <v>1158</v>
      </c>
    </row>
    <row r="667" spans="3:4" x14ac:dyDescent="0.25">
      <c r="C667" s="2">
        <v>5215</v>
      </c>
      <c r="D667" s="2">
        <v>2034</v>
      </c>
    </row>
    <row r="668" spans="3:4" x14ac:dyDescent="0.25">
      <c r="C668" s="2">
        <v>5719</v>
      </c>
      <c r="D668" s="2">
        <v>2345</v>
      </c>
    </row>
    <row r="669" spans="3:4" x14ac:dyDescent="0.25">
      <c r="C669" s="2">
        <v>6647</v>
      </c>
      <c r="D669" s="2">
        <v>2260</v>
      </c>
    </row>
    <row r="670" spans="3:4" x14ac:dyDescent="0.25">
      <c r="C670" s="2">
        <v>7942</v>
      </c>
      <c r="D670" s="2">
        <v>2623</v>
      </c>
    </row>
    <row r="671" spans="3:4" x14ac:dyDescent="0.25">
      <c r="C671" s="2">
        <v>7943</v>
      </c>
      <c r="D671" s="2">
        <v>2780</v>
      </c>
    </row>
    <row r="672" spans="3:4" x14ac:dyDescent="0.25">
      <c r="C672" s="2">
        <v>6228</v>
      </c>
      <c r="D672" s="2">
        <v>2242</v>
      </c>
    </row>
    <row r="673" spans="3:4" x14ac:dyDescent="0.25">
      <c r="C673" s="2">
        <v>7410</v>
      </c>
      <c r="D673" s="2">
        <v>2964</v>
      </c>
    </row>
    <row r="674" spans="3:4" x14ac:dyDescent="0.25">
      <c r="C674" s="2">
        <v>8336</v>
      </c>
      <c r="D674" s="2">
        <v>2753</v>
      </c>
    </row>
    <row r="675" spans="3:4" x14ac:dyDescent="0.25">
      <c r="C675" s="2">
        <v>8128</v>
      </c>
      <c r="D675" s="2">
        <v>2032</v>
      </c>
    </row>
    <row r="676" spans="3:4" x14ac:dyDescent="0.25">
      <c r="C676" s="2">
        <v>8874</v>
      </c>
      <c r="D676" s="2">
        <v>2751</v>
      </c>
    </row>
    <row r="677" spans="3:4" x14ac:dyDescent="0.25">
      <c r="C677" s="2">
        <v>6692</v>
      </c>
      <c r="D677" s="2">
        <v>2476</v>
      </c>
    </row>
    <row r="678" spans="3:4" x14ac:dyDescent="0.25">
      <c r="C678" s="2">
        <v>7703</v>
      </c>
      <c r="D678" s="2">
        <v>2773</v>
      </c>
    </row>
    <row r="679" spans="3:4" x14ac:dyDescent="0.25">
      <c r="C679" s="2">
        <v>8496</v>
      </c>
      <c r="D679" s="2">
        <v>2294</v>
      </c>
    </row>
    <row r="680" spans="3:4" x14ac:dyDescent="0.25">
      <c r="C680" s="2">
        <v>6684</v>
      </c>
      <c r="D680" s="2">
        <v>1671</v>
      </c>
    </row>
    <row r="681" spans="3:4" x14ac:dyDescent="0.25">
      <c r="C681" s="2">
        <v>8721</v>
      </c>
      <c r="D681" s="2">
        <v>2878</v>
      </c>
    </row>
    <row r="682" spans="3:4" x14ac:dyDescent="0.25">
      <c r="C682" s="2">
        <v>5276</v>
      </c>
      <c r="D682" s="2">
        <v>1530</v>
      </c>
    </row>
    <row r="683" spans="3:4" x14ac:dyDescent="0.25">
      <c r="C683" s="2">
        <v>5900</v>
      </c>
      <c r="D683" s="2">
        <v>2065</v>
      </c>
    </row>
    <row r="684" spans="3:4" x14ac:dyDescent="0.25">
      <c r="C684" s="2">
        <v>7083</v>
      </c>
      <c r="D684" s="2">
        <v>2479</v>
      </c>
    </row>
    <row r="685" spans="3:4" x14ac:dyDescent="0.25">
      <c r="C685" s="2">
        <v>6900</v>
      </c>
      <c r="D685" s="2">
        <v>2345</v>
      </c>
    </row>
    <row r="686" spans="3:4" x14ac:dyDescent="0.25">
      <c r="C686" s="2">
        <v>7794</v>
      </c>
      <c r="D686" s="2">
        <v>2806</v>
      </c>
    </row>
    <row r="687" spans="3:4" x14ac:dyDescent="0.25">
      <c r="C687" s="2">
        <v>4463</v>
      </c>
      <c r="D687" s="2">
        <v>1696</v>
      </c>
    </row>
    <row r="688" spans="3:4" x14ac:dyDescent="0.25">
      <c r="C688" s="2">
        <v>4733</v>
      </c>
      <c r="D688" s="2">
        <v>1893</v>
      </c>
    </row>
    <row r="689" spans="3:4" x14ac:dyDescent="0.25">
      <c r="C689" s="2">
        <v>6103</v>
      </c>
      <c r="D689" s="2">
        <v>2136</v>
      </c>
    </row>
    <row r="690" spans="3:4" x14ac:dyDescent="0.25">
      <c r="C690" s="2">
        <v>5520</v>
      </c>
      <c r="D690" s="2">
        <v>1656</v>
      </c>
    </row>
    <row r="691" spans="3:4" x14ac:dyDescent="0.25">
      <c r="C691" s="2">
        <v>6589</v>
      </c>
      <c r="D691" s="2">
        <v>2372</v>
      </c>
    </row>
    <row r="692" spans="3:4" x14ac:dyDescent="0.25">
      <c r="C692" s="2">
        <v>6698.2456140350887</v>
      </c>
      <c r="D692" s="2">
        <v>3818</v>
      </c>
    </row>
    <row r="693" spans="3:4" x14ac:dyDescent="0.25">
      <c r="C693" s="2">
        <v>5951.7857142857138</v>
      </c>
      <c r="D693" s="2">
        <v>3333</v>
      </c>
    </row>
    <row r="694" spans="3:4" x14ac:dyDescent="0.25">
      <c r="C694" s="2">
        <v>7471.9298245614045</v>
      </c>
      <c r="D694" s="2">
        <v>4259</v>
      </c>
    </row>
    <row r="695" spans="3:4" x14ac:dyDescent="0.25">
      <c r="C695" s="2">
        <v>8378.2608695652161</v>
      </c>
      <c r="D695" s="2">
        <v>3854</v>
      </c>
    </row>
    <row r="696" spans="3:4" x14ac:dyDescent="0.25">
      <c r="C696" s="2">
        <v>6670.2127659574471</v>
      </c>
      <c r="D696" s="2">
        <v>3135</v>
      </c>
    </row>
    <row r="697" spans="3:4" x14ac:dyDescent="0.25">
      <c r="C697" s="2">
        <v>7445.454545454545</v>
      </c>
      <c r="D697" s="2">
        <v>2457</v>
      </c>
    </row>
    <row r="698" spans="3:4" x14ac:dyDescent="0.25">
      <c r="C698" s="2">
        <v>5768.5179784447273</v>
      </c>
      <c r="D698" s="2">
        <v>2495.4857353780021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Sheet1</vt:lpstr>
      <vt:lpstr>YOR</vt:lpstr>
      <vt:lpstr>Sheet4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Maral Etesami</dc:creator>
  <cp:lastModifiedBy>Maral Etesami</cp:lastModifiedBy>
  <dcterms:created xsi:type="dcterms:W3CDTF">2025-02-28T17:22:15Z</dcterms:created>
  <dcterms:modified xsi:type="dcterms:W3CDTF">2026-02-04T21:58:44Z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2025-03-10T16:42:36Z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b647c4ee-90f8-425b-9c6d-0c6c12b8ff09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